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68" activeTab="1"/>
  </bookViews>
  <sheets>
    <sheet name="MA (PREV.) HINDI" sheetId="1" r:id="rId1"/>
    <sheet name="MA (FINAL) HINDI " sheetId="2" r:id="rId2"/>
    <sheet name="MA(PREV.) POLI.SCI." sheetId="3" r:id="rId3"/>
    <sheet name="MA(FINAL) POLI.SCI. " sheetId="4" r:id="rId4"/>
    <sheet name="MSC (PREV.) MATHEMATICS" sheetId="5" r:id="rId5"/>
    <sheet name="MSC (FINAL)  MATHS." sheetId="6" r:id="rId6"/>
    <sheet name="M.COM (PREV.) " sheetId="7" r:id="rId7"/>
    <sheet name="M.COM (FINAL)" sheetId="8" r:id="rId8"/>
    <sheet name="MA (PREV.) -ECONOMICS" sheetId="9" r:id="rId9"/>
    <sheet name="MA (FINAL) ECONOMICS" sheetId="10" r:id="rId10"/>
    <sheet name="MA (PREV.) SOCIOLOGY" sheetId="11" r:id="rId11"/>
    <sheet name="MA (FINAL) SOCIOLOGY" sheetId="12" r:id="rId12"/>
    <sheet name="MA (PREV)English" sheetId="13" r:id="rId13"/>
    <sheet name="MA (FINAL) ENGLISH" sheetId="14" r:id="rId14"/>
    <sheet name="MSC (PREV)BOTANY" sheetId="15" r:id="rId15"/>
    <sheet name="MA (FINAL) BOTANY" sheetId="16" r:id="rId16"/>
    <sheet name="MSC. (PREV.) ZOOLOGY" sheetId="17" r:id="rId17"/>
    <sheet name="MSC. (FINAL) ZOOLOGY" sheetId="18" r:id="rId18"/>
    <sheet name="Sheet1" sheetId="19" r:id="rId19"/>
    <sheet name="Sheet2" sheetId="20" r:id="rId20"/>
  </sheets>
  <definedNames>
    <definedName name="_xlnm.Print_Area" localSheetId="7">'M.COM (FINAL)'!$A$1:$AH$37</definedName>
    <definedName name="_xlnm.Print_Area" localSheetId="6">'M.COM (PREV.) '!$A$1:$AJ$30</definedName>
    <definedName name="_xlnm.Print_Area" localSheetId="1">'MA (FINAL) HINDI '!$A$1:$AF$23</definedName>
    <definedName name="_xlnm.Print_Area" localSheetId="8">'MA (PREV.) -ECONOMICS'!$A$1:$AD$42</definedName>
    <definedName name="_xlnm.Print_Area" localSheetId="0">'MA (PREV.) HINDI'!$A$1:$AE$34</definedName>
    <definedName name="_xlnm.Print_Area" localSheetId="10">'MA (PREV.) SOCIOLOGY'!$A$1:$AD$48</definedName>
    <definedName name="_xlnm.Print_Area" localSheetId="3">'MA(FINAL) POLI.SCI. '!$A$1:$AA$20</definedName>
    <definedName name="_xlnm.Print_Area" localSheetId="2">'MA(PREV.) POLI.SCI.'!$A$1:$AD$47</definedName>
    <definedName name="_xlnm.Print_Area" localSheetId="5">'MSC (FINAL)  MATHS.'!$A$1:$AB$46</definedName>
    <definedName name="_xlnm.Print_Area" localSheetId="4">'MSC (PREV.) MATHEMATICS'!$A$1:$AD$43</definedName>
  </definedNames>
  <calcPr fullCalcOnLoad="1"/>
</workbook>
</file>

<file path=xl/sharedStrings.xml><?xml version="1.0" encoding="utf-8"?>
<sst xmlns="http://schemas.openxmlformats.org/spreadsheetml/2006/main" count="3911" uniqueCount="1412">
  <si>
    <t>KAVYASHASTRA &amp;SAHITYA LOCHAN</t>
  </si>
  <si>
    <t>BHASHA VIGYAN &amp; HINDI BHASHA</t>
  </si>
  <si>
    <t>PRAYOJANMULAK HINDI</t>
  </si>
  <si>
    <t>BHARTI SAHITYA</t>
  </si>
  <si>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</si>
  <si>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</si>
  <si>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</si>
  <si>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</si>
  <si>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</si>
  <si>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</si>
  <si>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</si>
  <si>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</si>
  <si>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</si>
  <si>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</si>
  <si>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</si>
  <si>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</si>
  <si>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</si>
  <si>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</si>
  <si>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</si>
  <si>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</si>
  <si>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</si>
  <si>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</si>
  <si>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</si>
  <si>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</si>
  <si>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</si>
  <si>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</si>
  <si>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</si>
  <si>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RAJNITIK CHINTAN</t>
  </si>
  <si>
    <t xml:space="preserve">BHARTI SHASTRA &amp;RAJNITI </t>
  </si>
  <si>
    <t>TULNATMAK RAJNITI</t>
  </si>
  <si>
    <t>BHARAT ME PRAJATANTRA</t>
  </si>
  <si>
    <t>CHHATISSGHRA KI RAJNITI</t>
  </si>
  <si>
    <t>ADVANCEDACC.</t>
  </si>
  <si>
    <t>MANAGEMENTACC.</t>
  </si>
  <si>
    <t>INTERNATIONAL MARKETING</t>
  </si>
  <si>
    <t>CORPORATE LEGAL FRAM.</t>
  </si>
  <si>
    <t>PINCIPAL OF MARKETING</t>
  </si>
  <si>
    <t>ADVANCED ABST.ALG.</t>
  </si>
  <si>
    <t>REAL ANALYSICS</t>
  </si>
  <si>
    <t xml:space="preserve">TOPOLOGY </t>
  </si>
  <si>
    <t xml:space="preserve">COMPILAR ANALYSICS </t>
  </si>
  <si>
    <t>ADVANCED MATHE.</t>
  </si>
  <si>
    <t>NATAK EKANKI &amp; CHARITRA</t>
  </si>
  <si>
    <t>AADIKAL &amp; MADHYA KAL</t>
  </si>
  <si>
    <t>PRACHIN &amp;MADHYAKALIN</t>
  </si>
  <si>
    <t>CHHAYAVAD&amp; PURVARTI KAVYA</t>
  </si>
  <si>
    <t>ST/SC/OBC/GEN</t>
  </si>
  <si>
    <t>SC/ST/OBC/GEN</t>
  </si>
  <si>
    <t>MINORITY</t>
  </si>
  <si>
    <t>MACRO ECONOMICS</t>
  </si>
  <si>
    <t>MICRO ECONOMICS</t>
  </si>
  <si>
    <t>INDIAN ECONOMICS</t>
  </si>
  <si>
    <t>QUANTITATIVE METHODS</t>
  </si>
  <si>
    <t>INDUSTRIAL ECONOMICS</t>
  </si>
  <si>
    <t>CLASSICAL SOCIOLGICOL TRADITION</t>
  </si>
  <si>
    <t>METHODOLOGY OF SOCIAL RESEARD</t>
  </si>
  <si>
    <t>SOCIOLOGY OF CHANGE &amp; DEVELOPMENT</t>
  </si>
  <si>
    <t xml:space="preserve">RURAL SOCIETY IN INDID  </t>
  </si>
  <si>
    <t xml:space="preserve">URBAN SOCIETY IN INDID </t>
  </si>
  <si>
    <t>DRAMA</t>
  </si>
  <si>
    <t>POEIRY</t>
  </si>
  <si>
    <t>PROSE</t>
  </si>
  <si>
    <t>FICTION</t>
  </si>
  <si>
    <t>FATHER/HUSBEND NAME</t>
  </si>
  <si>
    <t>HEMLATA</t>
  </si>
  <si>
    <t>SANTOSH KUMAR</t>
  </si>
  <si>
    <t>SURAJ KUMAR</t>
  </si>
  <si>
    <t>RAKESH KUMAR</t>
  </si>
  <si>
    <t>KRISHNA KUMAR</t>
  </si>
  <si>
    <t>NIDHI</t>
  </si>
  <si>
    <t>GHANSHYAM</t>
  </si>
  <si>
    <t>HEERA LAL</t>
  </si>
  <si>
    <t>HEMANT KUMAR</t>
  </si>
  <si>
    <t>KANHAIYA LAL</t>
  </si>
  <si>
    <t>ECONOMICS OF GOROWTH</t>
  </si>
  <si>
    <t>INTERNATIONI</t>
  </si>
  <si>
    <t>PUBLIC FINANCE</t>
  </si>
  <si>
    <t>ENVIRONMENTAT</t>
  </si>
  <si>
    <t>ECONOMIC AND WELTEW ECOMICS</t>
  </si>
  <si>
    <t>DEMOGROPHY</t>
  </si>
  <si>
    <t>DEEPIKA</t>
  </si>
  <si>
    <t>CRITICAL THE</t>
  </si>
  <si>
    <t>INDIANWRIINENG</t>
  </si>
  <si>
    <t>AMERICANLIT</t>
  </si>
  <si>
    <t>LINGUTSTTCS -I</t>
  </si>
  <si>
    <t>MODERNISTLIT</t>
  </si>
  <si>
    <t>SANGEETA</t>
  </si>
  <si>
    <t>D-DEV, AND P. RESOURCES</t>
  </si>
  <si>
    <t xml:space="preserve">PLANT ECOLOGY </t>
  </si>
  <si>
    <t>BIO.ANDGEN-ENG, OF PLA MICROBES</t>
  </si>
  <si>
    <t xml:space="preserve">MOLECULAR PLANI PATHOLOGY </t>
  </si>
  <si>
    <t>POOJA</t>
  </si>
  <si>
    <t>PRAKASH</t>
  </si>
  <si>
    <t>CLASS NAME</t>
  </si>
  <si>
    <t>M.A.PRE.HINDI</t>
  </si>
  <si>
    <t>M.A. FINAL HINDI</t>
  </si>
  <si>
    <t>M.A.PRE.POL.SCI</t>
  </si>
  <si>
    <t>M.A.FINAL POL.SCI</t>
  </si>
  <si>
    <t>M.A.PRE. SOCI</t>
  </si>
  <si>
    <t>M.A.FINAL SOCI</t>
  </si>
  <si>
    <t>M.A.PRE/ECO</t>
  </si>
  <si>
    <t>M.A. FINAL. ECO</t>
  </si>
  <si>
    <t>M.A.PRE.ENG</t>
  </si>
  <si>
    <t>M.A.FINAL. ENGL</t>
  </si>
  <si>
    <t>M.COM PRE</t>
  </si>
  <si>
    <t>M.COM. FINAL</t>
  </si>
  <si>
    <t>M.SC.PRE MATHS</t>
  </si>
  <si>
    <t>M.SC.FINAL MATHS</t>
  </si>
  <si>
    <t>M.SC.PRE.BOTANY</t>
  </si>
  <si>
    <t>M.SC.FINAL. BOTANY</t>
  </si>
  <si>
    <t>-</t>
  </si>
  <si>
    <t>RAJESH KUMAR</t>
  </si>
  <si>
    <t>NIRMLA NISHAD</t>
  </si>
  <si>
    <t>RAMESHWAR</t>
  </si>
  <si>
    <t>NIKHITA</t>
  </si>
  <si>
    <t>RAJENDRA SINGH</t>
  </si>
  <si>
    <t>PARWATI</t>
  </si>
  <si>
    <t xml:space="preserve">TULA RAM </t>
  </si>
  <si>
    <t>ABHISHEK VAISHNAV</t>
  </si>
  <si>
    <t>SANJAY KUMAR</t>
  </si>
  <si>
    <t xml:space="preserve">MEHTARU RAM </t>
  </si>
  <si>
    <t>PRESENT</t>
  </si>
  <si>
    <t>UMASHANKAR</t>
  </si>
  <si>
    <t xml:space="preserve">KANS RAM </t>
  </si>
  <si>
    <t>AISHWARYA KATAKWAR</t>
  </si>
  <si>
    <t>JAGDISH</t>
  </si>
  <si>
    <t xml:space="preserve">NARAD RAM </t>
  </si>
  <si>
    <t>AJAY KUMAR</t>
  </si>
  <si>
    <t>PURUSHOTTAM LAL</t>
  </si>
  <si>
    <t>KHUSHBU KHANDELWAL</t>
  </si>
  <si>
    <t>MURARI KHANDELWAL</t>
  </si>
  <si>
    <t>RUCHI KHANDELWAL</t>
  </si>
  <si>
    <t>ANIL KHANDELWAL</t>
  </si>
  <si>
    <t>MIRZA SHABRIN BEG</t>
  </si>
  <si>
    <t>MIRZA NASIR</t>
  </si>
  <si>
    <t>DILESHWARI</t>
  </si>
  <si>
    <t xml:space="preserve">NOHAR DAS </t>
  </si>
  <si>
    <t>CHANCHAL</t>
  </si>
  <si>
    <t>YUVRAJ SINGH</t>
  </si>
  <si>
    <t>KHANJAN SINGH</t>
  </si>
  <si>
    <t>YASMIN BANO</t>
  </si>
  <si>
    <t>ANWAR KHAN</t>
  </si>
  <si>
    <t>GUPESH KUMAR</t>
  </si>
  <si>
    <t>YASHWANT SAHU</t>
  </si>
  <si>
    <t>NEELKANTH</t>
  </si>
  <si>
    <t xml:space="preserve">YADAV RAM </t>
  </si>
  <si>
    <t>KAILASH KUMAR DEWANGAN</t>
  </si>
  <si>
    <t xml:space="preserve">SANT RAM </t>
  </si>
  <si>
    <t>LAL SINGH</t>
  </si>
  <si>
    <t xml:space="preserve">GANGA RAM </t>
  </si>
  <si>
    <t xml:space="preserve">FAGUWA RAM </t>
  </si>
  <si>
    <t>AMIT KUMAR DEWANGAN</t>
  </si>
  <si>
    <t>NARESH NETAM</t>
  </si>
  <si>
    <t xml:space="preserve">CHAIT RAM </t>
  </si>
  <si>
    <t>22.12.1993</t>
  </si>
  <si>
    <t>BHAN PATEL</t>
  </si>
  <si>
    <t>LAXMI</t>
  </si>
  <si>
    <t>RADHIKA</t>
  </si>
  <si>
    <t>TORAN LAL</t>
  </si>
  <si>
    <t xml:space="preserve">BHIKHAM DAS </t>
  </si>
  <si>
    <t>SONAM</t>
  </si>
  <si>
    <t>PRATIK SINGH THAKUR</t>
  </si>
  <si>
    <t>DHARAM SAY</t>
  </si>
  <si>
    <t>SHALINEE KANNAUJE</t>
  </si>
  <si>
    <t>MAHESH KUMAR KANNAUJE</t>
  </si>
  <si>
    <t>BHARTI</t>
  </si>
  <si>
    <t>KHEMCHAND</t>
  </si>
  <si>
    <t>PURNANAND</t>
  </si>
  <si>
    <t xml:space="preserve">GHANSHYAM DAS </t>
  </si>
  <si>
    <t>BASANT VERMA</t>
  </si>
  <si>
    <t>OMPRAKASH</t>
  </si>
  <si>
    <t>DEEPIKA SINHA</t>
  </si>
  <si>
    <t>KOMESH KUMAR SAHU</t>
  </si>
  <si>
    <t>MADAN LAL SAHU</t>
  </si>
  <si>
    <t>SONALI DEWANGAN</t>
  </si>
  <si>
    <t>SANTOSH KUMAR DEWANGAN</t>
  </si>
  <si>
    <t>BARKHA VAISHNAV</t>
  </si>
  <si>
    <t>RAJENDRA KUMAR VAISHNAV</t>
  </si>
  <si>
    <t>MANNU LAL</t>
  </si>
  <si>
    <t>RENUKA SHUKLA</t>
  </si>
  <si>
    <t>N K SHUKLA</t>
  </si>
  <si>
    <t>SHASHIKALA KASHYAP</t>
  </si>
  <si>
    <t>UMASHANKAR MANDAVI</t>
  </si>
  <si>
    <t>RAM VILAS</t>
  </si>
  <si>
    <t>MAHESH KUMAR</t>
  </si>
  <si>
    <t>TUMESHWAR</t>
  </si>
  <si>
    <t>10.10.1995</t>
  </si>
  <si>
    <t>09.05.1996</t>
  </si>
  <si>
    <t xml:space="preserve">CHINTA RAM </t>
  </si>
  <si>
    <t xml:space="preserve">SUKALU RAM </t>
  </si>
  <si>
    <t>SUJAN SINGH</t>
  </si>
  <si>
    <t xml:space="preserve">PANDU DAS </t>
  </si>
  <si>
    <t>EKESHWARI</t>
  </si>
  <si>
    <t xml:space="preserve">GULAB DAS </t>
  </si>
  <si>
    <t>DHANANJAY</t>
  </si>
  <si>
    <t>TRILOK CHAND</t>
  </si>
  <si>
    <t xml:space="preserve">PARMESHWAR DAS </t>
  </si>
  <si>
    <t>MADHUSUDAN LAL</t>
  </si>
  <si>
    <t xml:space="preserve">BANAU RAM </t>
  </si>
  <si>
    <t>RAJESH KUMAR PATEL</t>
  </si>
  <si>
    <t xml:space="preserve">ANKALU RAM </t>
  </si>
  <si>
    <t>CHANDRAKALA</t>
  </si>
  <si>
    <t>22.11.1994</t>
  </si>
  <si>
    <t>14.05.1996</t>
  </si>
  <si>
    <t>RISHABH JAIN</t>
  </si>
  <si>
    <t>RAJESHWARI</t>
  </si>
  <si>
    <t>MOOLCHAND SAHU</t>
  </si>
  <si>
    <t>KAVITA</t>
  </si>
  <si>
    <t>RUPESH KUMAR</t>
  </si>
  <si>
    <t>NEERAJ KUMAR SAHU</t>
  </si>
  <si>
    <t>JEEVAN LAL SAHU</t>
  </si>
  <si>
    <t>DIKESH KUMAR</t>
  </si>
  <si>
    <t>SHASHI KUMAR</t>
  </si>
  <si>
    <t>KARISHMA AGRAWAL</t>
  </si>
  <si>
    <t>UMESH KUMAR</t>
  </si>
  <si>
    <t>AHIT LAL</t>
  </si>
  <si>
    <t>NIKITA JAIN</t>
  </si>
  <si>
    <t>DINESH JAIN</t>
  </si>
  <si>
    <t>DROPATI SAHU</t>
  </si>
  <si>
    <t>PANCHRAM SAHU</t>
  </si>
  <si>
    <t>P R DAHRIA</t>
  </si>
  <si>
    <t>MANISHA</t>
  </si>
  <si>
    <t>KAVITA DEWANGAN</t>
  </si>
  <si>
    <t>SHEKH SULTAN KHAN</t>
  </si>
  <si>
    <t>DINESH SINGH</t>
  </si>
  <si>
    <t xml:space="preserve">YAMUNA DAS </t>
  </si>
  <si>
    <t>SAMARU</t>
  </si>
  <si>
    <t>SHUBHAM SINGH</t>
  </si>
  <si>
    <t>KISHOR SINGH</t>
  </si>
  <si>
    <t>SUMAN</t>
  </si>
  <si>
    <t>HEMRAY</t>
  </si>
  <si>
    <t>KESHAR</t>
  </si>
  <si>
    <t>INDU</t>
  </si>
  <si>
    <t>THANWAR SINGH</t>
  </si>
  <si>
    <t xml:space="preserve">DEEPAK DAS </t>
  </si>
  <si>
    <t>BHANVAR LAL</t>
  </si>
  <si>
    <t>JANAK LAL</t>
  </si>
  <si>
    <t>CHANDRAMUKHI</t>
  </si>
  <si>
    <t>DEVANAND</t>
  </si>
  <si>
    <t>DAYANAND</t>
  </si>
  <si>
    <t>KANHAIYA</t>
  </si>
  <si>
    <t xml:space="preserve">JITENDRA </t>
  </si>
  <si>
    <t xml:space="preserve">VIKRAM DAS </t>
  </si>
  <si>
    <t>DEVNARAYAN</t>
  </si>
  <si>
    <t>SANGITA</t>
  </si>
  <si>
    <t>JANKI UEIKE</t>
  </si>
  <si>
    <t>RESHAMU LAL</t>
  </si>
  <si>
    <t>CHUMMAN LAL</t>
  </si>
  <si>
    <t>KAVITA YADAV</t>
  </si>
  <si>
    <t>BHANU RAM YADAV</t>
  </si>
  <si>
    <t>HANUMAN PRASAD PANSARI</t>
  </si>
  <si>
    <t>LAKHAN LAL</t>
  </si>
  <si>
    <t>DHAL SINGH</t>
  </si>
  <si>
    <t>LALIMA</t>
  </si>
  <si>
    <t xml:space="preserve">YADAW RAM </t>
  </si>
  <si>
    <t>DEEPTI</t>
  </si>
  <si>
    <t>RAMESH SINGH</t>
  </si>
  <si>
    <t xml:space="preserve">POONAM DAS </t>
  </si>
  <si>
    <t xml:space="preserve">BHAGIRATI DAS </t>
  </si>
  <si>
    <t>BHEEKHAM LAL</t>
  </si>
  <si>
    <t xml:space="preserve">GEETA </t>
  </si>
  <si>
    <t xml:space="preserve">KESHAV RAM </t>
  </si>
  <si>
    <t>SRADDHA</t>
  </si>
  <si>
    <t xml:space="preserve">NATHU RAM </t>
  </si>
  <si>
    <t>NOUREEN KHAN</t>
  </si>
  <si>
    <t>YUSUF KHAN</t>
  </si>
  <si>
    <t>MUKESH KUMAR</t>
  </si>
  <si>
    <t>KIRTI</t>
  </si>
  <si>
    <t>SANTOSH</t>
  </si>
  <si>
    <t>NIKESH KUMAR</t>
  </si>
  <si>
    <t>LAXMI NARAYAN</t>
  </si>
  <si>
    <t>MANISHA SAHU</t>
  </si>
  <si>
    <t>ARJUN SINGH</t>
  </si>
  <si>
    <t>LOKESHWAR</t>
  </si>
  <si>
    <t>MORAJDHWAJ</t>
  </si>
  <si>
    <t>TEJKUMARI</t>
  </si>
  <si>
    <t>CHHAGAN LAL</t>
  </si>
  <si>
    <t>REKHCHAND SAHU</t>
  </si>
  <si>
    <t>JANAK RAM SAHU</t>
  </si>
  <si>
    <t>PRAMOD KUMAR</t>
  </si>
  <si>
    <t xml:space="preserve">PUSAU RAM </t>
  </si>
  <si>
    <t>JHANAK LAL</t>
  </si>
  <si>
    <t>JAYANTI</t>
  </si>
  <si>
    <t>SUNIL</t>
  </si>
  <si>
    <t>YOGESH KUMAR NISHAD</t>
  </si>
  <si>
    <t>MADHU</t>
  </si>
  <si>
    <t>BUDH RAM DEWANGAN</t>
  </si>
  <si>
    <t>NAMRATA</t>
  </si>
  <si>
    <t>KHILAVAN SINGH</t>
  </si>
  <si>
    <t>MOHAMMAD HAFIZ</t>
  </si>
  <si>
    <t>MOHAMMAD SAFAD</t>
  </si>
  <si>
    <t>NIJAMUDDIN ANSARI</t>
  </si>
  <si>
    <t>DHANESHWARI</t>
  </si>
  <si>
    <t>RAM CHAND</t>
  </si>
  <si>
    <t>HARISH CHAND</t>
  </si>
  <si>
    <t>KAMNI</t>
  </si>
  <si>
    <t>DEVSINGH</t>
  </si>
  <si>
    <t>KHUSHBOO</t>
  </si>
  <si>
    <t>UTTAM BHARTI</t>
  </si>
  <si>
    <t>GIRWAR KUMAR</t>
  </si>
  <si>
    <t>HIRAMAN LAL</t>
  </si>
  <si>
    <t>DEEPAK KUMAR</t>
  </si>
  <si>
    <t xml:space="preserve">NAKUL RAM </t>
  </si>
  <si>
    <t>HITESHWARI</t>
  </si>
  <si>
    <t>KUBER SINGH</t>
  </si>
  <si>
    <t xml:space="preserve">BISAHU DAS </t>
  </si>
  <si>
    <t>SOHAN LAL</t>
  </si>
  <si>
    <t>DASHRATH LAL</t>
  </si>
  <si>
    <t>UTTAM KUMAR</t>
  </si>
  <si>
    <t>KANHIYA LAL NISHAD</t>
  </si>
  <si>
    <t>PRANAY KUMAR SONI</t>
  </si>
  <si>
    <t>NITISH KUMAR GAJBHIYE</t>
  </si>
  <si>
    <t>RASTRA PAL GAJBHIYE</t>
  </si>
  <si>
    <t>SHIVANI</t>
  </si>
  <si>
    <t>BASANT CHOUHAN</t>
  </si>
  <si>
    <t>MANTREE KUMAR</t>
  </si>
  <si>
    <t>SUKHDEV</t>
  </si>
  <si>
    <t xml:space="preserve">RAJA RAM </t>
  </si>
  <si>
    <t xml:space="preserve">TUKA RAM </t>
  </si>
  <si>
    <t>NARENDRA KUMAR</t>
  </si>
  <si>
    <t>26.02.1997</t>
  </si>
  <si>
    <t>Male</t>
  </si>
  <si>
    <t>Female</t>
  </si>
  <si>
    <t>Third Gender</t>
  </si>
  <si>
    <t>COLLEGE NAME : GOVT. DR.B.S.B.A. COLLEGE, DONGARGAON,     DIST. RAJNANDGAON (C.G.)                     
PHONE NO.:- 07745-271882, 
E- MAIL ID: -college.bsba@gmail.com  
PRINCIPAL NAME - DR. K.L. TANDEKAR, MOBILE NO.: 9424111204</t>
  </si>
  <si>
    <t>STRUCTURE AND FUNCTION OF INVERTEBRATES</t>
  </si>
  <si>
    <t>VIKAS</t>
  </si>
  <si>
    <t>GIRDHAR</t>
  </si>
  <si>
    <t>08.09.1996</t>
  </si>
  <si>
    <t>REETA</t>
  </si>
  <si>
    <t>NUTANDHAR</t>
  </si>
  <si>
    <t>30.05.1996</t>
  </si>
  <si>
    <t>MANIK LAL</t>
  </si>
  <si>
    <t>10.05.1993</t>
  </si>
  <si>
    <t>MSC. PRE. ZOOLOGY</t>
  </si>
  <si>
    <t>CHANDRASHEKHAR</t>
  </si>
  <si>
    <t>DULAR SINGH</t>
  </si>
  <si>
    <t>SANTOSH LAL</t>
  </si>
  <si>
    <t>21.01.1996</t>
  </si>
  <si>
    <t>PANDURAM</t>
  </si>
  <si>
    <t>11.06.1996</t>
  </si>
  <si>
    <t>ABHISHEK JAIN</t>
  </si>
  <si>
    <t>COLLEGE NAME : GOVT. DR.B.S.B.A. COLLEGE, DONGARGAON, PHONE NO.: 271882, MAIL ID: college.bsba@gmail.com  
PRINCIPAL NAME - DR. (Smt.) B.N. MESHRAM, MOBILE NO.:- 94241-33998
CLASS NAME: MA (FINAL.) POLITICAL SCINCE</t>
  </si>
  <si>
    <t>11.07.2018</t>
  </si>
  <si>
    <t>08.08.1992</t>
  </si>
  <si>
    <t>COLLEGE NAME : GOVT. DR.B.S.B.A. COLLEGE, DONGARGAON, PHONE NO.: 271882, MAIL ID: college.bsba@gmail.com  
PRINCIPAL NAME - DR. (Smt.) B.N. MESHRAM, MOBILE NO.:- 94241-33998
CLASS NAME: M.Com (FINAL) III</t>
  </si>
  <si>
    <t>12.07.2018</t>
  </si>
  <si>
    <t>MAYANK</t>
  </si>
  <si>
    <t>02.04.1996</t>
  </si>
  <si>
    <t>09.10.1995</t>
  </si>
  <si>
    <t>13.07.2018</t>
  </si>
  <si>
    <t>RAVINDRA</t>
  </si>
  <si>
    <t>BHIKAM LAL</t>
  </si>
  <si>
    <t>17.07.1994</t>
  </si>
  <si>
    <t>JIVRAKHAN</t>
  </si>
  <si>
    <t>23.11.1996</t>
  </si>
  <si>
    <t>COLLEGE NAME : GOVT. DR.B.S.B.A. COLLEGE, DONGARGAON, PHONE NO.: 271882, MAIL ID: college.bsba@gmail.com  
PRINCIPAL NAME - DR. (Smt.) B.N. MESHRAM, MOBILE NO.:- 94241-33998
CLASS NAME: MSC. (FINAL) ZOOLOGY</t>
  </si>
  <si>
    <t>RADHA MANDAVI</t>
  </si>
  <si>
    <t>HEERA LAL MANDAVI</t>
  </si>
  <si>
    <t>25.06.1996</t>
  </si>
  <si>
    <t>25.10.1995</t>
  </si>
  <si>
    <t>LEKHANI</t>
  </si>
  <si>
    <t xml:space="preserve">MAYA RAM </t>
  </si>
  <si>
    <t>22.01.1997</t>
  </si>
  <si>
    <t>SAVITA</t>
  </si>
  <si>
    <t>TEEJ LAL</t>
  </si>
  <si>
    <t>30.01.1994</t>
  </si>
  <si>
    <t>14.07.2018</t>
  </si>
  <si>
    <t>02.10.1996</t>
  </si>
  <si>
    <t>COLLEGE NAME : GOVT. DR.B.S.B.A. COLLEGE, DONGARGAON, PHONE NO.: 271882, MAIL ID: college.bsba@gmail.com  
PRINCIPAL NAME - DR. (Smt.) B.N. MESHRAM, MOBILE NO.:- 94241-33998
CLASS NAME: MA (FINAL) ECONOMICS</t>
  </si>
  <si>
    <t>21.01.1995</t>
  </si>
  <si>
    <t xml:space="preserve">JITENDRA KUMAR </t>
  </si>
  <si>
    <t>12.01.1994</t>
  </si>
  <si>
    <t>AHKIM ANSARI</t>
  </si>
  <si>
    <t>02.02.1992</t>
  </si>
  <si>
    <t>24.06.1994</t>
  </si>
  <si>
    <t>COLLEGE NAME : GOVT. DR.B.S.B.A. COLLEGE, DONGARGAON, PHONE NO.: 271882, MAIL ID: college.bsba@gmail.com  
PRINCIPAL NAME - DR. (Smt.) B.N. MESHRAM, MOBILE NO.:- 94241-33998
CLASS NAME: MA (FINAL) ENGLISH</t>
  </si>
  <si>
    <t>DEV NATH</t>
  </si>
  <si>
    <t>20.06.1991</t>
  </si>
  <si>
    <t>DEVI LAL NISHAD</t>
  </si>
  <si>
    <t>13.08.1990</t>
  </si>
  <si>
    <t>28.01.1996</t>
  </si>
  <si>
    <t>GEETA</t>
  </si>
  <si>
    <t>13.04.1996</t>
  </si>
  <si>
    <t>COLLEGE NAME : GOVT. DR.B.S.B.A. COLLEGE, DONGARGAON, PHONE NO.: 271882, MAIL ID: college.bsba@gmail.com  
PRINCIPAL NAME - DR. (Smt.) B.N. MESHRAM, MOBILE NO.:- 94241-33998
CLASS NAME: MSC (FINAL)  MATHS</t>
  </si>
  <si>
    <t>25.10.1994</t>
  </si>
  <si>
    <t>LEKH RAM JANGDE</t>
  </si>
  <si>
    <t>SARJU PRASAD JANGDE</t>
  </si>
  <si>
    <t>03.06.1994</t>
  </si>
  <si>
    <t>24.04.1993</t>
  </si>
  <si>
    <t>10.12.1996</t>
  </si>
  <si>
    <t>09.07.2018</t>
  </si>
  <si>
    <t>TOMESHWARI</t>
  </si>
  <si>
    <t>10.05.1995</t>
  </si>
  <si>
    <t>15.01.1990</t>
  </si>
  <si>
    <t xml:space="preserve">KESHAW RAM </t>
  </si>
  <si>
    <t>28.04.1993</t>
  </si>
  <si>
    <t>04.11.1994</t>
  </si>
  <si>
    <t>COLLEGE NAME : GOVT. DR.B.S.B.A. COLLEGE, DONGARGAON, PHONE NO.: 271882, MAIL ID: college.bsba@gmail.com  
PRINCIPAL NAME - DR. (Smt.) B.N. MESHRAM, MOBILE NO.:- 94241-33998
CLASS NAME: MA (FINAL) BOTANY</t>
  </si>
  <si>
    <t xml:space="preserve">DOMAN LAL PATEL </t>
  </si>
  <si>
    <t>16.07.2018</t>
  </si>
  <si>
    <t>20.05.1994</t>
  </si>
  <si>
    <t xml:space="preserve">SHEELA RANA </t>
  </si>
  <si>
    <t xml:space="preserve">ASHOK KUMAR RANA </t>
  </si>
  <si>
    <t>02.07.1996</t>
  </si>
  <si>
    <t>GAURI PISDA</t>
  </si>
  <si>
    <t>19.10.1995</t>
  </si>
  <si>
    <t>15.07.1996</t>
  </si>
  <si>
    <t>20.01.1996</t>
  </si>
  <si>
    <t>17.07.2018</t>
  </si>
  <si>
    <t>09.06.1996</t>
  </si>
  <si>
    <t>05.12.1995</t>
  </si>
  <si>
    <t>18.07.2018</t>
  </si>
  <si>
    <t xml:space="preserve">AMAR DAS </t>
  </si>
  <si>
    <t>10.05.1996</t>
  </si>
  <si>
    <t xml:space="preserve">DAYARAM </t>
  </si>
  <si>
    <t xml:space="preserve">DINESH KUMAR </t>
  </si>
  <si>
    <t>04.07.1994</t>
  </si>
  <si>
    <t>07.11.1996</t>
  </si>
  <si>
    <t>07.03.1997</t>
  </si>
  <si>
    <t>20.08.1997</t>
  </si>
  <si>
    <t>08.03.1997</t>
  </si>
  <si>
    <t>09.09.1996</t>
  </si>
  <si>
    <t>21.11.1996</t>
  </si>
  <si>
    <t xml:space="preserve">RENUKA NETAM </t>
  </si>
  <si>
    <t>24.10.1995</t>
  </si>
  <si>
    <t>15.06.1995</t>
  </si>
  <si>
    <t xml:space="preserve">KHILAVAN RAM DEWANGAN </t>
  </si>
  <si>
    <t>27.12.1995</t>
  </si>
  <si>
    <t>10.07.1997</t>
  </si>
  <si>
    <t>06.01.1997</t>
  </si>
  <si>
    <t>12.11.1997</t>
  </si>
  <si>
    <t>05.09.1995</t>
  </si>
  <si>
    <t>05.04.1995</t>
  </si>
  <si>
    <t xml:space="preserve">JHANESH KUMAR </t>
  </si>
  <si>
    <t>15.01.1995</t>
  </si>
  <si>
    <t>RENUKA</t>
  </si>
  <si>
    <t xml:space="preserve">NEK RAM </t>
  </si>
  <si>
    <t>09.03.1996</t>
  </si>
  <si>
    <t>03.09.1996</t>
  </si>
  <si>
    <t>BHOJ RAJ</t>
  </si>
  <si>
    <t>24.04.1995</t>
  </si>
  <si>
    <t>FATEMA ZAINUDDIN CEMENTWALA</t>
  </si>
  <si>
    <t>QAID JOHAR SAIFEE</t>
  </si>
  <si>
    <t>28.07.1995</t>
  </si>
  <si>
    <t>08.09.1995</t>
  </si>
  <si>
    <t>ALKA SAHU</t>
  </si>
  <si>
    <t>THANWAR SAHU</t>
  </si>
  <si>
    <t>13.03.1993</t>
  </si>
  <si>
    <t>19.07.1993</t>
  </si>
  <si>
    <t>19.08.1995</t>
  </si>
  <si>
    <t>24.02.1994</t>
  </si>
  <si>
    <t>NARESH CHAND AGRAWAL</t>
  </si>
  <si>
    <t>KANCHAN</t>
  </si>
  <si>
    <t>29.09.1996</t>
  </si>
  <si>
    <t xml:space="preserve">YAMINEE DAHRIA </t>
  </si>
  <si>
    <t>06.11.1995</t>
  </si>
  <si>
    <t>14.06.1996</t>
  </si>
  <si>
    <t>05.03.1996</t>
  </si>
  <si>
    <t>08.07.1997</t>
  </si>
  <si>
    <t>13.03.1996</t>
  </si>
  <si>
    <t xml:space="preserve">RESHMA </t>
  </si>
  <si>
    <t>30.06.1996</t>
  </si>
  <si>
    <t>VIJAYLAXMI</t>
  </si>
  <si>
    <t>31.07.1997</t>
  </si>
  <si>
    <t xml:space="preserve">KIRAN </t>
  </si>
  <si>
    <t>10.07.1995</t>
  </si>
  <si>
    <t>RAM KUMAR MANDAVI</t>
  </si>
  <si>
    <t>02.02.1994</t>
  </si>
  <si>
    <t xml:space="preserve">MASTRAM </t>
  </si>
  <si>
    <t>29.07.1997</t>
  </si>
  <si>
    <t>TARUNA</t>
  </si>
  <si>
    <t>DEEPACHAND</t>
  </si>
  <si>
    <t>KRIT KUMAR</t>
  </si>
  <si>
    <t>KISHAN LAL</t>
  </si>
  <si>
    <t>04.10.1994</t>
  </si>
  <si>
    <t>01.07.1995</t>
  </si>
  <si>
    <t>SHEKH RAHMAN KHAN</t>
  </si>
  <si>
    <t>10.08.1994</t>
  </si>
  <si>
    <t xml:space="preserve">MUKUNAD RAM DEWANGAN </t>
  </si>
  <si>
    <t>21.02.1997</t>
  </si>
  <si>
    <t>13.09.1994</t>
  </si>
  <si>
    <t xml:space="preserve">LALITA RANA </t>
  </si>
  <si>
    <t>06.11.1996</t>
  </si>
  <si>
    <t>02.09.1993</t>
  </si>
  <si>
    <t>15.04.1995</t>
  </si>
  <si>
    <t>01.06.1996</t>
  </si>
  <si>
    <t>02.01.1994</t>
  </si>
  <si>
    <t>MILU RAM</t>
  </si>
  <si>
    <t>28.09.1992</t>
  </si>
  <si>
    <t xml:space="preserve">HEMUDAS </t>
  </si>
  <si>
    <t>09.08.1993</t>
  </si>
  <si>
    <t>RAMESH KUMAR</t>
  </si>
  <si>
    <t>20.11.1995</t>
  </si>
  <si>
    <t>MEGHA</t>
  </si>
  <si>
    <t>KAMAL NARAYAN KOTHARI</t>
  </si>
  <si>
    <t>15.03.1995</t>
  </si>
  <si>
    <t>SHAILENDRA KUMAR</t>
  </si>
  <si>
    <t xml:space="preserve">TULSI RAM </t>
  </si>
  <si>
    <t>20.10.1993</t>
  </si>
  <si>
    <t>ASHVIN KUMAR</t>
  </si>
  <si>
    <t xml:space="preserve">INDAL SINGH </t>
  </si>
  <si>
    <t>22.12.1992</t>
  </si>
  <si>
    <t xml:space="preserve">UTTAM </t>
  </si>
  <si>
    <t>KHOM LAL</t>
  </si>
  <si>
    <t>13.10.1995</t>
  </si>
  <si>
    <t>21.12.1994</t>
  </si>
  <si>
    <t>TIKESHWAR KUMAR</t>
  </si>
  <si>
    <t>RAM KUMAR</t>
  </si>
  <si>
    <t>11.10.1996</t>
  </si>
  <si>
    <t>19.07.2018</t>
  </si>
  <si>
    <t>11.02.1995</t>
  </si>
  <si>
    <t>10.02.1997</t>
  </si>
  <si>
    <t>VANDANA SAHU</t>
  </si>
  <si>
    <t>KAUSHAL KUMAR</t>
  </si>
  <si>
    <t>23.08.1997</t>
  </si>
  <si>
    <t>SHUBHAM KUMAR</t>
  </si>
  <si>
    <t>20.08.1994</t>
  </si>
  <si>
    <t>20.07.2018</t>
  </si>
  <si>
    <t>CHARUKETAN DEWANGAN</t>
  </si>
  <si>
    <t>MOHIT KUMAR DEWANGAN</t>
  </si>
  <si>
    <t>11.04.1995</t>
  </si>
  <si>
    <t>SUSHIL SAURABH SINHA</t>
  </si>
  <si>
    <t>KRISHNA RAM SINHA</t>
  </si>
  <si>
    <t>23.12.1994</t>
  </si>
  <si>
    <t>21.07.2018</t>
  </si>
  <si>
    <t>02.06.1996</t>
  </si>
  <si>
    <t>13.06.1993</t>
  </si>
  <si>
    <t>YOGITA BAJ ADIL</t>
  </si>
  <si>
    <t>INDARCHAND ADIL</t>
  </si>
  <si>
    <t>11.07.1995</t>
  </si>
  <si>
    <t>04.05.1993</t>
  </si>
  <si>
    <t>21.04.1996</t>
  </si>
  <si>
    <t>27.02.1996</t>
  </si>
  <si>
    <t>ROHINI VAISHNAV</t>
  </si>
  <si>
    <t>31.12.1995</t>
  </si>
  <si>
    <t>GULAB CHAND PATEL</t>
  </si>
  <si>
    <t>02.10.1995</t>
  </si>
  <si>
    <t>KASHISH</t>
  </si>
  <si>
    <t>PRAKASH KUMAR</t>
  </si>
  <si>
    <t>10.12.1994</t>
  </si>
  <si>
    <t>31.12.1996</t>
  </si>
  <si>
    <t xml:space="preserve">SHEKHAR KUMAR </t>
  </si>
  <si>
    <t>13.06.1996</t>
  </si>
  <si>
    <t>NILANTH</t>
  </si>
  <si>
    <t>14.08.1994</t>
  </si>
  <si>
    <t>PREMLAL</t>
  </si>
  <si>
    <t>03.01.1993</t>
  </si>
  <si>
    <t>30.05.1995</t>
  </si>
  <si>
    <t>12.03.1994</t>
  </si>
  <si>
    <t>KRISHANA UEIKE</t>
  </si>
  <si>
    <t>19.11.1993</t>
  </si>
  <si>
    <t>DAYALU RAM</t>
  </si>
  <si>
    <t>16.10.1995</t>
  </si>
  <si>
    <t>23.12.1993</t>
  </si>
  <si>
    <t>26.11.1990</t>
  </si>
  <si>
    <t>01.02.1996</t>
  </si>
  <si>
    <t>13.11.1994</t>
  </si>
  <si>
    <t>06.01.1994</t>
  </si>
  <si>
    <t>25.07.1992</t>
  </si>
  <si>
    <t>MULENDRA KUMAR</t>
  </si>
  <si>
    <t xml:space="preserve">HARAK RAM </t>
  </si>
  <si>
    <t>11.09.1996</t>
  </si>
  <si>
    <t>RAMESH KUMAR SONI</t>
  </si>
  <si>
    <t>24.09.1995</t>
  </si>
  <si>
    <t xml:space="preserve">PAWAN KUMAR NISHAD </t>
  </si>
  <si>
    <t>12.01.1996</t>
  </si>
  <si>
    <t>11.05.1996</t>
  </si>
  <si>
    <t>HEM LATA</t>
  </si>
  <si>
    <t xml:space="preserve">BHEEKHAM SINGH </t>
  </si>
  <si>
    <t>21.07.1994</t>
  </si>
  <si>
    <t>25.01.1997</t>
  </si>
  <si>
    <t>YASMIN</t>
  </si>
  <si>
    <t>JAAHIR HASAN</t>
  </si>
  <si>
    <t>26.01.1995</t>
  </si>
  <si>
    <t>NAGESHWAR KUMAR</t>
  </si>
  <si>
    <t xml:space="preserve">SAMSAY </t>
  </si>
  <si>
    <t>13.02.1996</t>
  </si>
  <si>
    <t>KHEMSHWARI</t>
  </si>
  <si>
    <t>DHARMENDRA KUMAR RAMTEKE</t>
  </si>
  <si>
    <t>26.06.1997</t>
  </si>
  <si>
    <t>21.03.1996</t>
  </si>
  <si>
    <t>LAXMAN SINGH KASHYAP</t>
  </si>
  <si>
    <t>KIRIBALA</t>
  </si>
  <si>
    <t>KASHI PRASAD</t>
  </si>
  <si>
    <t>03.10.1996</t>
  </si>
  <si>
    <t>07.03.1994</t>
  </si>
  <si>
    <t>15.12.1995</t>
  </si>
  <si>
    <t>19.11.1996</t>
  </si>
  <si>
    <t>BHUSHAN KUMAR</t>
  </si>
  <si>
    <t>RAMCHARAN</t>
  </si>
  <si>
    <t>17.02.1996</t>
  </si>
  <si>
    <t>RAM LAL</t>
  </si>
  <si>
    <t>22.10.1997</t>
  </si>
  <si>
    <t>TRIPTI VERMA</t>
  </si>
  <si>
    <t>11.11.1996</t>
  </si>
  <si>
    <t>MAHENDRA KUMAR</t>
  </si>
  <si>
    <t>DILEEP KUMAR THAKUR</t>
  </si>
  <si>
    <t>19.07.1997</t>
  </si>
  <si>
    <t>03.06.1995</t>
  </si>
  <si>
    <t>03.04.1996</t>
  </si>
  <si>
    <t>23.07.2018</t>
  </si>
  <si>
    <t>07.09.1996</t>
  </si>
  <si>
    <t>RAVEENA</t>
  </si>
  <si>
    <t>PRITRAM</t>
  </si>
  <si>
    <t>16.10.1994</t>
  </si>
  <si>
    <t>18.01.1993</t>
  </si>
  <si>
    <t>19.12.1993</t>
  </si>
  <si>
    <t>SHIV KUMAR</t>
  </si>
  <si>
    <t>20.10.1996</t>
  </si>
  <si>
    <t>RANJU</t>
  </si>
  <si>
    <t xml:space="preserve">POSHAN DAS </t>
  </si>
  <si>
    <t>30.08.1995</t>
  </si>
  <si>
    <t>PARMANAND</t>
  </si>
  <si>
    <t>VIVEK KUMAR YADAV</t>
  </si>
  <si>
    <t>HARISH CHANDRA YADAV</t>
  </si>
  <si>
    <t>21.08.1995</t>
  </si>
  <si>
    <t>SHANKAR LAL</t>
  </si>
  <si>
    <t>26.06.1995</t>
  </si>
  <si>
    <t xml:space="preserve">HEMA </t>
  </si>
  <si>
    <t>DHANUSH LAL PATEL</t>
  </si>
  <si>
    <t>24.10.1997</t>
  </si>
  <si>
    <t>BHUSHAN LAL</t>
  </si>
  <si>
    <t>PARSOTTAM LAL</t>
  </si>
  <si>
    <t>28.04.1997</t>
  </si>
  <si>
    <t>25.07.2018</t>
  </si>
  <si>
    <t>24.07.1994</t>
  </si>
  <si>
    <t>SHUBHAM RAJPUT</t>
  </si>
  <si>
    <t>SANTOSH RAJPUT</t>
  </si>
  <si>
    <t>17.07.1997</t>
  </si>
  <si>
    <t>HARENDRA KUMAR</t>
  </si>
  <si>
    <t xml:space="preserve">DHANNU RAM </t>
  </si>
  <si>
    <t>15.12.1997</t>
  </si>
  <si>
    <t xml:space="preserve">TILAK RAM </t>
  </si>
  <si>
    <t>SUKHRAM</t>
  </si>
  <si>
    <t>22.05.1997</t>
  </si>
  <si>
    <t>SHIVRAJ SINGH</t>
  </si>
  <si>
    <t>DEVLAL</t>
  </si>
  <si>
    <t>18.07.1998</t>
  </si>
  <si>
    <t>OMKAR</t>
  </si>
  <si>
    <t>RAJKUMAR</t>
  </si>
  <si>
    <t>SANJEEV KUMAR</t>
  </si>
  <si>
    <t>07.10.1993</t>
  </si>
  <si>
    <t>08.10.1997</t>
  </si>
  <si>
    <t>ANNAPURNA BADHAI</t>
  </si>
  <si>
    <t>LEKH RAM BADHAI</t>
  </si>
  <si>
    <t>02.11.1997</t>
  </si>
  <si>
    <t>LEKHA</t>
  </si>
  <si>
    <t>BHISHM LAL</t>
  </si>
  <si>
    <t>31.03.1998</t>
  </si>
  <si>
    <t>AMAN KUMAR MANDAVI</t>
  </si>
  <si>
    <t>GORE LAL MANDAVI</t>
  </si>
  <si>
    <t>04.08.1995</t>
  </si>
  <si>
    <t>LAKARIKA</t>
  </si>
  <si>
    <t>PANNA LAL</t>
  </si>
  <si>
    <t>21.07.1995</t>
  </si>
  <si>
    <t>RAJENDRA KUMAR DEWANGAN</t>
  </si>
  <si>
    <t>DAMESHWAR LAL</t>
  </si>
  <si>
    <t>20.01.1998</t>
  </si>
  <si>
    <t xml:space="preserve">AMOL DAS </t>
  </si>
  <si>
    <t>03.12.1994</t>
  </si>
  <si>
    <t>LOKESHVAREE</t>
  </si>
  <si>
    <t>PRMANAND</t>
  </si>
  <si>
    <t>15.05.1996</t>
  </si>
  <si>
    <t>GITESHWARI</t>
  </si>
  <si>
    <t>KAUSHAL</t>
  </si>
  <si>
    <t>22.10.1996</t>
  </si>
  <si>
    <t xml:space="preserve">CHAMPA RAM </t>
  </si>
  <si>
    <t xml:space="preserve">GULAB RAM </t>
  </si>
  <si>
    <t>16.10.1996</t>
  </si>
  <si>
    <t>CHITRAKALA</t>
  </si>
  <si>
    <t>VASUDEV</t>
  </si>
  <si>
    <t>05.11.1995</t>
  </si>
  <si>
    <t>RADHA SAHU</t>
  </si>
  <si>
    <t>VIJAY KUMAR</t>
  </si>
  <si>
    <t>07.009.1997</t>
  </si>
  <si>
    <t>SURAJ KHARE</t>
  </si>
  <si>
    <t>SANTOSH KHARE</t>
  </si>
  <si>
    <t>05.10.1994</t>
  </si>
  <si>
    <t>24.07.2018</t>
  </si>
  <si>
    <t>VARSHA</t>
  </si>
  <si>
    <t>12.07.1996</t>
  </si>
  <si>
    <t>05.09.1996</t>
  </si>
  <si>
    <t>RADHIKA TIWARI</t>
  </si>
  <si>
    <t>NETRAJ TIWARI</t>
  </si>
  <si>
    <t>07.10.1998</t>
  </si>
  <si>
    <t>ASHA</t>
  </si>
  <si>
    <t>15.09.1997</t>
  </si>
  <si>
    <t>VEENA RAJPUT</t>
  </si>
  <si>
    <t>SANJAY SINGH RAJPUT</t>
  </si>
  <si>
    <t>15.03.1997</t>
  </si>
  <si>
    <t>SHASHIKALA</t>
  </si>
  <si>
    <t>NARAYAN</t>
  </si>
  <si>
    <t>16.06.1997</t>
  </si>
  <si>
    <t>SHARDA</t>
  </si>
  <si>
    <t>RADHESHYAM</t>
  </si>
  <si>
    <t>05.01.1996</t>
  </si>
  <si>
    <t>GAIND LAL</t>
  </si>
  <si>
    <t>HEERA SINGH</t>
  </si>
  <si>
    <t>11.08.1995</t>
  </si>
  <si>
    <t>TEMEEN YADAV</t>
  </si>
  <si>
    <t>RAMBHAROSA YADAV</t>
  </si>
  <si>
    <t>15.09.1996</t>
  </si>
  <si>
    <t>RAJU DHEEWAR</t>
  </si>
  <si>
    <t>GOKUL DHEEWAR</t>
  </si>
  <si>
    <t>04.02.1997</t>
  </si>
  <si>
    <t>AAKASH KUMAR TANDEKAR</t>
  </si>
  <si>
    <t>TORAN LAL TANDEKAR</t>
  </si>
  <si>
    <t>12.03.1997</t>
  </si>
  <si>
    <t>BABULAL</t>
  </si>
  <si>
    <t>08.10.1994</t>
  </si>
  <si>
    <t>LIKESH SAHU</t>
  </si>
  <si>
    <t>BODHAN DAS SAHU</t>
  </si>
  <si>
    <t>25.08.1997</t>
  </si>
  <si>
    <t>SAVITA SAHU</t>
  </si>
  <si>
    <t xml:space="preserve">BED RAM </t>
  </si>
  <si>
    <t>05.12.1997</t>
  </si>
  <si>
    <t>REENA</t>
  </si>
  <si>
    <t xml:space="preserve">DHANUSH RAM </t>
  </si>
  <si>
    <t>05.11.1997</t>
  </si>
  <si>
    <t>OMESHWARI</t>
  </si>
  <si>
    <t xml:space="preserve">SHOBHIT RAM </t>
  </si>
  <si>
    <t>10.09.1997</t>
  </si>
  <si>
    <t>MONIKA</t>
  </si>
  <si>
    <t>LALCHAND</t>
  </si>
  <si>
    <t>26.06.1998</t>
  </si>
  <si>
    <t>DHARMSHIL</t>
  </si>
  <si>
    <t>PARATHMANI</t>
  </si>
  <si>
    <t>14.10.1996</t>
  </si>
  <si>
    <t>SHWET BAJI</t>
  </si>
  <si>
    <t>GANGA RAM</t>
  </si>
  <si>
    <t>09.12.1994</t>
  </si>
  <si>
    <t>HARSHLATA</t>
  </si>
  <si>
    <t>FEM SINGH</t>
  </si>
  <si>
    <t>11.12.1996</t>
  </si>
  <si>
    <t>MAMTA</t>
  </si>
  <si>
    <t xml:space="preserve">DHANESH RAM </t>
  </si>
  <si>
    <t>12.09.1995</t>
  </si>
  <si>
    <t>ASHWANI KUMAR</t>
  </si>
  <si>
    <t>HARISH CHANDRA</t>
  </si>
  <si>
    <t>12.02.1995</t>
  </si>
  <si>
    <t>LALITA</t>
  </si>
  <si>
    <t xml:space="preserve">KESURAM </t>
  </si>
  <si>
    <t>11.12.1995</t>
  </si>
  <si>
    <t>28.10.1996</t>
  </si>
  <si>
    <t>06.12.1997</t>
  </si>
  <si>
    <t xml:space="preserve">DHANESHRAM </t>
  </si>
  <si>
    <t>01.08.1996</t>
  </si>
  <si>
    <t>BHANUMATI</t>
  </si>
  <si>
    <t>TUMAN LAL</t>
  </si>
  <si>
    <t>05.10.1993</t>
  </si>
  <si>
    <t>CHANDRABHAN</t>
  </si>
  <si>
    <t>SURENDRA KUMAR</t>
  </si>
  <si>
    <t>26.01.1996</t>
  </si>
  <si>
    <t>MAMATA</t>
  </si>
  <si>
    <t>SAMBAL KUMAR</t>
  </si>
  <si>
    <t>25.08.1996</t>
  </si>
  <si>
    <t>TIKESH KU MAR</t>
  </si>
  <si>
    <t xml:space="preserve">HALDHAR RAM </t>
  </si>
  <si>
    <t>02.09.1997</t>
  </si>
  <si>
    <t>DURGA PATEL</t>
  </si>
  <si>
    <t>CHAIN PRASAD PATEL</t>
  </si>
  <si>
    <t>SANJAY SAHU</t>
  </si>
  <si>
    <t xml:space="preserve">DERHA RAM </t>
  </si>
  <si>
    <t>16.04.1995</t>
  </si>
  <si>
    <t>JEETU PATEL</t>
  </si>
  <si>
    <t>GHANSHIYA RAM PATEL</t>
  </si>
  <si>
    <t>17.11.1997</t>
  </si>
  <si>
    <t>REETU PATEL</t>
  </si>
  <si>
    <t>RAMBILAS PATEL</t>
  </si>
  <si>
    <t>03.05.1996</t>
  </si>
  <si>
    <t>TARUN KUMAR DHEEMAR</t>
  </si>
  <si>
    <t>VISHNU DHEEMAR</t>
  </si>
  <si>
    <t>11.03.1993</t>
  </si>
  <si>
    <t>HUMAN</t>
  </si>
  <si>
    <t xml:space="preserve">RAMBILAS </t>
  </si>
  <si>
    <t>14.11.1995</t>
  </si>
  <si>
    <t>LOMESHRI</t>
  </si>
  <si>
    <t>RAGHUNATH SINGH MELIHA</t>
  </si>
  <si>
    <t>29.01.1996</t>
  </si>
  <si>
    <t>TAJESHWARI</t>
  </si>
  <si>
    <t>CHITRAKHAN</t>
  </si>
  <si>
    <t>26.07.2018</t>
  </si>
  <si>
    <t>01.09.1993</t>
  </si>
  <si>
    <t>GULJARI LAL</t>
  </si>
  <si>
    <t>25.11.1993</t>
  </si>
  <si>
    <t>LEENA PANSARI</t>
  </si>
  <si>
    <t>27.11.1993</t>
  </si>
  <si>
    <t>SHUBHAM</t>
  </si>
  <si>
    <t>25.09.1996</t>
  </si>
  <si>
    <t>NEHA SONI</t>
  </si>
  <si>
    <t>SANTOSH SONI</t>
  </si>
  <si>
    <t>03.08.1998</t>
  </si>
  <si>
    <t>NEENEE SAHU</t>
  </si>
  <si>
    <t xml:space="preserve">GEWAL RAM </t>
  </si>
  <si>
    <t>23.01.1997</t>
  </si>
  <si>
    <t>CHANDRIKA UIKE</t>
  </si>
  <si>
    <t xml:space="preserve">KAILASH RAM UIKE </t>
  </si>
  <si>
    <t>20.12.1996</t>
  </si>
  <si>
    <t xml:space="preserve">PRITAM </t>
  </si>
  <si>
    <t>10.08.1996</t>
  </si>
  <si>
    <t>PINKI</t>
  </si>
  <si>
    <t xml:space="preserve">KEJAU RAM </t>
  </si>
  <si>
    <t>KANTI</t>
  </si>
  <si>
    <t>14.08.1995</t>
  </si>
  <si>
    <t>JYOTI</t>
  </si>
  <si>
    <t>PREM LAL</t>
  </si>
  <si>
    <t>08.02.1997</t>
  </si>
  <si>
    <t xml:space="preserve">DHAMMAN RAM </t>
  </si>
  <si>
    <t>LIKESHWARI</t>
  </si>
  <si>
    <t>10.05.1997</t>
  </si>
  <si>
    <t>DAKESHVARI</t>
  </si>
  <si>
    <t>JOHANLAL</t>
  </si>
  <si>
    <t>04.07.1997</t>
  </si>
  <si>
    <t>MANIKA</t>
  </si>
  <si>
    <t>MAHAVIR</t>
  </si>
  <si>
    <t>30.12.1997</t>
  </si>
  <si>
    <t>SEEMA</t>
  </si>
  <si>
    <t>RAHIPAL SINGH</t>
  </si>
  <si>
    <t>03.03.1995</t>
  </si>
  <si>
    <t>GAUTAM LAL</t>
  </si>
  <si>
    <t>22.05.1995</t>
  </si>
  <si>
    <t>30.07.2018</t>
  </si>
  <si>
    <t>28.07.2018</t>
  </si>
  <si>
    <t>DHARMENDRA KUMAR</t>
  </si>
  <si>
    <t>KISHOR KUMAR</t>
  </si>
  <si>
    <t>07.05.1996</t>
  </si>
  <si>
    <t>TOPESHWAR</t>
  </si>
  <si>
    <t>ROOP LAL</t>
  </si>
  <si>
    <t>22.10.1995</t>
  </si>
  <si>
    <t>LALIT KUMAR</t>
  </si>
  <si>
    <t>HALDHAR NATH</t>
  </si>
  <si>
    <t>09.04.1996</t>
  </si>
  <si>
    <t xml:space="preserve">PADARATH RAM </t>
  </si>
  <si>
    <t>17.12.1996</t>
  </si>
  <si>
    <t>27.07.2018</t>
  </si>
  <si>
    <t>THANESHWAR</t>
  </si>
  <si>
    <t>HAKIMCHAND</t>
  </si>
  <si>
    <t>14.11.1994</t>
  </si>
  <si>
    <t>NIRANJAN</t>
  </si>
  <si>
    <t>13.12.1996</t>
  </si>
  <si>
    <t>KUNJ LAL</t>
  </si>
  <si>
    <t>06.07.1997</t>
  </si>
  <si>
    <t>SHASHI</t>
  </si>
  <si>
    <t>27.06.1997</t>
  </si>
  <si>
    <t xml:space="preserve">TOSHAL RAM </t>
  </si>
  <si>
    <t xml:space="preserve">DURGESH RAM </t>
  </si>
  <si>
    <t>20.07.1996</t>
  </si>
  <si>
    <t xml:space="preserve">KARTIK RAM </t>
  </si>
  <si>
    <t>01.02.1995</t>
  </si>
  <si>
    <t>SUNIL KUMAR SAHU</t>
  </si>
  <si>
    <t>SUMAN SINHA</t>
  </si>
  <si>
    <t>RAJKUMAR SINHA</t>
  </si>
  <si>
    <t>25.11.1994</t>
  </si>
  <si>
    <t>GORDHAN LAL</t>
  </si>
  <si>
    <t>09.10.1992</t>
  </si>
  <si>
    <t>YUSHMITA PATEL</t>
  </si>
  <si>
    <t>DILESHWAR KUMAR PATEL</t>
  </si>
  <si>
    <t>07.01.1998</t>
  </si>
  <si>
    <t>DIVYA</t>
  </si>
  <si>
    <t>LAKHAN</t>
  </si>
  <si>
    <t>28.05.1993</t>
  </si>
  <si>
    <t>BHUPENDRA KUMAR</t>
  </si>
  <si>
    <t>RAGHUNATH</t>
  </si>
  <si>
    <t>05.03.1997</t>
  </si>
  <si>
    <t>KOMIN</t>
  </si>
  <si>
    <t>LEELARAM</t>
  </si>
  <si>
    <t>15.07.1997</t>
  </si>
  <si>
    <t>BISNATH RAJAK</t>
  </si>
  <si>
    <t>29.04.1998</t>
  </si>
  <si>
    <t>GOVESHWARI</t>
  </si>
  <si>
    <t>NEMI CHAND</t>
  </si>
  <si>
    <t>BHAVNA</t>
  </si>
  <si>
    <t>NEPAL SINGH</t>
  </si>
  <si>
    <t>04.11.1997</t>
  </si>
  <si>
    <t>GANPAT</t>
  </si>
  <si>
    <t xml:space="preserve">MALIK RAM </t>
  </si>
  <si>
    <t>16.07.1996</t>
  </si>
  <si>
    <t>AAKASH DUBEY</t>
  </si>
  <si>
    <t>PARMESHWAR DUBEY</t>
  </si>
  <si>
    <t>01.07.1996</t>
  </si>
  <si>
    <t>PUSHPENDRA</t>
  </si>
  <si>
    <t>JAGNARAYAN</t>
  </si>
  <si>
    <t>13.12.1998</t>
  </si>
  <si>
    <t>DOMAN LAL</t>
  </si>
  <si>
    <t>05.02.1996</t>
  </si>
  <si>
    <t>AARTEE NETAM</t>
  </si>
  <si>
    <t>KISHUN NETAM</t>
  </si>
  <si>
    <t>12.05.1997</t>
  </si>
  <si>
    <t>GREESHMA</t>
  </si>
  <si>
    <t xml:space="preserve">SOHAN DAS </t>
  </si>
  <si>
    <t>06.12.1998</t>
  </si>
  <si>
    <t>RAHUL DEWANGAN</t>
  </si>
  <si>
    <t>11.07.1998</t>
  </si>
  <si>
    <t>ANJALI BHUARYA</t>
  </si>
  <si>
    <t xml:space="preserve">REKHU RAM </t>
  </si>
  <si>
    <t>18.03.1997</t>
  </si>
  <si>
    <t>ANKUSH</t>
  </si>
  <si>
    <t>JHABBU LAL</t>
  </si>
  <si>
    <t>14.07.1997</t>
  </si>
  <si>
    <t>DHANANJAY KUMAR KOSARIYA</t>
  </si>
  <si>
    <t>RAMESH KUMAR KOSARIYA</t>
  </si>
  <si>
    <t>20.01.1993</t>
  </si>
  <si>
    <t>HARISH KUMAR DEWANGAN</t>
  </si>
  <si>
    <t>NARENDRA KUMAR DEWANGAN</t>
  </si>
  <si>
    <t>25.06.1998</t>
  </si>
  <si>
    <t>TOMIN</t>
  </si>
  <si>
    <t>31.08.1994</t>
  </si>
  <si>
    <t>NAVEEN KUMAR</t>
  </si>
  <si>
    <t>KHOOBLAL</t>
  </si>
  <si>
    <t>18.07.1994</t>
  </si>
  <si>
    <t>VEENA SAHU</t>
  </si>
  <si>
    <t>18.02.1997</t>
  </si>
  <si>
    <t>HOMAN SINGH</t>
  </si>
  <si>
    <t>06.07.1993</t>
  </si>
  <si>
    <t>NIKHLESH KUMAR</t>
  </si>
  <si>
    <t xml:space="preserve">SHALIK RAM </t>
  </si>
  <si>
    <t>13.08.1997</t>
  </si>
  <si>
    <t xml:space="preserve">REVA RAM </t>
  </si>
  <si>
    <t>KISAN SAHU</t>
  </si>
  <si>
    <t>10.08.1993</t>
  </si>
  <si>
    <t>CHETAN THAKUR</t>
  </si>
  <si>
    <t>KESHAV THAKUR</t>
  </si>
  <si>
    <t>26.05.1995</t>
  </si>
  <si>
    <t>SAMPAT LAL</t>
  </si>
  <si>
    <t>30.03.1996</t>
  </si>
  <si>
    <t>TEJASWEENI SAHU</t>
  </si>
  <si>
    <t>HEERA LAL SAHU</t>
  </si>
  <si>
    <t>29.07.1996</t>
  </si>
  <si>
    <t>MANOHAR LAL</t>
  </si>
  <si>
    <t>06.08.1997</t>
  </si>
  <si>
    <t>JOGIRAM</t>
  </si>
  <si>
    <t>20.03.1996</t>
  </si>
  <si>
    <t>BALESHWAR KUMAR NISHAD</t>
  </si>
  <si>
    <t>DHARAM SINGH NISHAD</t>
  </si>
  <si>
    <t>25.02.1995</t>
  </si>
  <si>
    <t>HEMANT NISHAD</t>
  </si>
  <si>
    <t>PARDESHI NISHAD</t>
  </si>
  <si>
    <t>04.02.1996</t>
  </si>
  <si>
    <t>VIRENDRA KUMAR</t>
  </si>
  <si>
    <t xml:space="preserve">HAGRU RAM </t>
  </si>
  <si>
    <t>15.11.1997</t>
  </si>
  <si>
    <t>GANGOTREE</t>
  </si>
  <si>
    <t>OMKAR LAL</t>
  </si>
  <si>
    <t>16.08.1996</t>
  </si>
  <si>
    <t>AARTI</t>
  </si>
  <si>
    <t>CHAMPA LAL</t>
  </si>
  <si>
    <t>05.10.1995</t>
  </si>
  <si>
    <t>ISHWAR LAL</t>
  </si>
  <si>
    <t>23.05.1997</t>
  </si>
  <si>
    <t>ROSHAMI</t>
  </si>
  <si>
    <t>PITAMBER</t>
  </si>
  <si>
    <t>10.08.1997</t>
  </si>
  <si>
    <t>USHA</t>
  </si>
  <si>
    <t>13.03.1998</t>
  </si>
  <si>
    <t>HEENA</t>
  </si>
  <si>
    <t>05.06.1997</t>
  </si>
  <si>
    <t>KIRANBALA SINHA</t>
  </si>
  <si>
    <t>DULICHAND</t>
  </si>
  <si>
    <t>05.07.1996</t>
  </si>
  <si>
    <t>CHAIN KUMARI</t>
  </si>
  <si>
    <t xml:space="preserve">AJAR RAM </t>
  </si>
  <si>
    <t>16.03.1994</t>
  </si>
  <si>
    <t>POKHARAJ</t>
  </si>
  <si>
    <t>TEJLAL</t>
  </si>
  <si>
    <t>16.02.1996</t>
  </si>
  <si>
    <t>HEMSINGH</t>
  </si>
  <si>
    <t>18.10.1995</t>
  </si>
  <si>
    <t>MANISHA PADOTI</t>
  </si>
  <si>
    <t>LALIT KUMAR PADOTI</t>
  </si>
  <si>
    <t>10.07.1996</t>
  </si>
  <si>
    <t>GAYATRI</t>
  </si>
  <si>
    <t xml:space="preserve">UDHORAM </t>
  </si>
  <si>
    <t>22.07.1997</t>
  </si>
  <si>
    <t>SUSHMA</t>
  </si>
  <si>
    <t>DOMESHWAR</t>
  </si>
  <si>
    <t>10.08.1998</t>
  </si>
  <si>
    <t>ROOPA</t>
  </si>
  <si>
    <t>KSHAMA SAHU</t>
  </si>
  <si>
    <t>HUNESH SAHU</t>
  </si>
  <si>
    <t>CHHABI</t>
  </si>
  <si>
    <t xml:space="preserve">NEELAM DAS </t>
  </si>
  <si>
    <t>14.07.1996</t>
  </si>
  <si>
    <t>YOGESHWARI</t>
  </si>
  <si>
    <t>BHAGAT KUMAR</t>
  </si>
  <si>
    <t>10.12.1993</t>
  </si>
  <si>
    <t>NAGEENA</t>
  </si>
  <si>
    <t>HIRA SINGH</t>
  </si>
  <si>
    <t>27.06.1996</t>
  </si>
  <si>
    <t xml:space="preserve">MADHO RAM </t>
  </si>
  <si>
    <t>MALTI</t>
  </si>
  <si>
    <t>21.08.1997</t>
  </si>
  <si>
    <t>RANJITA</t>
  </si>
  <si>
    <t>GOUTAM SINGH KOKOTE</t>
  </si>
  <si>
    <t>06.09.1998</t>
  </si>
  <si>
    <t xml:space="preserve">RINA </t>
  </si>
  <si>
    <t>MAN SINGH</t>
  </si>
  <si>
    <t>23.03.1997</t>
  </si>
  <si>
    <t xml:space="preserve">JITENDRA KUMAR VERMA </t>
  </si>
  <si>
    <t>NEELKANTH VERMA</t>
  </si>
  <si>
    <t>01.01.1989</t>
  </si>
  <si>
    <t>KRITI</t>
  </si>
  <si>
    <t>15.03.1996</t>
  </si>
  <si>
    <t>POOJA PANDEY</t>
  </si>
  <si>
    <t>SHRAVAN KUMAR PANDEY</t>
  </si>
  <si>
    <t>08.01.1994</t>
  </si>
  <si>
    <t>DAMINI SAHU</t>
  </si>
  <si>
    <t>GAJRAJ SAHU</t>
  </si>
  <si>
    <t>03.11.1996</t>
  </si>
  <si>
    <t>SARITA</t>
  </si>
  <si>
    <t xml:space="preserve">BHAGWAT DAS </t>
  </si>
  <si>
    <t>18.06.1996</t>
  </si>
  <si>
    <t>PREETI</t>
  </si>
  <si>
    <t>DHANRAJ</t>
  </si>
  <si>
    <t>24.06.1998</t>
  </si>
  <si>
    <t>KAJAL SAHU</t>
  </si>
  <si>
    <t>BHAGVAN DAS SAHU</t>
  </si>
  <si>
    <t>12.02.1998</t>
  </si>
  <si>
    <t>NEETU SAHU</t>
  </si>
  <si>
    <t>PARAS LAL SAHU</t>
  </si>
  <si>
    <t>09.09.1997</t>
  </si>
  <si>
    <t>RUKHMANEE</t>
  </si>
  <si>
    <t xml:space="preserve">SONAU RAM </t>
  </si>
  <si>
    <t>17.04.1997</t>
  </si>
  <si>
    <t>PREETI SAHU</t>
  </si>
  <si>
    <t>SAMPAT LAL SAHU</t>
  </si>
  <si>
    <t>09.11.1997</t>
  </si>
  <si>
    <t>MAHASINGH</t>
  </si>
  <si>
    <t>KSHIRSAGAR</t>
  </si>
  <si>
    <t>23.12.1995</t>
  </si>
  <si>
    <t>TRILOK KUMAR</t>
  </si>
  <si>
    <t>DWIJ LAL</t>
  </si>
  <si>
    <t>21.08.1996</t>
  </si>
  <si>
    <t>BHUNESHWARI</t>
  </si>
  <si>
    <t>RAMKUMAR</t>
  </si>
  <si>
    <t>18.02.1998</t>
  </si>
  <si>
    <t>DRAUPATI</t>
  </si>
  <si>
    <t>16.06.1996</t>
  </si>
  <si>
    <t>KESHAV KUMAR NETAM</t>
  </si>
  <si>
    <t xml:space="preserve">SAMPAT LAL NAETAM </t>
  </si>
  <si>
    <t>12.10.1997</t>
  </si>
  <si>
    <t>JHARNA</t>
  </si>
  <si>
    <t xml:space="preserve">PUNAU RAM </t>
  </si>
  <si>
    <t>05.07.1997</t>
  </si>
  <si>
    <t>KAMANI</t>
  </si>
  <si>
    <t xml:space="preserve">HINSA RAM </t>
  </si>
  <si>
    <t>07.02.1998</t>
  </si>
  <si>
    <t>12.07.1997</t>
  </si>
  <si>
    <t xml:space="preserve">VEENA </t>
  </si>
  <si>
    <t>HUM LAL</t>
  </si>
  <si>
    <t xml:space="preserve">BHOJRAM </t>
  </si>
  <si>
    <t xml:space="preserve">SARVERAM </t>
  </si>
  <si>
    <t>05.08.1998</t>
  </si>
  <si>
    <t>ASTHA</t>
  </si>
  <si>
    <t>20.09.1997</t>
  </si>
  <si>
    <t>KAJAL PATEL</t>
  </si>
  <si>
    <t xml:space="preserve">GANGA RAM PATEL </t>
  </si>
  <si>
    <t>23.06.1998</t>
  </si>
  <si>
    <t>DUSHYANT</t>
  </si>
  <si>
    <t>CHANDRAKANT</t>
  </si>
  <si>
    <t>23.08.1996</t>
  </si>
  <si>
    <t>DRISHTI JAIN</t>
  </si>
  <si>
    <t>RAKESH KUMAR JAIN</t>
  </si>
  <si>
    <t>11.10.1997</t>
  </si>
  <si>
    <t>NARESH KUMAR</t>
  </si>
  <si>
    <t>JEEWAN LAL</t>
  </si>
  <si>
    <t>15.05.1997</t>
  </si>
  <si>
    <t>YUSHMITA MANIKPURI</t>
  </si>
  <si>
    <t>BHUSHAN DAS MANIKPURI</t>
  </si>
  <si>
    <t>11.06.1998</t>
  </si>
  <si>
    <t>SHEETAL SHENDE</t>
  </si>
  <si>
    <t>DINESH SHENDE</t>
  </si>
  <si>
    <t>COLLEGE NAME : GOVT. DR.B.S.B.A. COLLEGE, DONGARGAON, PHONE NO.: 271882, MAIL ID: college.bsba@gmail.com  
PRINCIPAL NAME - DR. (Smt.) B.N. MESHRAM, MOBILE NO.:- 94241-33998
CLASS NAME: MA (PREV.) POLITICAL SCINCE</t>
  </si>
  <si>
    <t>31.07.2018</t>
  </si>
  <si>
    <t>NISHANT KUMAR</t>
  </si>
  <si>
    <t>BISUN LAL</t>
  </si>
  <si>
    <t>12.08.1998</t>
  </si>
  <si>
    <t xml:space="preserve">PREM KUMAR </t>
  </si>
  <si>
    <t>BABU LAL</t>
  </si>
  <si>
    <t>12.07.1995</t>
  </si>
  <si>
    <t>06.06.1993</t>
  </si>
  <si>
    <t>RAMSWARUP</t>
  </si>
  <si>
    <t>27.01.1996</t>
  </si>
  <si>
    <t xml:space="preserve">SONU RAM </t>
  </si>
  <si>
    <t>SHYAM SUNDAR</t>
  </si>
  <si>
    <t>17.07.1995</t>
  </si>
  <si>
    <t>SHUSHILA</t>
  </si>
  <si>
    <t>BHAGWAT</t>
  </si>
  <si>
    <t>30.09.1992</t>
  </si>
  <si>
    <t xml:space="preserve">RANU DEWANGAN </t>
  </si>
  <si>
    <t>MANOJ KUMAR DEWANGAN</t>
  </si>
  <si>
    <t>02.09.1998</t>
  </si>
  <si>
    <t>SATYDEV</t>
  </si>
  <si>
    <t>SUKDEV SAHU</t>
  </si>
  <si>
    <t>28.01.1997</t>
  </si>
  <si>
    <t>NIRANJAN LAL</t>
  </si>
  <si>
    <t xml:space="preserve">KRISHNA RAM </t>
  </si>
  <si>
    <t>PADMA</t>
  </si>
  <si>
    <t>ROHIT KUMAR</t>
  </si>
  <si>
    <t>27.07.1995</t>
  </si>
  <si>
    <t>VINITA SAHU</t>
  </si>
  <si>
    <t>CHHANNU LAL SAHU</t>
  </si>
  <si>
    <t>10.01.1998</t>
  </si>
  <si>
    <t xml:space="preserve">GANGA DAS HARME </t>
  </si>
  <si>
    <t>MAYA RAM HARME</t>
  </si>
  <si>
    <t>DEVAJI</t>
  </si>
  <si>
    <t>20.01.1997</t>
  </si>
  <si>
    <t>KOMAL KUMAR</t>
  </si>
  <si>
    <t>LAUNG LAL</t>
  </si>
  <si>
    <t>29.09.1994</t>
  </si>
  <si>
    <t>RITU ARMO</t>
  </si>
  <si>
    <t>CHHOTE LAL ARMO</t>
  </si>
  <si>
    <t>11.11.1997</t>
  </si>
  <si>
    <t>RESHMA RAMTEKE</t>
  </si>
  <si>
    <t>SHYAM LAL</t>
  </si>
  <si>
    <t>24.05.1998</t>
  </si>
  <si>
    <t>YUGAL KISHOR</t>
  </si>
  <si>
    <t xml:space="preserve">MUKUNAD RAM </t>
  </si>
  <si>
    <t>24.01.1998</t>
  </si>
  <si>
    <t>MAYANKA SONVANI</t>
  </si>
  <si>
    <t>RAM NARAYANSONVANI</t>
  </si>
  <si>
    <t>21.01.1997</t>
  </si>
  <si>
    <t>SANTOSHEE</t>
  </si>
  <si>
    <t xml:space="preserve">NAMMU RAM </t>
  </si>
  <si>
    <t>16.08.1993</t>
  </si>
  <si>
    <t>DUJA</t>
  </si>
  <si>
    <t xml:space="preserve">ANAND RAM </t>
  </si>
  <si>
    <t>AVAN KUMAR</t>
  </si>
  <si>
    <t>ANAND KUMAR</t>
  </si>
  <si>
    <t>02.08.2018</t>
  </si>
  <si>
    <t xml:space="preserve">POHAN DAS </t>
  </si>
  <si>
    <t>28.10.1995</t>
  </si>
  <si>
    <t>SRISHTI JAIN</t>
  </si>
  <si>
    <t>GIRISH JAIN</t>
  </si>
  <si>
    <t>13.10.1996</t>
  </si>
  <si>
    <t>SRISTI SHUKLA</t>
  </si>
  <si>
    <t>MAHESH KUMAR SHUKLA</t>
  </si>
  <si>
    <t>03.07.1995</t>
  </si>
  <si>
    <t>LAXMI MANDAVI</t>
  </si>
  <si>
    <t xml:space="preserve">PRABHU RAM </t>
  </si>
  <si>
    <t>19.11.1995</t>
  </si>
  <si>
    <t>JITENDRA KUMAR</t>
  </si>
  <si>
    <t>RONEET KUMAR</t>
  </si>
  <si>
    <t>NANDLAL</t>
  </si>
  <si>
    <t>27.11.1997</t>
  </si>
  <si>
    <t>21.12.1996</t>
  </si>
  <si>
    <t xml:space="preserve">SEEMA </t>
  </si>
  <si>
    <t>29.08.1994</t>
  </si>
  <si>
    <t>PRATAP SINGH</t>
  </si>
  <si>
    <t xml:space="preserve">AJAY KUMAR </t>
  </si>
  <si>
    <t>RADHE LAL</t>
  </si>
  <si>
    <t xml:space="preserve">THANU RAM </t>
  </si>
  <si>
    <t xml:space="preserve">DIPAK RAM </t>
  </si>
  <si>
    <t>11.06.1994</t>
  </si>
  <si>
    <t>VASDEV</t>
  </si>
  <si>
    <t xml:space="preserve">SIYA RAM </t>
  </si>
  <si>
    <t>30.10.1991</t>
  </si>
  <si>
    <t>ANJU</t>
  </si>
  <si>
    <t>GANESH RAM NISHAD</t>
  </si>
  <si>
    <t>OMKAR SEVTA</t>
  </si>
  <si>
    <t>16.12.1994</t>
  </si>
  <si>
    <t>PRADEEP VERMA</t>
  </si>
  <si>
    <t>TEMAN LAL VERMA</t>
  </si>
  <si>
    <t>17.08.1996</t>
  </si>
  <si>
    <t>SAVITRI</t>
  </si>
  <si>
    <t>RAMESHAR</t>
  </si>
  <si>
    <t xml:space="preserve">UMESH </t>
  </si>
  <si>
    <t>SHANKAR</t>
  </si>
  <si>
    <t>07.05.1995</t>
  </si>
  <si>
    <t>DHALENDRA KUMAR</t>
  </si>
  <si>
    <t>SHIV LAL MASKAR</t>
  </si>
  <si>
    <t>05.07.1995</t>
  </si>
  <si>
    <t>COLLEGE NAME : GOVT. DR.B.S.B.A. COLLEGE, DONGARGAON, PHONE NO.: 271882, MAIL ID: college.bsba@gmail.com  
PRINCIPAL NAME -DR. (Smt.) B.N. MESHRAM, MOBILE NO.:- 94241-33998
CLASS NAME: MSC. (PREV.) ZOOLOGY</t>
  </si>
  <si>
    <t>COLLEGE NAME : GOVT. DR.B.S.B.A. COLLEGE, DONGARGAON, PHONE NO.: 271882, MAIL ID: college.bsba@gmail.com  
PRINCIPAL NAME - DR. (Smt.) B.N. MESHRAM, MOBILE NO.:- 94241-33998
CLASS NAME: MA (PREV.) BOTANY</t>
  </si>
  <si>
    <t>RAMADHAR SAHU</t>
  </si>
  <si>
    <t>02.12.1992</t>
  </si>
  <si>
    <t>PUKHRAJ KUMAR BHEDIYA</t>
  </si>
  <si>
    <t>KHEMRAY</t>
  </si>
  <si>
    <t>23.07.1993</t>
  </si>
  <si>
    <t>SEVATI</t>
  </si>
  <si>
    <t>NARAD LAL</t>
  </si>
  <si>
    <t>27.02.1998</t>
  </si>
  <si>
    <t>PRABHA BAMBESHWAR</t>
  </si>
  <si>
    <t>MADAN LAL</t>
  </si>
  <si>
    <t>11.07.1997</t>
  </si>
  <si>
    <t>MANISHA ARAWAL</t>
  </si>
  <si>
    <t>NARESH CHANDRA AGRAWAL</t>
  </si>
  <si>
    <t>11.11.1998</t>
  </si>
  <si>
    <t>JYOTISH KUMAR</t>
  </si>
  <si>
    <t>BHAGVAT RAM</t>
  </si>
  <si>
    <t>KHOM LAL BANPELA</t>
  </si>
  <si>
    <t>UTTAM LAL</t>
  </si>
  <si>
    <t>21.07.1998</t>
  </si>
  <si>
    <t>TRIVENI</t>
  </si>
  <si>
    <t>MAKHAN LAL</t>
  </si>
  <si>
    <t>01.07.1994</t>
  </si>
  <si>
    <t>RAMKHILAWAN</t>
  </si>
  <si>
    <t>15.11.1993</t>
  </si>
  <si>
    <t>JHANNA LAL</t>
  </si>
  <si>
    <t>01.01.1994</t>
  </si>
  <si>
    <t xml:space="preserve">BISHAL RAM </t>
  </si>
  <si>
    <t>01.10.1997</t>
  </si>
  <si>
    <t>GHURWABAHAR</t>
  </si>
  <si>
    <t>18.10.1996</t>
  </si>
  <si>
    <t>GHATA SHARMA</t>
  </si>
  <si>
    <t>OMSWAROOP</t>
  </si>
  <si>
    <t>01.01.1996</t>
  </si>
  <si>
    <t>NAND KUMAR</t>
  </si>
  <si>
    <t>06.02.1997</t>
  </si>
  <si>
    <t>CHAMPA</t>
  </si>
  <si>
    <t>10.02.1994</t>
  </si>
  <si>
    <t>GORE LAL</t>
  </si>
  <si>
    <t>09.04.1995</t>
  </si>
  <si>
    <t>NEHA</t>
  </si>
  <si>
    <t>CHANDRAMANI</t>
  </si>
  <si>
    <t>PRAMOD KRISHNA</t>
  </si>
  <si>
    <t>MURLIMANOHAR</t>
  </si>
  <si>
    <t>01.03.1996</t>
  </si>
  <si>
    <t xml:space="preserve">TUKARAM </t>
  </si>
  <si>
    <t>13.05.1996</t>
  </si>
  <si>
    <t>RITESH RAJPUT</t>
  </si>
  <si>
    <t>PARMANAND RAJPUT</t>
  </si>
  <si>
    <t>05.12.1993</t>
  </si>
  <si>
    <t>17.03.1998</t>
  </si>
  <si>
    <t>PARMESHWAREE</t>
  </si>
  <si>
    <t>KUNWAR SINGH</t>
  </si>
  <si>
    <t>08.03.1995</t>
  </si>
  <si>
    <t>POORNANAND KACHLAME</t>
  </si>
  <si>
    <t>BHAGVAT RAM KACHLAME</t>
  </si>
  <si>
    <t>29.03.1993</t>
  </si>
  <si>
    <t>COLLEGE NAME : GOVT. DR.B.S.B.A. COLLEGE, DONGARGAON, PHONE NO.: 271882, MAIL ID: college.bsba@gmail.com  
PRINCIPAL NAME - DR. (Smt.) B.N. MESHRAM, MOBILE NO.:- 94241-33998
CLASS NAME: MA (PREV.) HINDI</t>
  </si>
  <si>
    <t>COLLEGE NAME : GOVT. DR.B.S.B.A. COLLEGE, DONGARGAON, PHONE NO.: 271882, MAIL ID: college.bsba@gmail.com  
PRINCIPAL NAME - DR. (Smt.) B.N. MESHRAM, MOBILE NO.:- 94241-33998
CLASS NAME: MA (FINAL) HINDI</t>
  </si>
  <si>
    <t>03.08.2018</t>
  </si>
  <si>
    <t>DAMINI</t>
  </si>
  <si>
    <t>SHIVAN LAL</t>
  </si>
  <si>
    <t>14.09.1997</t>
  </si>
  <si>
    <t>MEENAKSHI</t>
  </si>
  <si>
    <t>TEMAN LAL</t>
  </si>
  <si>
    <t>25.10.1998</t>
  </si>
  <si>
    <t>25.06.1997</t>
  </si>
  <si>
    <t xml:space="preserve">KAMLESH VERMA </t>
  </si>
  <si>
    <t xml:space="preserve">BHOJ RAM </t>
  </si>
  <si>
    <t>BHOMESH SAHU</t>
  </si>
  <si>
    <t>RAJKUMAR SAHU</t>
  </si>
  <si>
    <t>21.04.1995</t>
  </si>
  <si>
    <t>COLLEGE NAME : GOVT. DR.B.S.B.A. COLLEGE, DONGARGAON, PHONE NO.: 271882, MAIL ID: college.bsba@gmail.com  
PRINCIPAL NAME -DR. (Smt.) B.N. MESHRAM, MOBILE NO.:- 94241-33998
CLASS NAME: MSC (PREV.) MATHEMATICS</t>
  </si>
  <si>
    <t xml:space="preserve">COLLEGE NAME : GOVT. DR.B.S.B.A. COLLEGE, DONGARGAON, PHONE NO.: 271882, MAIL ID: college.bsba@gmail.com  
PRINCIPAL NAME -  DR. (Smt.) B.N. MESHRAM, MOBILE NO.:- 94241-33998
CLASS NAME: M.Com.(PREV.) </t>
  </si>
  <si>
    <t>COLLEGE NAME : GOVT. DR.B.S.B.A. COLLEGE, DONGARGAON, PHONE NO.: 271882, MAIL ID: college.bsba@gmail.com  
PRINCIPAL NAME - DR. (Smt.) B.N. MESHRAM, MOBILE NO.:- 94241-33998
CLASS NAME: MA (PREV.) ECONOMICS</t>
  </si>
  <si>
    <t>SIMMIRANI</t>
  </si>
  <si>
    <t>BHAGWATRAM</t>
  </si>
  <si>
    <t>COLLEGE NAME : GOVT. DR.B.S.B.A. COLLEGE, DONGARGAON, PHONE NO.: 271882, MAIL ID: college.bsba@gmail.com  
PRINCIPAL NAME - DR. (Smt.) B.N. MESHRAM, MOBILE NO.:- 94241-33998
CLASS NAME: MA (PREV.) SOCIOLOGY</t>
  </si>
  <si>
    <t>COLLEGE NAME : GOVT. DR.B.S.B.A. COLLEGE, DONGARGAON, PHONE NO.: 271882, MAIL ID: college.bsba@gmail.com  
PRINCIPAL NAME - DR. (Smt.) B.N. MESHRAM, MOBILE NO.:- 94241-33998
CLASS NAME: MA (FINAL) SOCIOLOGY</t>
  </si>
  <si>
    <t>COLLEGE NAME : GOVT. DR.B.S.B.A. COLLEGE, DONGARGAON, PHONE NO.: 271882, MAIL ID: college.bsba@gmail.com  
PRINCIPAL NAME - DR. (Smt.) B.N. MESHRAM, MOBILE NO.:- 94241-33998
CLASS NAME: MA (PREV.) ENGLISH</t>
  </si>
  <si>
    <t>MAMTA KADIYAM</t>
  </si>
  <si>
    <t>RADHESHYAM KADIYAM</t>
  </si>
  <si>
    <t>BARKHA</t>
  </si>
  <si>
    <t>SHYAMLAL</t>
  </si>
  <si>
    <t>26.09.1996</t>
  </si>
  <si>
    <t xml:space="preserve">BUDH RAM </t>
  </si>
  <si>
    <t>15.06.1992</t>
  </si>
  <si>
    <t xml:space="preserve">BHUSHAN DAS </t>
  </si>
  <si>
    <t>06.09.1994</t>
  </si>
  <si>
    <t>INDRAJIT</t>
  </si>
  <si>
    <t xml:space="preserve">KUSHAL RAM </t>
  </si>
  <si>
    <t>01.03.1997</t>
  </si>
  <si>
    <t xml:space="preserve">COMPARALIVE ANATOMY OF VERTEBRATES </t>
  </si>
  <si>
    <t xml:space="preserve">ANIMAL BEHVIOUR </t>
  </si>
  <si>
    <t xml:space="preserve">ENVIRONMENTAL PHYSIOLOGY AND POPULATION ECOLOGY </t>
  </si>
  <si>
    <t>IMMUNOLOGY &amp; PARASITISM</t>
  </si>
  <si>
    <t>BIOSYSTEMATICS TAXONOMY AND BIODIVERSITY</t>
  </si>
  <si>
    <t>POPULATION GENETICS AND EVOUTION</t>
  </si>
  <si>
    <t>TOO'L'S AND TECHNIQUES IN BIOLOGY</t>
  </si>
  <si>
    <t>CTTOLOGY</t>
  </si>
  <si>
    <t xml:space="preserve">GENETIC VIRVS BOETERIA </t>
  </si>
  <si>
    <t xml:space="preserve">PHYCOLOGY MYCOLOGY </t>
  </si>
  <si>
    <t>BRLOPHYTA PTERITOPLYA MANYIOSPERM GYMNOSPEM</t>
  </si>
  <si>
    <t>04.08.2018</t>
  </si>
  <si>
    <t>DOMENDRA KUMAR SAHU</t>
  </si>
  <si>
    <t>PURAN LAL SAHU</t>
  </si>
  <si>
    <t>14.04.1997</t>
  </si>
  <si>
    <t>18.12.1997</t>
  </si>
  <si>
    <t>RAVINDRA KUMAR THAKUR</t>
  </si>
  <si>
    <t>RAMSINGH THAKUR</t>
  </si>
  <si>
    <t>30.06.1995</t>
  </si>
  <si>
    <t>POOJA YADAV</t>
  </si>
  <si>
    <t xml:space="preserve">DEVIRAM </t>
  </si>
  <si>
    <t>29.01.1997</t>
  </si>
  <si>
    <t>06.08.2018</t>
  </si>
  <si>
    <t>RAHUL VAISHNAV</t>
  </si>
  <si>
    <t>07.08.2018</t>
  </si>
  <si>
    <t>CHANDRA KALA</t>
  </si>
  <si>
    <t>05.02.1997</t>
  </si>
  <si>
    <t>TILESHWARI</t>
  </si>
  <si>
    <t>TIJ RAM THAKUR</t>
  </si>
  <si>
    <t>SUDAMA LAL</t>
  </si>
  <si>
    <t>27.03.1995</t>
  </si>
  <si>
    <t>23.07.1997</t>
  </si>
  <si>
    <t>BIRENDRA KUMAR</t>
  </si>
  <si>
    <t>07.06.1998</t>
  </si>
  <si>
    <t>AASHUTOSH KUMAR</t>
  </si>
  <si>
    <t>CHANDRA KISHOR</t>
  </si>
  <si>
    <t>07.11.1997</t>
  </si>
  <si>
    <t xml:space="preserve">SANJAY KUMAR </t>
  </si>
  <si>
    <t>NAND LAL</t>
  </si>
  <si>
    <t>DHANNA LAL</t>
  </si>
  <si>
    <t>29.06.1995</t>
  </si>
  <si>
    <t>NEELAM KHOBRAGADE</t>
  </si>
  <si>
    <t>DEVANAND KHOBRAGADE</t>
  </si>
  <si>
    <t>KHILESHWARI</t>
  </si>
  <si>
    <t xml:space="preserve">BHUPENDRA DAS </t>
  </si>
  <si>
    <t>26.07.1994</t>
  </si>
  <si>
    <t>HUMAN LAL</t>
  </si>
  <si>
    <t>18.04.1995</t>
  </si>
  <si>
    <t>GEETESH CHNDRAWANSHI</t>
  </si>
  <si>
    <t>SEWARAM CHANDRAWANSHI</t>
  </si>
  <si>
    <t>12.06.1992</t>
  </si>
  <si>
    <t xml:space="preserve">BHUPENDRA </t>
  </si>
  <si>
    <t xml:space="preserve">TEKRAM </t>
  </si>
  <si>
    <t>08.08.2018</t>
  </si>
  <si>
    <t>JAI RAM SINHA</t>
  </si>
  <si>
    <t>JAGESHWAR</t>
  </si>
  <si>
    <t>24.01.1994</t>
  </si>
  <si>
    <t>YOGESH KUMAR</t>
  </si>
  <si>
    <t>30.04.1994</t>
  </si>
  <si>
    <t>JAYA</t>
  </si>
  <si>
    <t>DINESH KUMAR</t>
  </si>
  <si>
    <t>21.07.1997</t>
  </si>
  <si>
    <t xml:space="preserve">SUGAN RAM </t>
  </si>
  <si>
    <t>LOKESH SAHU</t>
  </si>
  <si>
    <t>ARJUN SAHU</t>
  </si>
  <si>
    <t>25.05.1995</t>
  </si>
  <si>
    <t>10.07.2018</t>
  </si>
  <si>
    <t xml:space="preserve">BANWALI RAM </t>
  </si>
  <si>
    <t>01.31.1996</t>
  </si>
  <si>
    <t>10.08.2018</t>
  </si>
  <si>
    <t>TILOCHAN</t>
  </si>
  <si>
    <t>RAVI KUMAR</t>
  </si>
  <si>
    <t>18.08.1996</t>
  </si>
  <si>
    <t>POOJA KUNWAR</t>
  </si>
  <si>
    <t>LAXMAN KUNWAR</t>
  </si>
  <si>
    <t>13.10.1997</t>
  </si>
  <si>
    <t xml:space="preserve">AJAYDAS </t>
  </si>
  <si>
    <t xml:space="preserve">POHAK DAS </t>
  </si>
  <si>
    <t>12.12.1997</t>
  </si>
  <si>
    <t>MOHAN LAL</t>
  </si>
  <si>
    <t>PURANDAR</t>
  </si>
  <si>
    <t xml:space="preserve">REWA RAM </t>
  </si>
  <si>
    <t>SUDARSHAN SINGH</t>
  </si>
  <si>
    <t>06.10.1995</t>
  </si>
  <si>
    <t xml:space="preserve">DHANRAJ </t>
  </si>
  <si>
    <t>26.07.1997</t>
  </si>
  <si>
    <t>ASHOK KUMAR</t>
  </si>
  <si>
    <t>SANDHYA</t>
  </si>
  <si>
    <t xml:space="preserve">CHAINU RAM </t>
  </si>
  <si>
    <t xml:space="preserve">HIRADE RAM </t>
  </si>
  <si>
    <t>PRIYANSI SHARMA</t>
  </si>
  <si>
    <t>RAJENDRA SHARMA</t>
  </si>
  <si>
    <t>06.01.1996</t>
  </si>
  <si>
    <t>KAJAL GUPTA</t>
  </si>
  <si>
    <t>DINESH KUMAR GUPTA</t>
  </si>
  <si>
    <t>19.08.1997</t>
  </si>
  <si>
    <t>DAKESHWAR</t>
  </si>
  <si>
    <t>HIRAMAN</t>
  </si>
  <si>
    <t>01.09.1996</t>
  </si>
  <si>
    <t>CHUNESHWAR NETAM</t>
  </si>
  <si>
    <t>MANOHAR LAL NETAM</t>
  </si>
  <si>
    <t>19.09.1997</t>
  </si>
  <si>
    <t>HEMIN</t>
  </si>
  <si>
    <t>DERHARAM</t>
  </si>
  <si>
    <t>24.08.1995</t>
  </si>
  <si>
    <t>SANGITA SAHU</t>
  </si>
  <si>
    <t>KHILESHVAR</t>
  </si>
  <si>
    <t>29.11.1995</t>
  </si>
  <si>
    <t>LEENA</t>
  </si>
  <si>
    <t xml:space="preserve"> PUNIT RAM </t>
  </si>
  <si>
    <t>14.08.2018</t>
  </si>
  <si>
    <t>YASHWANT</t>
  </si>
  <si>
    <t xml:space="preserve">KACHARU RAM </t>
  </si>
  <si>
    <t>18.12.1996</t>
  </si>
  <si>
    <t>BABITA NISHAD</t>
  </si>
  <si>
    <t>GULJHARI RAM NISHAD</t>
  </si>
  <si>
    <t>07.03.1996</t>
  </si>
  <si>
    <t>PRADEEP KUMAR</t>
  </si>
  <si>
    <t>KRISHNA SAHU</t>
  </si>
  <si>
    <t>09.08.1996</t>
  </si>
  <si>
    <t>HUSAN LAL</t>
  </si>
  <si>
    <t>07.09.1993</t>
  </si>
  <si>
    <t xml:space="preserve">MANISH KUMAR </t>
  </si>
  <si>
    <t>TESU RAM DESHMUKH</t>
  </si>
  <si>
    <t>15.12.1993</t>
  </si>
  <si>
    <t>RISHABH KUMAR</t>
  </si>
  <si>
    <t xml:space="preserve">BHARAT RAM </t>
  </si>
  <si>
    <t>11.02.1996</t>
  </si>
  <si>
    <r>
      <t>s</t>
    </r>
    <r>
      <rPr>
        <b/>
        <sz val="18"/>
        <rFont val="Tahoma"/>
        <family val="2"/>
      </rPr>
      <t>P.G.</t>
    </r>
    <r>
      <rPr>
        <b/>
        <sz val="18"/>
        <rFont val="Kruti Dev 010"/>
        <family val="0"/>
      </rPr>
      <t xml:space="preserve"> Lrj ds Nk=@Nk=kvksa dh la[;k</t>
    </r>
  </si>
  <si>
    <t>MSC. FINAL ZOOLOGY</t>
  </si>
  <si>
    <t>AADHAR NO</t>
  </si>
  <si>
    <t>BANK NAME</t>
  </si>
  <si>
    <t>BRANCH</t>
  </si>
  <si>
    <t>ACCOUNT NO</t>
  </si>
  <si>
    <t>IFSC CODE</t>
  </si>
  <si>
    <t>SBIN0RRCHGB</t>
  </si>
  <si>
    <t>KUMARDA</t>
  </si>
  <si>
    <t>STATE BANK OF INDIA</t>
  </si>
  <si>
    <t>DONGARGAON</t>
  </si>
  <si>
    <t>SBIN0002846</t>
  </si>
  <si>
    <t>CENTRAL BANK OF INDIA</t>
  </si>
  <si>
    <t>CBIN0284072</t>
  </si>
  <si>
    <t xml:space="preserve">CG. GRAMIN BANK </t>
  </si>
  <si>
    <t>RAJNANDGAON</t>
  </si>
  <si>
    <t xml:space="preserve">DENA BANK </t>
  </si>
  <si>
    <t>CHOWKI</t>
  </si>
  <si>
    <t>UTIB0SJSN01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</si>
</sst>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h:mm:ss\ AM/PM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Kruti Dev 010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Bookman"/>
      <family val="0"/>
    </font>
    <font>
      <b/>
      <sz val="18"/>
      <name val="Tahoma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0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/>
    </xf>
    <xf numFmtId="0" fontId="1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textRotation="90"/>
    </xf>
    <xf numFmtId="0" fontId="12" fillId="0" borderId="0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5" fillId="0" borderId="17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Z1"/>
    </sheetView>
  </sheetViews>
  <sheetFormatPr defaultColWidth="9.140625" defaultRowHeight="12.75"/>
  <cols>
    <col min="1" max="1" width="4.421875" style="1" bestFit="1" customWidth="1"/>
    <col min="2" max="2" width="6.28125" style="1" customWidth="1"/>
    <col min="3" max="3" width="11.8515625" style="1" customWidth="1"/>
    <col min="4" max="4" width="29.140625" style="4" customWidth="1"/>
    <col min="5" max="5" width="22.8515625" style="4" customWidth="1"/>
    <col min="6" max="6" width="11.57421875" style="1" customWidth="1"/>
    <col min="7" max="7" width="9.00390625" style="1" customWidth="1"/>
    <col min="8" max="9" width="6.00390625" style="1" customWidth="1"/>
    <col min="10" max="10" width="8.28125" style="1" customWidth="1"/>
    <col min="11" max="25" width="3.140625" style="1" customWidth="1"/>
    <col min="26" max="26" width="11.140625" style="5" customWidth="1"/>
    <col min="27" max="27" width="17.57421875" style="1" bestFit="1" customWidth="1"/>
    <col min="28" max="28" width="25.421875" style="1" bestFit="1" customWidth="1"/>
    <col min="29" max="29" width="15.00390625" style="1" bestFit="1" customWidth="1"/>
    <col min="30" max="30" width="17.00390625" style="1" bestFit="1" customWidth="1"/>
    <col min="31" max="31" width="14.28125" style="1" bestFit="1" customWidth="1"/>
    <col min="32" max="16384" width="9.140625" style="1" customWidth="1"/>
  </cols>
  <sheetData>
    <row r="1" spans="1:31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57"/>
      <c r="AB1" s="57"/>
      <c r="AC1" s="57"/>
      <c r="AD1" s="57"/>
      <c r="AE1" s="57"/>
    </row>
    <row r="2" spans="1:31" ht="63.75" customHeight="1">
      <c r="A2" s="73" t="s">
        <v>1230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57"/>
      <c r="AB2" s="57"/>
      <c r="AC2" s="57"/>
      <c r="AD2" s="57"/>
      <c r="AE2" s="57"/>
    </row>
    <row r="3" spans="1:31" s="2" customFormat="1" ht="30" customHeight="1">
      <c r="A3" s="68" t="s">
        <v>4</v>
      </c>
      <c r="B3" s="68" t="s">
        <v>16</v>
      </c>
      <c r="C3" s="68" t="s">
        <v>7</v>
      </c>
      <c r="D3" s="68" t="s">
        <v>5</v>
      </c>
      <c r="E3" s="68" t="s">
        <v>12</v>
      </c>
      <c r="F3" s="62" t="s">
        <v>6</v>
      </c>
      <c r="G3" s="62" t="s">
        <v>8</v>
      </c>
      <c r="H3" s="62" t="s">
        <v>47</v>
      </c>
      <c r="I3" s="62" t="s">
        <v>48</v>
      </c>
      <c r="J3" s="69" t="s">
        <v>121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68" t="s">
        <v>13</v>
      </c>
      <c r="W3" s="68"/>
      <c r="X3" s="68"/>
      <c r="Y3" s="68"/>
      <c r="Z3" s="62" t="s">
        <v>17</v>
      </c>
      <c r="AA3" s="62" t="s">
        <v>1395</v>
      </c>
      <c r="AB3" s="62" t="s">
        <v>1396</v>
      </c>
      <c r="AC3" s="62" t="s">
        <v>1397</v>
      </c>
      <c r="AD3" s="62" t="s">
        <v>1398</v>
      </c>
      <c r="AE3" s="62" t="s">
        <v>1399</v>
      </c>
    </row>
    <row r="4" spans="1:31" s="2" customFormat="1" ht="19.5" customHeight="1">
      <c r="A4" s="68"/>
      <c r="B4" s="68"/>
      <c r="C4" s="68"/>
      <c r="D4" s="68"/>
      <c r="E4" s="68"/>
      <c r="F4" s="63"/>
      <c r="G4" s="63"/>
      <c r="H4" s="63"/>
      <c r="I4" s="63"/>
      <c r="J4" s="70"/>
      <c r="K4" s="68" t="s">
        <v>9</v>
      </c>
      <c r="L4" s="68"/>
      <c r="M4" s="68" t="s">
        <v>10</v>
      </c>
      <c r="N4" s="68"/>
      <c r="O4" s="68" t="s">
        <v>11</v>
      </c>
      <c r="P4" s="68"/>
      <c r="Q4" s="68" t="s">
        <v>15</v>
      </c>
      <c r="R4" s="68"/>
      <c r="S4" s="68" t="s">
        <v>14</v>
      </c>
      <c r="T4" s="68"/>
      <c r="U4" s="68"/>
      <c r="V4" s="74" t="s">
        <v>42</v>
      </c>
      <c r="W4" s="74" t="s">
        <v>43</v>
      </c>
      <c r="X4" s="74" t="s">
        <v>44</v>
      </c>
      <c r="Y4" s="74" t="s">
        <v>45</v>
      </c>
      <c r="Z4" s="63"/>
      <c r="AA4" s="63"/>
      <c r="AB4" s="63"/>
      <c r="AC4" s="63"/>
      <c r="AD4" s="63"/>
      <c r="AE4" s="63"/>
    </row>
    <row r="5" spans="1:31" s="2" customFormat="1" ht="173.25" customHeight="1">
      <c r="A5" s="68"/>
      <c r="B5" s="68"/>
      <c r="C5" s="68"/>
      <c r="D5" s="68"/>
      <c r="E5" s="68"/>
      <c r="F5" s="64"/>
      <c r="G5" s="64"/>
      <c r="H5" s="64"/>
      <c r="I5" s="64"/>
      <c r="J5" s="71"/>
      <c r="K5" s="20" t="s">
        <v>21</v>
      </c>
      <c r="L5" s="20" t="s">
        <v>22</v>
      </c>
      <c r="M5" s="20" t="s">
        <v>21</v>
      </c>
      <c r="N5" s="20" t="s">
        <v>22</v>
      </c>
      <c r="O5" s="20" t="s">
        <v>21</v>
      </c>
      <c r="P5" s="20" t="s">
        <v>22</v>
      </c>
      <c r="Q5" s="20" t="s">
        <v>21</v>
      </c>
      <c r="R5" s="20" t="s">
        <v>22</v>
      </c>
      <c r="S5" s="20" t="s">
        <v>21</v>
      </c>
      <c r="T5" s="20" t="s">
        <v>22</v>
      </c>
      <c r="U5" s="34" t="s">
        <v>14</v>
      </c>
      <c r="V5" s="74"/>
      <c r="W5" s="74"/>
      <c r="X5" s="74"/>
      <c r="Y5" s="74"/>
      <c r="Z5" s="64"/>
      <c r="AA5" s="64"/>
      <c r="AB5" s="64"/>
      <c r="AC5" s="64"/>
      <c r="AD5" s="64"/>
      <c r="AE5" s="64"/>
    </row>
    <row r="6" spans="1:31" ht="21.75" customHeight="1">
      <c r="A6" s="22">
        <v>1</v>
      </c>
      <c r="B6" s="33">
        <v>2451</v>
      </c>
      <c r="C6" s="13" t="s">
        <v>1073</v>
      </c>
      <c r="D6" s="14" t="s">
        <v>830</v>
      </c>
      <c r="E6" s="14" t="s">
        <v>1202</v>
      </c>
      <c r="F6" s="13" t="s">
        <v>1203</v>
      </c>
      <c r="G6" s="22" t="s">
        <v>110</v>
      </c>
      <c r="H6" s="22" t="s">
        <v>11</v>
      </c>
      <c r="I6" s="22" t="s">
        <v>110</v>
      </c>
      <c r="J6" s="45"/>
      <c r="K6" s="22"/>
      <c r="L6" s="22"/>
      <c r="M6" s="22"/>
      <c r="N6" s="22"/>
      <c r="O6" s="22">
        <v>1</v>
      </c>
      <c r="P6" s="22"/>
      <c r="Q6" s="22"/>
      <c r="R6" s="22"/>
      <c r="S6" s="22">
        <f aca="true" t="shared" si="0" ref="S6:T11">SUM(K6+M6+O6+Q6)</f>
        <v>1</v>
      </c>
      <c r="T6" s="22">
        <f t="shared" si="0"/>
        <v>0</v>
      </c>
      <c r="U6" s="25">
        <f aca="true" t="shared" si="1" ref="U6:U11">SUM(S6:T6)</f>
        <v>1</v>
      </c>
      <c r="V6" s="22">
        <v>1</v>
      </c>
      <c r="W6" s="22">
        <v>1</v>
      </c>
      <c r="X6" s="22">
        <v>1</v>
      </c>
      <c r="Y6" s="22">
        <v>1</v>
      </c>
      <c r="Z6" s="22">
        <v>7440494997</v>
      </c>
      <c r="AA6" s="61">
        <v>789891858342</v>
      </c>
      <c r="AB6" s="22" t="s">
        <v>1405</v>
      </c>
      <c r="AC6" s="22" t="s">
        <v>1403</v>
      </c>
      <c r="AD6" s="22">
        <v>3945417225</v>
      </c>
      <c r="AE6" s="22" t="s">
        <v>1406</v>
      </c>
    </row>
    <row r="7" spans="1:31" ht="21.75" customHeight="1">
      <c r="A7" s="22">
        <v>2</v>
      </c>
      <c r="B7" s="22">
        <v>2452</v>
      </c>
      <c r="C7" s="13" t="s">
        <v>1073</v>
      </c>
      <c r="D7" s="24" t="s">
        <v>1204</v>
      </c>
      <c r="E7" s="24" t="s">
        <v>1205</v>
      </c>
      <c r="F7" s="23" t="s">
        <v>1206</v>
      </c>
      <c r="G7" s="22" t="s">
        <v>110</v>
      </c>
      <c r="H7" s="22" t="s">
        <v>15</v>
      </c>
      <c r="I7" s="22" t="s">
        <v>110</v>
      </c>
      <c r="J7" s="45"/>
      <c r="K7" s="22"/>
      <c r="L7" s="22"/>
      <c r="M7" s="22"/>
      <c r="N7" s="22"/>
      <c r="O7" s="22"/>
      <c r="P7" s="22"/>
      <c r="Q7" s="22"/>
      <c r="R7" s="22">
        <v>1</v>
      </c>
      <c r="S7" s="22">
        <f t="shared" si="0"/>
        <v>0</v>
      </c>
      <c r="T7" s="22">
        <f t="shared" si="0"/>
        <v>1</v>
      </c>
      <c r="U7" s="25">
        <f t="shared" si="1"/>
        <v>1</v>
      </c>
      <c r="V7" s="22">
        <v>1</v>
      </c>
      <c r="W7" s="22">
        <v>1</v>
      </c>
      <c r="X7" s="22">
        <v>1</v>
      </c>
      <c r="Y7" s="22">
        <v>1</v>
      </c>
      <c r="Z7" s="22">
        <v>7898605922</v>
      </c>
      <c r="AA7" s="61">
        <v>676996894690</v>
      </c>
      <c r="AB7" s="22" t="s">
        <v>1405</v>
      </c>
      <c r="AC7" s="22" t="s">
        <v>1403</v>
      </c>
      <c r="AD7" s="22">
        <v>3293078447</v>
      </c>
      <c r="AE7" s="22" t="s">
        <v>1406</v>
      </c>
    </row>
    <row r="8" spans="1:31" ht="21.75" customHeight="1">
      <c r="A8" s="22">
        <v>3</v>
      </c>
      <c r="B8" s="33">
        <v>2453</v>
      </c>
      <c r="C8" s="13" t="s">
        <v>1073</v>
      </c>
      <c r="D8" s="24" t="s">
        <v>945</v>
      </c>
      <c r="E8" s="24" t="s">
        <v>1207</v>
      </c>
      <c r="F8" s="23" t="s">
        <v>1208</v>
      </c>
      <c r="G8" s="22" t="s">
        <v>110</v>
      </c>
      <c r="H8" s="22" t="s">
        <v>10</v>
      </c>
      <c r="I8" s="22" t="s">
        <v>110</v>
      </c>
      <c r="J8" s="45"/>
      <c r="K8" s="22"/>
      <c r="L8" s="22"/>
      <c r="M8" s="22"/>
      <c r="N8" s="22">
        <v>1</v>
      </c>
      <c r="O8" s="22"/>
      <c r="P8" s="22"/>
      <c r="Q8" s="22"/>
      <c r="R8" s="22"/>
      <c r="S8" s="22">
        <f t="shared" si="0"/>
        <v>0</v>
      </c>
      <c r="T8" s="22">
        <f t="shared" si="0"/>
        <v>1</v>
      </c>
      <c r="U8" s="25">
        <f t="shared" si="1"/>
        <v>1</v>
      </c>
      <c r="V8" s="22">
        <v>1</v>
      </c>
      <c r="W8" s="22">
        <v>1</v>
      </c>
      <c r="X8" s="22">
        <v>1</v>
      </c>
      <c r="Y8" s="22">
        <v>1</v>
      </c>
      <c r="Z8" s="22">
        <v>9630031265</v>
      </c>
      <c r="AA8" s="61">
        <v>755978016957</v>
      </c>
      <c r="AB8" s="22" t="s">
        <v>1405</v>
      </c>
      <c r="AC8" s="22" t="s">
        <v>1403</v>
      </c>
      <c r="AD8" s="22">
        <v>3357768191</v>
      </c>
      <c r="AE8" s="22" t="s">
        <v>1406</v>
      </c>
    </row>
    <row r="9" spans="1:31" ht="21.75" customHeight="1">
      <c r="A9" s="22">
        <v>4</v>
      </c>
      <c r="B9" s="22">
        <v>2454</v>
      </c>
      <c r="C9" s="13" t="s">
        <v>1073</v>
      </c>
      <c r="D9" s="24" t="s">
        <v>1209</v>
      </c>
      <c r="E9" s="24" t="s">
        <v>243</v>
      </c>
      <c r="F9" s="23" t="s">
        <v>1210</v>
      </c>
      <c r="G9" s="22" t="s">
        <v>110</v>
      </c>
      <c r="H9" s="22" t="s">
        <v>10</v>
      </c>
      <c r="I9" s="22" t="s">
        <v>110</v>
      </c>
      <c r="J9" s="45"/>
      <c r="K9" s="22"/>
      <c r="L9" s="22"/>
      <c r="M9" s="22"/>
      <c r="N9" s="22">
        <v>1</v>
      </c>
      <c r="O9" s="22"/>
      <c r="P9" s="22"/>
      <c r="Q9" s="22"/>
      <c r="R9" s="22"/>
      <c r="S9" s="22">
        <f t="shared" si="0"/>
        <v>0</v>
      </c>
      <c r="T9" s="22">
        <f t="shared" si="0"/>
        <v>1</v>
      </c>
      <c r="U9" s="25">
        <f t="shared" si="1"/>
        <v>1</v>
      </c>
      <c r="V9" s="22">
        <v>1</v>
      </c>
      <c r="W9" s="22">
        <v>1</v>
      </c>
      <c r="X9" s="22">
        <v>1</v>
      </c>
      <c r="Y9" s="22">
        <v>1</v>
      </c>
      <c r="Z9" s="22">
        <v>7354603088</v>
      </c>
      <c r="AA9" s="61">
        <v>624035926261</v>
      </c>
      <c r="AB9" s="22" t="s">
        <v>1402</v>
      </c>
      <c r="AC9" s="22" t="s">
        <v>1403</v>
      </c>
      <c r="AD9" s="58">
        <v>34639942252</v>
      </c>
      <c r="AE9" s="22" t="s">
        <v>1404</v>
      </c>
    </row>
    <row r="10" spans="1:31" ht="21.75" customHeight="1">
      <c r="A10" s="22">
        <v>5</v>
      </c>
      <c r="B10" s="33">
        <v>2455</v>
      </c>
      <c r="C10" s="13" t="s">
        <v>1073</v>
      </c>
      <c r="D10" s="24" t="s">
        <v>170</v>
      </c>
      <c r="E10" s="24" t="s">
        <v>1211</v>
      </c>
      <c r="F10" s="23" t="s">
        <v>1212</v>
      </c>
      <c r="G10" s="22" t="s">
        <v>110</v>
      </c>
      <c r="H10" s="22" t="s">
        <v>9</v>
      </c>
      <c r="I10" s="22" t="s">
        <v>110</v>
      </c>
      <c r="J10" s="45"/>
      <c r="K10" s="22">
        <v>1</v>
      </c>
      <c r="L10" s="22"/>
      <c r="M10" s="22"/>
      <c r="N10" s="22"/>
      <c r="O10" s="22"/>
      <c r="P10" s="22"/>
      <c r="Q10" s="22"/>
      <c r="R10" s="22"/>
      <c r="S10" s="22">
        <f t="shared" si="0"/>
        <v>1</v>
      </c>
      <c r="T10" s="22">
        <f t="shared" si="0"/>
        <v>0</v>
      </c>
      <c r="U10" s="25">
        <f t="shared" si="1"/>
        <v>1</v>
      </c>
      <c r="V10" s="22">
        <v>1</v>
      </c>
      <c r="W10" s="22">
        <v>1</v>
      </c>
      <c r="X10" s="22">
        <v>1</v>
      </c>
      <c r="Y10" s="22">
        <v>1</v>
      </c>
      <c r="Z10" s="22">
        <v>7898199718</v>
      </c>
      <c r="AA10" s="61">
        <v>306703560472</v>
      </c>
      <c r="AB10" s="22" t="s">
        <v>1405</v>
      </c>
      <c r="AC10" s="22" t="s">
        <v>1403</v>
      </c>
      <c r="AD10" s="58">
        <v>3938829248</v>
      </c>
      <c r="AE10" s="22" t="s">
        <v>1406</v>
      </c>
    </row>
    <row r="11" spans="1:31" ht="21.75" customHeight="1">
      <c r="A11" s="22">
        <v>6</v>
      </c>
      <c r="B11" s="22">
        <v>2456</v>
      </c>
      <c r="C11" s="13" t="s">
        <v>1073</v>
      </c>
      <c r="D11" s="24" t="s">
        <v>1213</v>
      </c>
      <c r="E11" s="24" t="s">
        <v>1214</v>
      </c>
      <c r="F11" s="23" t="s">
        <v>1206</v>
      </c>
      <c r="G11" s="23" t="s">
        <v>110</v>
      </c>
      <c r="H11" s="23" t="s">
        <v>10</v>
      </c>
      <c r="I11" s="22" t="s">
        <v>110</v>
      </c>
      <c r="J11" s="22"/>
      <c r="K11" s="22"/>
      <c r="L11" s="22"/>
      <c r="M11" s="22"/>
      <c r="N11" s="22">
        <v>1</v>
      </c>
      <c r="O11" s="22"/>
      <c r="P11" s="22"/>
      <c r="Q11" s="22"/>
      <c r="R11" s="22"/>
      <c r="S11" s="22">
        <f t="shared" si="0"/>
        <v>0</v>
      </c>
      <c r="T11" s="22">
        <f t="shared" si="0"/>
        <v>1</v>
      </c>
      <c r="U11" s="25">
        <f t="shared" si="1"/>
        <v>1</v>
      </c>
      <c r="V11" s="22">
        <v>1</v>
      </c>
      <c r="W11" s="22">
        <v>1</v>
      </c>
      <c r="X11" s="22">
        <v>1</v>
      </c>
      <c r="Y11" s="22">
        <v>1</v>
      </c>
      <c r="Z11" s="22">
        <v>9406087054</v>
      </c>
      <c r="AA11" s="61">
        <v>629054595606</v>
      </c>
      <c r="AB11" s="22" t="s">
        <v>1405</v>
      </c>
      <c r="AC11" s="22" t="s">
        <v>1403</v>
      </c>
      <c r="AD11" s="58">
        <v>3902584592</v>
      </c>
      <c r="AE11" s="22" t="s">
        <v>1406</v>
      </c>
    </row>
    <row r="12" spans="1:31" ht="21.75" customHeight="1">
      <c r="A12" s="22">
        <v>7</v>
      </c>
      <c r="B12" s="33">
        <v>2457</v>
      </c>
      <c r="C12" s="13" t="s">
        <v>1073</v>
      </c>
      <c r="D12" s="24" t="s">
        <v>1215</v>
      </c>
      <c r="E12" s="24" t="s">
        <v>1216</v>
      </c>
      <c r="F12" s="23" t="s">
        <v>1217</v>
      </c>
      <c r="G12" s="23" t="s">
        <v>110</v>
      </c>
      <c r="H12" s="23" t="s">
        <v>15</v>
      </c>
      <c r="I12" s="22" t="s">
        <v>110</v>
      </c>
      <c r="J12" s="45"/>
      <c r="K12" s="22"/>
      <c r="L12" s="22"/>
      <c r="M12" s="22"/>
      <c r="N12" s="22"/>
      <c r="O12" s="22"/>
      <c r="P12" s="22"/>
      <c r="Q12" s="22">
        <v>1</v>
      </c>
      <c r="R12" s="22"/>
      <c r="S12" s="22">
        <f aca="true" t="shared" si="2" ref="S12:T15">SUM(K12+M12+O12+Q12)</f>
        <v>1</v>
      </c>
      <c r="T12" s="22">
        <f t="shared" si="2"/>
        <v>0</v>
      </c>
      <c r="U12" s="25">
        <f aca="true" t="shared" si="3" ref="U12:U17">SUM(S12:T12)</f>
        <v>1</v>
      </c>
      <c r="V12" s="22">
        <v>1</v>
      </c>
      <c r="W12" s="22">
        <v>1</v>
      </c>
      <c r="X12" s="22">
        <v>1</v>
      </c>
      <c r="Y12" s="22">
        <v>1</v>
      </c>
      <c r="Z12" s="22">
        <v>9111762061</v>
      </c>
      <c r="AA12" s="61">
        <v>975914592074</v>
      </c>
      <c r="AB12" s="22"/>
      <c r="AC12" s="22"/>
      <c r="AD12" s="58"/>
      <c r="AE12" s="22"/>
    </row>
    <row r="13" spans="1:31" ht="21.75" customHeight="1">
      <c r="A13" s="22">
        <v>8</v>
      </c>
      <c r="B13" s="22">
        <v>2458</v>
      </c>
      <c r="C13" s="13" t="s">
        <v>1073</v>
      </c>
      <c r="D13" s="24" t="s">
        <v>207</v>
      </c>
      <c r="E13" s="24" t="s">
        <v>1218</v>
      </c>
      <c r="F13" s="23" t="s">
        <v>1219</v>
      </c>
      <c r="G13" s="23" t="s">
        <v>110</v>
      </c>
      <c r="H13" s="23" t="s">
        <v>9</v>
      </c>
      <c r="I13" s="22" t="s">
        <v>110</v>
      </c>
      <c r="J13" s="45"/>
      <c r="K13" s="22"/>
      <c r="L13" s="22">
        <v>1</v>
      </c>
      <c r="M13" s="22"/>
      <c r="N13" s="22"/>
      <c r="O13" s="22"/>
      <c r="P13" s="22"/>
      <c r="Q13" s="22"/>
      <c r="R13" s="22"/>
      <c r="S13" s="22">
        <f t="shared" si="2"/>
        <v>0</v>
      </c>
      <c r="T13" s="22">
        <f t="shared" si="2"/>
        <v>1</v>
      </c>
      <c r="U13" s="25">
        <f t="shared" si="3"/>
        <v>1</v>
      </c>
      <c r="V13" s="22">
        <v>1</v>
      </c>
      <c r="W13" s="22">
        <v>1</v>
      </c>
      <c r="X13" s="22">
        <v>1</v>
      </c>
      <c r="Y13" s="22">
        <v>1</v>
      </c>
      <c r="Z13" s="22">
        <v>8827104413</v>
      </c>
      <c r="AA13" s="61">
        <v>848108991648</v>
      </c>
      <c r="AB13" s="22"/>
      <c r="AC13" s="22"/>
      <c r="AD13" s="58"/>
      <c r="AE13" s="22"/>
    </row>
    <row r="14" spans="1:31" ht="21.75" customHeight="1">
      <c r="A14" s="22">
        <v>9</v>
      </c>
      <c r="B14" s="33">
        <v>2459</v>
      </c>
      <c r="C14" s="13" t="s">
        <v>1129</v>
      </c>
      <c r="D14" s="24" t="s">
        <v>1220</v>
      </c>
      <c r="E14" s="24" t="s">
        <v>1221</v>
      </c>
      <c r="F14" s="23" t="s">
        <v>1222</v>
      </c>
      <c r="G14" s="23" t="s">
        <v>110</v>
      </c>
      <c r="H14" s="23" t="s">
        <v>15</v>
      </c>
      <c r="I14" s="22" t="s">
        <v>110</v>
      </c>
      <c r="J14" s="45"/>
      <c r="K14" s="22"/>
      <c r="L14" s="22"/>
      <c r="M14" s="22"/>
      <c r="N14" s="22"/>
      <c r="O14" s="22"/>
      <c r="P14" s="22"/>
      <c r="Q14" s="22">
        <v>1</v>
      </c>
      <c r="R14" s="22"/>
      <c r="S14" s="22">
        <f t="shared" si="2"/>
        <v>1</v>
      </c>
      <c r="T14" s="22">
        <f t="shared" si="2"/>
        <v>0</v>
      </c>
      <c r="U14" s="25">
        <f t="shared" si="3"/>
        <v>1</v>
      </c>
      <c r="V14" s="22">
        <v>1</v>
      </c>
      <c r="W14" s="22">
        <v>1</v>
      </c>
      <c r="X14" s="22">
        <v>1</v>
      </c>
      <c r="Y14" s="22">
        <v>1</v>
      </c>
      <c r="Z14" s="22">
        <v>8770741082</v>
      </c>
      <c r="AA14" s="61">
        <v>695638058347</v>
      </c>
      <c r="AB14" s="22"/>
      <c r="AC14" s="22"/>
      <c r="AD14" s="58"/>
      <c r="AE14" s="22"/>
    </row>
    <row r="15" spans="1:31" ht="21.75" customHeight="1">
      <c r="A15" s="22">
        <v>10</v>
      </c>
      <c r="B15" s="22">
        <v>2460</v>
      </c>
      <c r="C15" s="13" t="s">
        <v>1129</v>
      </c>
      <c r="D15" s="24" t="s">
        <v>207</v>
      </c>
      <c r="E15" s="24" t="s">
        <v>117</v>
      </c>
      <c r="F15" s="23" t="s">
        <v>1223</v>
      </c>
      <c r="G15" s="23" t="s">
        <v>110</v>
      </c>
      <c r="H15" s="23" t="s">
        <v>10</v>
      </c>
      <c r="I15" s="22" t="s">
        <v>110</v>
      </c>
      <c r="J15" s="45"/>
      <c r="K15" s="22"/>
      <c r="L15" s="22"/>
      <c r="M15" s="22"/>
      <c r="N15" s="22">
        <v>1</v>
      </c>
      <c r="O15" s="22"/>
      <c r="P15" s="22"/>
      <c r="Q15" s="22"/>
      <c r="R15" s="22"/>
      <c r="S15" s="22">
        <f t="shared" si="2"/>
        <v>0</v>
      </c>
      <c r="T15" s="22">
        <f t="shared" si="2"/>
        <v>1</v>
      </c>
      <c r="U15" s="25">
        <f t="shared" si="3"/>
        <v>1</v>
      </c>
      <c r="V15" s="22">
        <v>1</v>
      </c>
      <c r="W15" s="22">
        <v>1</v>
      </c>
      <c r="X15" s="22">
        <v>1</v>
      </c>
      <c r="Y15" s="22">
        <v>1</v>
      </c>
      <c r="Z15" s="22">
        <v>7869029565</v>
      </c>
      <c r="AA15" s="61">
        <v>410035714333</v>
      </c>
      <c r="AB15" s="22" t="s">
        <v>1405</v>
      </c>
      <c r="AC15" s="22" t="s">
        <v>1403</v>
      </c>
      <c r="AD15" s="58">
        <v>3945502722</v>
      </c>
      <c r="AE15" s="22" t="s">
        <v>1406</v>
      </c>
    </row>
    <row r="16" spans="1:31" ht="21.75" customHeight="1">
      <c r="A16" s="22">
        <v>11</v>
      </c>
      <c r="B16" s="33">
        <v>2461</v>
      </c>
      <c r="C16" s="13" t="s">
        <v>1129</v>
      </c>
      <c r="D16" s="24" t="s">
        <v>1224</v>
      </c>
      <c r="E16" s="24" t="s">
        <v>1225</v>
      </c>
      <c r="F16" s="23" t="s">
        <v>1226</v>
      </c>
      <c r="G16" s="23" t="s">
        <v>110</v>
      </c>
      <c r="H16" s="23" t="s">
        <v>10</v>
      </c>
      <c r="I16" s="22" t="s">
        <v>110</v>
      </c>
      <c r="J16" s="45"/>
      <c r="K16" s="22"/>
      <c r="L16" s="22"/>
      <c r="M16" s="22"/>
      <c r="N16" s="22">
        <v>1</v>
      </c>
      <c r="O16" s="22"/>
      <c r="P16" s="22"/>
      <c r="Q16" s="22"/>
      <c r="R16" s="22"/>
      <c r="S16" s="22">
        <f aca="true" t="shared" si="4" ref="S16:T19">SUM(K16+M16+O16+Q16)</f>
        <v>0</v>
      </c>
      <c r="T16" s="22">
        <f t="shared" si="4"/>
        <v>1</v>
      </c>
      <c r="U16" s="25">
        <f t="shared" si="3"/>
        <v>1</v>
      </c>
      <c r="V16" s="22">
        <v>1</v>
      </c>
      <c r="W16" s="22">
        <v>1</v>
      </c>
      <c r="X16" s="22">
        <v>1</v>
      </c>
      <c r="Y16" s="22">
        <v>1</v>
      </c>
      <c r="Z16" s="22">
        <v>7746885411</v>
      </c>
      <c r="AA16" s="61">
        <v>750459942115</v>
      </c>
      <c r="AB16" s="22" t="s">
        <v>1405</v>
      </c>
      <c r="AC16" s="22" t="s">
        <v>1403</v>
      </c>
      <c r="AD16" s="58">
        <v>3292082137</v>
      </c>
      <c r="AE16" s="22" t="s">
        <v>1406</v>
      </c>
    </row>
    <row r="17" spans="1:31" ht="21.75" customHeight="1">
      <c r="A17" s="22">
        <v>12</v>
      </c>
      <c r="B17" s="22">
        <v>2462</v>
      </c>
      <c r="C17" s="13" t="s">
        <v>1129</v>
      </c>
      <c r="D17" s="24" t="s">
        <v>1227</v>
      </c>
      <c r="E17" s="24" t="s">
        <v>1228</v>
      </c>
      <c r="F17" s="23" t="s">
        <v>1229</v>
      </c>
      <c r="G17" s="23" t="s">
        <v>110</v>
      </c>
      <c r="H17" s="23" t="s">
        <v>9</v>
      </c>
      <c r="I17" s="22" t="s">
        <v>110</v>
      </c>
      <c r="J17" s="45"/>
      <c r="K17" s="22">
        <v>1</v>
      </c>
      <c r="L17" s="22"/>
      <c r="M17" s="22"/>
      <c r="N17" s="22"/>
      <c r="O17" s="22"/>
      <c r="P17" s="22"/>
      <c r="Q17" s="22"/>
      <c r="R17" s="22"/>
      <c r="S17" s="22">
        <f t="shared" si="4"/>
        <v>1</v>
      </c>
      <c r="T17" s="22">
        <f t="shared" si="4"/>
        <v>0</v>
      </c>
      <c r="U17" s="25">
        <f t="shared" si="3"/>
        <v>1</v>
      </c>
      <c r="V17" s="22">
        <v>1</v>
      </c>
      <c r="W17" s="22">
        <v>1</v>
      </c>
      <c r="X17" s="22">
        <v>1</v>
      </c>
      <c r="Y17" s="22">
        <v>1</v>
      </c>
      <c r="Z17" s="22">
        <v>9669650847</v>
      </c>
      <c r="AA17" s="61">
        <v>880602868549</v>
      </c>
      <c r="AB17" s="22" t="s">
        <v>1409</v>
      </c>
      <c r="AC17" s="22" t="s">
        <v>1410</v>
      </c>
      <c r="AD17" s="58">
        <v>64110038268</v>
      </c>
      <c r="AE17" s="22"/>
    </row>
    <row r="18" spans="1:31" ht="21.75" customHeight="1">
      <c r="A18" s="22">
        <v>13</v>
      </c>
      <c r="B18" s="33">
        <v>2463</v>
      </c>
      <c r="C18" s="13" t="s">
        <v>1232</v>
      </c>
      <c r="D18" s="24" t="s">
        <v>1233</v>
      </c>
      <c r="E18" s="24" t="s">
        <v>1234</v>
      </c>
      <c r="F18" s="23" t="s">
        <v>1235</v>
      </c>
      <c r="G18" s="23" t="s">
        <v>110</v>
      </c>
      <c r="H18" s="23" t="s">
        <v>9</v>
      </c>
      <c r="I18" s="22" t="s">
        <v>110</v>
      </c>
      <c r="J18" s="45"/>
      <c r="K18" s="22"/>
      <c r="L18" s="22">
        <v>1</v>
      </c>
      <c r="M18" s="22"/>
      <c r="N18" s="22"/>
      <c r="O18" s="22"/>
      <c r="P18" s="22"/>
      <c r="Q18" s="22"/>
      <c r="R18" s="22"/>
      <c r="S18" s="22">
        <f t="shared" si="4"/>
        <v>0</v>
      </c>
      <c r="T18" s="22">
        <f t="shared" si="4"/>
        <v>1</v>
      </c>
      <c r="U18" s="25">
        <f aca="true" t="shared" si="5" ref="U18:U24">SUM(S18:T18)</f>
        <v>1</v>
      </c>
      <c r="V18" s="22">
        <v>1</v>
      </c>
      <c r="W18" s="22">
        <v>1</v>
      </c>
      <c r="X18" s="22">
        <v>1</v>
      </c>
      <c r="Y18" s="22">
        <v>1</v>
      </c>
      <c r="Z18" s="22">
        <v>7970228927</v>
      </c>
      <c r="AA18" s="61">
        <v>709232992392</v>
      </c>
      <c r="AB18" s="22" t="s">
        <v>1405</v>
      </c>
      <c r="AC18" s="22" t="s">
        <v>1403</v>
      </c>
      <c r="AD18" s="58">
        <v>3940814849</v>
      </c>
      <c r="AE18" s="22" t="s">
        <v>1406</v>
      </c>
    </row>
    <row r="19" spans="1:31" ht="21.75" customHeight="1">
      <c r="A19" s="22">
        <v>14</v>
      </c>
      <c r="B19" s="22">
        <v>2464</v>
      </c>
      <c r="C19" s="13" t="s">
        <v>1232</v>
      </c>
      <c r="D19" s="24" t="s">
        <v>1236</v>
      </c>
      <c r="E19" s="24" t="s">
        <v>1237</v>
      </c>
      <c r="F19" s="23" t="s">
        <v>1238</v>
      </c>
      <c r="G19" s="23" t="s">
        <v>110</v>
      </c>
      <c r="H19" s="23" t="s">
        <v>11</v>
      </c>
      <c r="I19" s="22" t="s">
        <v>110</v>
      </c>
      <c r="J19" s="45"/>
      <c r="K19" s="22"/>
      <c r="L19" s="22"/>
      <c r="M19" s="22"/>
      <c r="N19" s="22"/>
      <c r="O19" s="22"/>
      <c r="P19" s="22">
        <v>1</v>
      </c>
      <c r="Q19" s="22"/>
      <c r="R19" s="22"/>
      <c r="S19" s="22">
        <f t="shared" si="4"/>
        <v>0</v>
      </c>
      <c r="T19" s="22">
        <f t="shared" si="4"/>
        <v>1</v>
      </c>
      <c r="U19" s="25">
        <f t="shared" si="5"/>
        <v>1</v>
      </c>
      <c r="V19" s="22">
        <v>1</v>
      </c>
      <c r="W19" s="22">
        <v>1</v>
      </c>
      <c r="X19" s="22">
        <v>1</v>
      </c>
      <c r="Y19" s="22">
        <v>1</v>
      </c>
      <c r="Z19" s="22"/>
      <c r="AA19" s="61"/>
      <c r="AB19" s="22" t="s">
        <v>1402</v>
      </c>
      <c r="AC19" s="22" t="s">
        <v>1403</v>
      </c>
      <c r="AD19" s="58">
        <v>35255708014</v>
      </c>
      <c r="AE19" s="22" t="s">
        <v>1404</v>
      </c>
    </row>
    <row r="20" spans="1:31" ht="21.75" customHeight="1">
      <c r="A20" s="22">
        <v>15</v>
      </c>
      <c r="B20" s="22">
        <v>2466</v>
      </c>
      <c r="C20" s="13" t="s">
        <v>1276</v>
      </c>
      <c r="D20" s="24" t="s">
        <v>1277</v>
      </c>
      <c r="E20" s="24" t="s">
        <v>1278</v>
      </c>
      <c r="F20" s="23" t="s">
        <v>1279</v>
      </c>
      <c r="G20" s="23" t="s">
        <v>110</v>
      </c>
      <c r="H20" s="23" t="s">
        <v>11</v>
      </c>
      <c r="I20" s="22" t="s">
        <v>110</v>
      </c>
      <c r="J20" s="45"/>
      <c r="K20" s="22"/>
      <c r="L20" s="22"/>
      <c r="M20" s="22"/>
      <c r="N20" s="22"/>
      <c r="O20" s="22">
        <v>1</v>
      </c>
      <c r="P20" s="22"/>
      <c r="Q20" s="22"/>
      <c r="R20" s="22"/>
      <c r="S20" s="22">
        <f aca="true" t="shared" si="6" ref="S20:T24">SUM(K20+M20+O20+Q20)</f>
        <v>1</v>
      </c>
      <c r="T20" s="22">
        <f t="shared" si="6"/>
        <v>0</v>
      </c>
      <c r="U20" s="25">
        <f t="shared" si="5"/>
        <v>1</v>
      </c>
      <c r="V20" s="22">
        <v>1</v>
      </c>
      <c r="W20" s="22">
        <v>1</v>
      </c>
      <c r="X20" s="22">
        <v>1</v>
      </c>
      <c r="Y20" s="22">
        <v>1</v>
      </c>
      <c r="Z20" s="22">
        <v>9993470040</v>
      </c>
      <c r="AA20" s="61"/>
      <c r="AB20" s="22"/>
      <c r="AC20" s="22"/>
      <c r="AD20" s="58"/>
      <c r="AE20" s="22"/>
    </row>
    <row r="21" spans="1:31" ht="21.75" customHeight="1">
      <c r="A21" s="22">
        <v>16</v>
      </c>
      <c r="B21" s="33">
        <v>2467</v>
      </c>
      <c r="C21" s="13" t="s">
        <v>1287</v>
      </c>
      <c r="D21" s="24" t="s">
        <v>1292</v>
      </c>
      <c r="E21" s="24" t="s">
        <v>1293</v>
      </c>
      <c r="F21" s="23" t="s">
        <v>459</v>
      </c>
      <c r="G21" s="23" t="s">
        <v>110</v>
      </c>
      <c r="H21" s="23" t="s">
        <v>9</v>
      </c>
      <c r="I21" s="22" t="s">
        <v>110</v>
      </c>
      <c r="J21" s="45"/>
      <c r="K21" s="22"/>
      <c r="L21" s="22">
        <v>1</v>
      </c>
      <c r="M21" s="22"/>
      <c r="N21" s="22"/>
      <c r="O21" s="22"/>
      <c r="P21" s="22"/>
      <c r="Q21" s="22"/>
      <c r="R21" s="22"/>
      <c r="S21" s="22">
        <f t="shared" si="6"/>
        <v>0</v>
      </c>
      <c r="T21" s="22">
        <f t="shared" si="6"/>
        <v>1</v>
      </c>
      <c r="U21" s="25">
        <f t="shared" si="5"/>
        <v>1</v>
      </c>
      <c r="V21" s="22">
        <v>1</v>
      </c>
      <c r="W21" s="22">
        <v>1</v>
      </c>
      <c r="X21" s="22">
        <v>1</v>
      </c>
      <c r="Y21" s="22">
        <v>1</v>
      </c>
      <c r="Z21" s="22">
        <v>9826865869</v>
      </c>
      <c r="AA21" s="61">
        <v>531396930885</v>
      </c>
      <c r="AB21" s="22" t="s">
        <v>1405</v>
      </c>
      <c r="AC21" s="22" t="s">
        <v>1403</v>
      </c>
      <c r="AD21" s="58">
        <v>3950369349</v>
      </c>
      <c r="AE21" s="22" t="s">
        <v>1406</v>
      </c>
    </row>
    <row r="22" spans="1:31" ht="21.75" customHeight="1">
      <c r="A22" s="22">
        <v>17</v>
      </c>
      <c r="B22" s="22">
        <v>2468</v>
      </c>
      <c r="C22" s="13" t="s">
        <v>1287</v>
      </c>
      <c r="D22" s="24" t="s">
        <v>906</v>
      </c>
      <c r="E22" s="24" t="s">
        <v>1294</v>
      </c>
      <c r="F22" s="23" t="s">
        <v>1295</v>
      </c>
      <c r="G22" s="23" t="s">
        <v>110</v>
      </c>
      <c r="H22" s="23" t="s">
        <v>11</v>
      </c>
      <c r="I22" s="22" t="s">
        <v>110</v>
      </c>
      <c r="J22" s="45"/>
      <c r="K22" s="22"/>
      <c r="L22" s="22"/>
      <c r="M22" s="22"/>
      <c r="N22" s="22"/>
      <c r="O22" s="22"/>
      <c r="P22" s="22">
        <v>1</v>
      </c>
      <c r="Q22" s="22"/>
      <c r="R22" s="22"/>
      <c r="S22" s="22">
        <f t="shared" si="6"/>
        <v>0</v>
      </c>
      <c r="T22" s="22">
        <f t="shared" si="6"/>
        <v>1</v>
      </c>
      <c r="U22" s="25">
        <f t="shared" si="5"/>
        <v>1</v>
      </c>
      <c r="V22" s="22">
        <v>1</v>
      </c>
      <c r="W22" s="22">
        <v>1</v>
      </c>
      <c r="X22" s="22">
        <v>1</v>
      </c>
      <c r="Y22" s="22">
        <v>1</v>
      </c>
      <c r="Z22" s="22">
        <v>7747049763</v>
      </c>
      <c r="AA22" s="61">
        <v>884306551973</v>
      </c>
      <c r="AB22" s="22" t="s">
        <v>1407</v>
      </c>
      <c r="AC22" s="22"/>
      <c r="AD22" s="58">
        <v>77043447481</v>
      </c>
      <c r="AE22" s="22" t="s">
        <v>1400</v>
      </c>
    </row>
    <row r="23" spans="1:31" ht="21.75" customHeight="1">
      <c r="A23" s="22">
        <v>18</v>
      </c>
      <c r="B23" s="33">
        <v>2469</v>
      </c>
      <c r="C23" s="13" t="s">
        <v>1289</v>
      </c>
      <c r="D23" s="24" t="s">
        <v>229</v>
      </c>
      <c r="E23" s="24" t="s">
        <v>117</v>
      </c>
      <c r="F23" s="23" t="s">
        <v>1296</v>
      </c>
      <c r="G23" s="23" t="s">
        <v>110</v>
      </c>
      <c r="H23" s="23" t="s">
        <v>11</v>
      </c>
      <c r="I23" s="22" t="s">
        <v>110</v>
      </c>
      <c r="J23" s="45"/>
      <c r="K23" s="22"/>
      <c r="L23" s="22"/>
      <c r="M23" s="22"/>
      <c r="N23" s="22"/>
      <c r="O23" s="22"/>
      <c r="P23" s="22">
        <v>1</v>
      </c>
      <c r="Q23" s="22"/>
      <c r="R23" s="22"/>
      <c r="S23" s="22">
        <f t="shared" si="6"/>
        <v>0</v>
      </c>
      <c r="T23" s="22">
        <f t="shared" si="6"/>
        <v>1</v>
      </c>
      <c r="U23" s="25">
        <f t="shared" si="5"/>
        <v>1</v>
      </c>
      <c r="V23" s="22">
        <v>1</v>
      </c>
      <c r="W23" s="22">
        <v>1</v>
      </c>
      <c r="X23" s="22">
        <v>1</v>
      </c>
      <c r="Y23" s="22">
        <v>1</v>
      </c>
      <c r="Z23" s="22">
        <v>7024854351</v>
      </c>
      <c r="AA23" s="61">
        <v>380609387173</v>
      </c>
      <c r="AB23" s="22" t="s">
        <v>1409</v>
      </c>
      <c r="AC23" s="22"/>
      <c r="AD23" s="58">
        <v>176510036147</v>
      </c>
      <c r="AE23" s="22"/>
    </row>
    <row r="24" spans="1:31" ht="21.75" customHeight="1">
      <c r="A24" s="22">
        <v>19</v>
      </c>
      <c r="B24" s="22">
        <v>2470</v>
      </c>
      <c r="C24" s="13" t="s">
        <v>1289</v>
      </c>
      <c r="D24" s="24" t="s">
        <v>91</v>
      </c>
      <c r="E24" s="24" t="s">
        <v>1297</v>
      </c>
      <c r="F24" s="23" t="s">
        <v>1298</v>
      </c>
      <c r="G24" s="23" t="s">
        <v>110</v>
      </c>
      <c r="H24" s="23" t="s">
        <v>11</v>
      </c>
      <c r="I24" s="22" t="s">
        <v>110</v>
      </c>
      <c r="J24" s="45"/>
      <c r="K24" s="22"/>
      <c r="L24" s="22"/>
      <c r="M24" s="22"/>
      <c r="N24" s="22"/>
      <c r="O24" s="22"/>
      <c r="P24" s="22">
        <v>1</v>
      </c>
      <c r="Q24" s="22"/>
      <c r="R24" s="22"/>
      <c r="S24" s="22">
        <f t="shared" si="6"/>
        <v>0</v>
      </c>
      <c r="T24" s="22">
        <f t="shared" si="6"/>
        <v>1</v>
      </c>
      <c r="U24" s="25">
        <f t="shared" si="5"/>
        <v>1</v>
      </c>
      <c r="V24" s="22">
        <v>1</v>
      </c>
      <c r="W24" s="22">
        <v>1</v>
      </c>
      <c r="X24" s="22">
        <v>1</v>
      </c>
      <c r="Y24" s="22">
        <v>1</v>
      </c>
      <c r="Z24" s="22">
        <v>8349674972</v>
      </c>
      <c r="AA24" s="61">
        <v>893512081265</v>
      </c>
      <c r="AB24" s="22" t="s">
        <v>1405</v>
      </c>
      <c r="AC24" s="22" t="s">
        <v>1403</v>
      </c>
      <c r="AD24" s="58">
        <v>3989052191</v>
      </c>
      <c r="AE24" s="22" t="s">
        <v>1406</v>
      </c>
    </row>
    <row r="25" spans="1:31" ht="21.75" customHeight="1">
      <c r="A25" s="22">
        <v>20</v>
      </c>
      <c r="B25" s="33">
        <v>2471</v>
      </c>
      <c r="C25" s="13" t="s">
        <v>1318</v>
      </c>
      <c r="D25" s="24" t="s">
        <v>1297</v>
      </c>
      <c r="E25" s="24" t="s">
        <v>1327</v>
      </c>
      <c r="F25" s="23" t="s">
        <v>932</v>
      </c>
      <c r="G25" s="23" t="s">
        <v>110</v>
      </c>
      <c r="H25" s="23" t="s">
        <v>9</v>
      </c>
      <c r="I25" s="22" t="s">
        <v>110</v>
      </c>
      <c r="J25" s="45"/>
      <c r="K25" s="22">
        <v>1</v>
      </c>
      <c r="L25" s="22"/>
      <c r="M25" s="22"/>
      <c r="N25" s="22"/>
      <c r="O25" s="22"/>
      <c r="P25" s="22"/>
      <c r="Q25" s="22"/>
      <c r="R25" s="22"/>
      <c r="S25" s="22">
        <f aca="true" t="shared" si="7" ref="S25:T28">SUM(K25+M25+O25+Q25)</f>
        <v>1</v>
      </c>
      <c r="T25" s="22">
        <f t="shared" si="7"/>
        <v>0</v>
      </c>
      <c r="U25" s="25">
        <f aca="true" t="shared" si="8" ref="U25:U30">SUM(S25:T25)</f>
        <v>1</v>
      </c>
      <c r="V25" s="22">
        <v>1</v>
      </c>
      <c r="W25" s="22">
        <v>1</v>
      </c>
      <c r="X25" s="22">
        <v>1</v>
      </c>
      <c r="Y25" s="22">
        <v>1</v>
      </c>
      <c r="Z25" s="22">
        <v>9174500807</v>
      </c>
      <c r="AA25" s="61">
        <v>813408188217</v>
      </c>
      <c r="AB25" s="33" t="s">
        <v>1409</v>
      </c>
      <c r="AC25" s="33"/>
      <c r="AD25" s="59">
        <v>176510036149</v>
      </c>
      <c r="AE25" s="33"/>
    </row>
    <row r="26" spans="1:31" ht="21.75" customHeight="1">
      <c r="A26" s="22">
        <v>21</v>
      </c>
      <c r="B26" s="22">
        <v>2472</v>
      </c>
      <c r="C26" s="13" t="s">
        <v>1318</v>
      </c>
      <c r="D26" s="24" t="s">
        <v>1328</v>
      </c>
      <c r="E26" s="24" t="s">
        <v>1329</v>
      </c>
      <c r="F26" s="23" t="s">
        <v>1330</v>
      </c>
      <c r="G26" s="23" t="s">
        <v>110</v>
      </c>
      <c r="H26" s="23" t="s">
        <v>11</v>
      </c>
      <c r="I26" s="22" t="s">
        <v>110</v>
      </c>
      <c r="J26" s="45"/>
      <c r="K26" s="22"/>
      <c r="L26" s="22"/>
      <c r="M26" s="22"/>
      <c r="N26" s="22"/>
      <c r="O26" s="22">
        <v>1</v>
      </c>
      <c r="P26" s="22"/>
      <c r="Q26" s="22"/>
      <c r="R26" s="22"/>
      <c r="S26" s="22">
        <f t="shared" si="7"/>
        <v>1</v>
      </c>
      <c r="T26" s="22">
        <f t="shared" si="7"/>
        <v>0</v>
      </c>
      <c r="U26" s="25">
        <f t="shared" si="8"/>
        <v>1</v>
      </c>
      <c r="V26" s="22">
        <v>1</v>
      </c>
      <c r="W26" s="22">
        <v>1</v>
      </c>
      <c r="X26" s="22">
        <v>1</v>
      </c>
      <c r="Y26" s="22">
        <v>1</v>
      </c>
      <c r="Z26" s="22">
        <v>9669320243</v>
      </c>
      <c r="AA26" s="61">
        <v>876547023318</v>
      </c>
      <c r="AB26" s="33" t="s">
        <v>1405</v>
      </c>
      <c r="AC26" s="33" t="s">
        <v>1403</v>
      </c>
      <c r="AD26" s="59">
        <v>3211440963</v>
      </c>
      <c r="AE26" s="33" t="s">
        <v>1406</v>
      </c>
    </row>
    <row r="27" spans="1:31" ht="21.75" customHeight="1">
      <c r="A27" s="22">
        <v>22</v>
      </c>
      <c r="B27" s="33">
        <v>2473</v>
      </c>
      <c r="C27" s="13" t="s">
        <v>1334</v>
      </c>
      <c r="D27" s="24" t="s">
        <v>1083</v>
      </c>
      <c r="E27" s="24" t="s">
        <v>1335</v>
      </c>
      <c r="F27" s="23" t="s">
        <v>537</v>
      </c>
      <c r="G27" s="23" t="s">
        <v>110</v>
      </c>
      <c r="H27" s="23" t="s">
        <v>9</v>
      </c>
      <c r="I27" s="22" t="s">
        <v>110</v>
      </c>
      <c r="J27" s="45"/>
      <c r="K27" s="22">
        <v>1</v>
      </c>
      <c r="L27" s="22"/>
      <c r="M27" s="22"/>
      <c r="N27" s="22"/>
      <c r="O27" s="22"/>
      <c r="P27" s="22"/>
      <c r="Q27" s="22"/>
      <c r="R27" s="22"/>
      <c r="S27" s="22">
        <f t="shared" si="7"/>
        <v>1</v>
      </c>
      <c r="T27" s="22">
        <f t="shared" si="7"/>
        <v>0</v>
      </c>
      <c r="U27" s="25">
        <f t="shared" si="8"/>
        <v>1</v>
      </c>
      <c r="V27" s="22">
        <v>1</v>
      </c>
      <c r="W27" s="22">
        <v>1</v>
      </c>
      <c r="X27" s="22">
        <v>1</v>
      </c>
      <c r="Y27" s="22">
        <v>1</v>
      </c>
      <c r="Z27" s="22">
        <v>8458891041</v>
      </c>
      <c r="AA27" s="61">
        <v>624924237817</v>
      </c>
      <c r="AB27" s="33" t="s">
        <v>1407</v>
      </c>
      <c r="AC27" s="33" t="s">
        <v>1401</v>
      </c>
      <c r="AD27" s="59">
        <v>1024675513</v>
      </c>
      <c r="AE27" s="33" t="s">
        <v>1400</v>
      </c>
    </row>
    <row r="28" spans="1:31" ht="21.75" customHeight="1">
      <c r="A28" s="22">
        <v>23</v>
      </c>
      <c r="B28" s="22">
        <v>2474</v>
      </c>
      <c r="C28" s="13" t="s">
        <v>1334</v>
      </c>
      <c r="D28" s="24" t="s">
        <v>1336</v>
      </c>
      <c r="E28" s="24" t="s">
        <v>631</v>
      </c>
      <c r="F28" s="23" t="s">
        <v>1337</v>
      </c>
      <c r="G28" s="23" t="s">
        <v>110</v>
      </c>
      <c r="H28" s="23" t="s">
        <v>11</v>
      </c>
      <c r="I28" s="22" t="s">
        <v>110</v>
      </c>
      <c r="J28" s="45"/>
      <c r="K28" s="22"/>
      <c r="L28" s="22"/>
      <c r="M28" s="22"/>
      <c r="N28" s="22"/>
      <c r="O28" s="22">
        <v>1</v>
      </c>
      <c r="P28" s="22"/>
      <c r="Q28" s="22"/>
      <c r="R28" s="22"/>
      <c r="S28" s="22">
        <f t="shared" si="7"/>
        <v>1</v>
      </c>
      <c r="T28" s="22">
        <f t="shared" si="7"/>
        <v>0</v>
      </c>
      <c r="U28" s="25">
        <f t="shared" si="8"/>
        <v>1</v>
      </c>
      <c r="V28" s="22">
        <v>1</v>
      </c>
      <c r="W28" s="22">
        <v>1</v>
      </c>
      <c r="X28" s="22">
        <v>1</v>
      </c>
      <c r="Y28" s="22">
        <v>1</v>
      </c>
      <c r="Z28" s="22">
        <v>7898391285</v>
      </c>
      <c r="AA28" s="61">
        <v>565901938298</v>
      </c>
      <c r="AB28" s="33" t="s">
        <v>1405</v>
      </c>
      <c r="AC28" s="33" t="s">
        <v>1403</v>
      </c>
      <c r="AD28" s="59">
        <v>3902549976</v>
      </c>
      <c r="AE28" s="33" t="s">
        <v>1406</v>
      </c>
    </row>
    <row r="29" spans="1:31" ht="21.75" customHeight="1">
      <c r="A29" s="22">
        <v>24</v>
      </c>
      <c r="B29" s="33">
        <v>2475</v>
      </c>
      <c r="C29" s="13" t="s">
        <v>1334</v>
      </c>
      <c r="D29" s="24" t="s">
        <v>1370</v>
      </c>
      <c r="E29" s="24" t="s">
        <v>1371</v>
      </c>
      <c r="F29" s="23" t="s">
        <v>1372</v>
      </c>
      <c r="G29" s="23" t="s">
        <v>110</v>
      </c>
      <c r="H29" s="23" t="s">
        <v>11</v>
      </c>
      <c r="I29" s="22" t="s">
        <v>110</v>
      </c>
      <c r="J29" s="45"/>
      <c r="K29" s="22"/>
      <c r="L29" s="22"/>
      <c r="M29" s="22"/>
      <c r="N29" s="22"/>
      <c r="O29" s="22"/>
      <c r="P29" s="22">
        <v>1</v>
      </c>
      <c r="Q29" s="22"/>
      <c r="R29" s="22"/>
      <c r="S29" s="22">
        <f aca="true" t="shared" si="9" ref="S29:T33">SUM(K29+M29+O29+Q29)</f>
        <v>0</v>
      </c>
      <c r="T29" s="22">
        <f t="shared" si="9"/>
        <v>1</v>
      </c>
      <c r="U29" s="25">
        <f t="shared" si="8"/>
        <v>1</v>
      </c>
      <c r="V29" s="22">
        <v>1</v>
      </c>
      <c r="W29" s="22">
        <v>1</v>
      </c>
      <c r="X29" s="22">
        <v>1</v>
      </c>
      <c r="Y29" s="22">
        <v>1</v>
      </c>
      <c r="Z29" s="22">
        <v>7470643467</v>
      </c>
      <c r="AA29" s="61"/>
      <c r="AB29" s="33"/>
      <c r="AC29" s="33"/>
      <c r="AD29" s="59"/>
      <c r="AE29" s="33"/>
    </row>
    <row r="30" spans="1:31" ht="21.75" customHeight="1">
      <c r="A30" s="22">
        <v>25</v>
      </c>
      <c r="B30" s="22">
        <v>2476</v>
      </c>
      <c r="C30" s="13" t="s">
        <v>1334</v>
      </c>
      <c r="D30" s="24" t="s">
        <v>1373</v>
      </c>
      <c r="E30" s="24" t="s">
        <v>1374</v>
      </c>
      <c r="F30" s="23" t="s">
        <v>705</v>
      </c>
      <c r="G30" s="23" t="s">
        <v>110</v>
      </c>
      <c r="H30" s="23" t="s">
        <v>9</v>
      </c>
      <c r="I30" s="22" t="s">
        <v>110</v>
      </c>
      <c r="J30" s="45"/>
      <c r="K30" s="22"/>
      <c r="L30" s="22">
        <v>1</v>
      </c>
      <c r="M30" s="22"/>
      <c r="N30" s="22"/>
      <c r="O30" s="22"/>
      <c r="P30" s="22"/>
      <c r="Q30" s="22"/>
      <c r="R30" s="22"/>
      <c r="S30" s="22">
        <f t="shared" si="9"/>
        <v>0</v>
      </c>
      <c r="T30" s="22">
        <f t="shared" si="9"/>
        <v>1</v>
      </c>
      <c r="U30" s="25">
        <f t="shared" si="8"/>
        <v>1</v>
      </c>
      <c r="V30" s="22">
        <v>1</v>
      </c>
      <c r="W30" s="22">
        <v>1</v>
      </c>
      <c r="X30" s="22">
        <v>1</v>
      </c>
      <c r="Y30" s="22">
        <v>1</v>
      </c>
      <c r="Z30" s="22">
        <v>7697953148</v>
      </c>
      <c r="AA30" s="61">
        <v>884105005177</v>
      </c>
      <c r="AB30" s="33" t="s">
        <v>1409</v>
      </c>
      <c r="AC30" s="33"/>
      <c r="AD30" s="59">
        <v>71810052132</v>
      </c>
      <c r="AE30" s="33"/>
    </row>
    <row r="31" spans="1:31" ht="21.75" customHeight="1">
      <c r="A31" s="22">
        <v>26</v>
      </c>
      <c r="B31" s="33">
        <v>2477</v>
      </c>
      <c r="C31" s="13" t="s">
        <v>1375</v>
      </c>
      <c r="D31" s="24" t="s">
        <v>1376</v>
      </c>
      <c r="E31" s="24" t="s">
        <v>1377</v>
      </c>
      <c r="F31" s="23" t="s">
        <v>1378</v>
      </c>
      <c r="G31" s="23" t="s">
        <v>110</v>
      </c>
      <c r="H31" s="23" t="s">
        <v>11</v>
      </c>
      <c r="I31" s="22" t="s">
        <v>110</v>
      </c>
      <c r="J31" s="45"/>
      <c r="K31" s="22"/>
      <c r="L31" s="22"/>
      <c r="M31" s="22"/>
      <c r="N31" s="22"/>
      <c r="O31" s="22">
        <v>1</v>
      </c>
      <c r="P31" s="22"/>
      <c r="Q31" s="22"/>
      <c r="R31" s="22"/>
      <c r="S31" s="22">
        <f t="shared" si="9"/>
        <v>1</v>
      </c>
      <c r="T31" s="22">
        <f t="shared" si="9"/>
        <v>0</v>
      </c>
      <c r="U31" s="25">
        <f>SUM(S31:T31)</f>
        <v>1</v>
      </c>
      <c r="V31" s="22">
        <v>1</v>
      </c>
      <c r="W31" s="22">
        <v>1</v>
      </c>
      <c r="X31" s="22">
        <v>1</v>
      </c>
      <c r="Y31" s="22">
        <v>1</v>
      </c>
      <c r="Z31" s="22">
        <v>9098907971</v>
      </c>
      <c r="AA31" s="61">
        <v>331735705770</v>
      </c>
      <c r="AB31" s="33" t="s">
        <v>1402</v>
      </c>
      <c r="AC31" s="33" t="s">
        <v>1408</v>
      </c>
      <c r="AD31" s="59">
        <v>34089435277</v>
      </c>
      <c r="AE31" s="33" t="s">
        <v>1404</v>
      </c>
    </row>
    <row r="32" spans="1:31" ht="21.75" customHeight="1">
      <c r="A32" s="22">
        <v>27</v>
      </c>
      <c r="B32" s="22">
        <v>2478</v>
      </c>
      <c r="C32" s="13" t="s">
        <v>1375</v>
      </c>
      <c r="D32" s="24" t="s">
        <v>1379</v>
      </c>
      <c r="E32" s="24" t="s">
        <v>1380</v>
      </c>
      <c r="F32" s="23" t="s">
        <v>1381</v>
      </c>
      <c r="G32" s="23" t="s">
        <v>110</v>
      </c>
      <c r="H32" s="23" t="s">
        <v>11</v>
      </c>
      <c r="I32" s="22" t="s">
        <v>110</v>
      </c>
      <c r="J32" s="45"/>
      <c r="K32" s="22"/>
      <c r="L32" s="22"/>
      <c r="M32" s="22"/>
      <c r="N32" s="22"/>
      <c r="O32" s="22"/>
      <c r="P32" s="22">
        <v>1</v>
      </c>
      <c r="Q32" s="22"/>
      <c r="R32" s="22"/>
      <c r="S32" s="22">
        <f t="shared" si="9"/>
        <v>0</v>
      </c>
      <c r="T32" s="22">
        <f t="shared" si="9"/>
        <v>1</v>
      </c>
      <c r="U32" s="25">
        <f>SUM(S32:T32)</f>
        <v>1</v>
      </c>
      <c r="V32" s="22">
        <v>1</v>
      </c>
      <c r="W32" s="22">
        <v>1</v>
      </c>
      <c r="X32" s="22">
        <v>1</v>
      </c>
      <c r="Y32" s="22">
        <v>1</v>
      </c>
      <c r="Z32" s="22">
        <v>9669283510</v>
      </c>
      <c r="AA32" s="61">
        <v>207017502810</v>
      </c>
      <c r="AB32" s="33" t="s">
        <v>1407</v>
      </c>
      <c r="AC32" s="33"/>
      <c r="AD32" s="59">
        <v>77041930640</v>
      </c>
      <c r="AE32" s="33" t="s">
        <v>1400</v>
      </c>
    </row>
    <row r="33" spans="1:31" ht="21.75" customHeight="1">
      <c r="A33" s="22">
        <v>28</v>
      </c>
      <c r="B33" s="33">
        <v>2479</v>
      </c>
      <c r="C33" s="13" t="s">
        <v>1375</v>
      </c>
      <c r="D33" s="24" t="s">
        <v>1382</v>
      </c>
      <c r="E33" s="24" t="s">
        <v>1383</v>
      </c>
      <c r="F33" s="23" t="s">
        <v>1384</v>
      </c>
      <c r="G33" s="23" t="s">
        <v>110</v>
      </c>
      <c r="H33" s="23" t="s">
        <v>11</v>
      </c>
      <c r="I33" s="22" t="s">
        <v>110</v>
      </c>
      <c r="J33" s="45"/>
      <c r="K33" s="22"/>
      <c r="L33" s="22"/>
      <c r="M33" s="22"/>
      <c r="N33" s="22"/>
      <c r="O33" s="22">
        <v>1</v>
      </c>
      <c r="P33" s="22"/>
      <c r="Q33" s="22"/>
      <c r="R33" s="22"/>
      <c r="S33" s="22">
        <f t="shared" si="9"/>
        <v>1</v>
      </c>
      <c r="T33" s="22">
        <f t="shared" si="9"/>
        <v>0</v>
      </c>
      <c r="U33" s="25">
        <f>SUM(S33:T33)</f>
        <v>1</v>
      </c>
      <c r="V33" s="22">
        <v>1</v>
      </c>
      <c r="W33" s="22">
        <v>1</v>
      </c>
      <c r="X33" s="22">
        <v>1</v>
      </c>
      <c r="Y33" s="22">
        <v>1</v>
      </c>
      <c r="Z33" s="22">
        <v>8305886897</v>
      </c>
      <c r="AA33" s="61">
        <v>216402222396</v>
      </c>
      <c r="AB33" s="33" t="s">
        <v>1405</v>
      </c>
      <c r="AC33" s="33" t="s">
        <v>1403</v>
      </c>
      <c r="AD33" s="59">
        <v>3295005103</v>
      </c>
      <c r="AE33" s="33" t="s">
        <v>1406</v>
      </c>
    </row>
    <row r="34" spans="1:31" s="3" customFormat="1" ht="21.75" customHeight="1">
      <c r="A34" s="22"/>
      <c r="B34" s="22"/>
      <c r="C34" s="22"/>
      <c r="D34" s="22" t="s">
        <v>14</v>
      </c>
      <c r="E34" s="22"/>
      <c r="F34" s="22"/>
      <c r="G34" s="22"/>
      <c r="H34" s="22"/>
      <c r="I34" s="22"/>
      <c r="J34" s="22"/>
      <c r="K34" s="22">
        <f>SUM(K6:K33)</f>
        <v>4</v>
      </c>
      <c r="L34" s="22">
        <f>SUM(L6:L33)</f>
        <v>4</v>
      </c>
      <c r="M34" s="22"/>
      <c r="N34" s="22">
        <f aca="true" t="shared" si="10" ref="N34:T34">SUM(N6:N33)</f>
        <v>5</v>
      </c>
      <c r="O34" s="22">
        <f t="shared" si="10"/>
        <v>6</v>
      </c>
      <c r="P34" s="22">
        <f t="shared" si="10"/>
        <v>6</v>
      </c>
      <c r="Q34" s="22">
        <f t="shared" si="10"/>
        <v>2</v>
      </c>
      <c r="R34" s="22">
        <f t="shared" si="10"/>
        <v>1</v>
      </c>
      <c r="S34" s="22">
        <f t="shared" si="10"/>
        <v>12</v>
      </c>
      <c r="T34" s="22">
        <f t="shared" si="10"/>
        <v>16</v>
      </c>
      <c r="U34" s="22">
        <f>SUM(S34:T34)</f>
        <v>28</v>
      </c>
      <c r="V34" s="22">
        <f>SUM(V6:V33)</f>
        <v>28</v>
      </c>
      <c r="W34" s="22">
        <f>SUM(W6:W33)</f>
        <v>28</v>
      </c>
      <c r="X34" s="22">
        <f>SUM(X6:X33)</f>
        <v>28</v>
      </c>
      <c r="Y34" s="22">
        <f>SUM(Y6:Y33)</f>
        <v>28</v>
      </c>
      <c r="Z34" s="22"/>
      <c r="AA34" s="61"/>
      <c r="AB34" s="60"/>
      <c r="AC34" s="60"/>
      <c r="AD34" s="59"/>
      <c r="AE34" s="60"/>
    </row>
  </sheetData>
  <sheetProtection/>
  <mergeCells count="29">
    <mergeCell ref="K4:L4"/>
    <mergeCell ref="AA3:AA5"/>
    <mergeCell ref="AB3:AB5"/>
    <mergeCell ref="AC3:AC5"/>
    <mergeCell ref="AD3:AD5"/>
    <mergeCell ref="AE3:AE5"/>
    <mergeCell ref="V4:V5"/>
    <mergeCell ref="Y4:Y5"/>
    <mergeCell ref="V3:Y3"/>
    <mergeCell ref="A1:Z1"/>
    <mergeCell ref="B3:B5"/>
    <mergeCell ref="H3:H5"/>
    <mergeCell ref="A2:Z2"/>
    <mergeCell ref="C3:C5"/>
    <mergeCell ref="Q4:R4"/>
    <mergeCell ref="W4:W5"/>
    <mergeCell ref="X4:X5"/>
    <mergeCell ref="S4:U4"/>
    <mergeCell ref="M4:N4"/>
    <mergeCell ref="G3:G5"/>
    <mergeCell ref="F3:F5"/>
    <mergeCell ref="Z3:Z5"/>
    <mergeCell ref="K3:U3"/>
    <mergeCell ref="A3:A5"/>
    <mergeCell ref="I3:I5"/>
    <mergeCell ref="D3:D5"/>
    <mergeCell ref="E3:E5"/>
    <mergeCell ref="O4:P4"/>
    <mergeCell ref="J3:J5"/>
  </mergeCells>
  <printOptions horizontalCentered="1"/>
  <pageMargins left="0.21" right="0.16" top="0.19" bottom="0.21" header="0" footer="0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10.140625" style="1" customWidth="1"/>
    <col min="4" max="5" width="25.28125" style="4" customWidth="1"/>
    <col min="6" max="6" width="11.57421875" style="1" customWidth="1"/>
    <col min="7" max="7" width="12.421875" style="1" customWidth="1"/>
    <col min="8" max="8" width="6.57421875" style="1" customWidth="1"/>
    <col min="9" max="9" width="6.7109375" style="1" customWidth="1"/>
    <col min="10" max="18" width="3.28125" style="1" bestFit="1" customWidth="1"/>
    <col min="19" max="20" width="3.57421875" style="1" customWidth="1"/>
    <col min="21" max="23" width="3.421875" style="1" customWidth="1"/>
    <col min="24" max="24" width="4.00390625" style="1" customWidth="1"/>
    <col min="25" max="25" width="5.57421875" style="1" customWidth="1"/>
    <col min="26" max="27" width="3.421875" style="1" hidden="1" customWidth="1"/>
    <col min="28" max="28" width="4.00390625" style="1" customWidth="1"/>
    <col min="29" max="29" width="12.71093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65.25" customHeight="1">
      <c r="A2" s="73" t="s">
        <v>369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63</v>
      </c>
      <c r="F3" s="68" t="s">
        <v>6</v>
      </c>
      <c r="G3" s="68" t="s">
        <v>8</v>
      </c>
      <c r="H3" s="62" t="s">
        <v>47</v>
      </c>
      <c r="I3" s="62" t="s">
        <v>48</v>
      </c>
      <c r="J3" s="65" t="s">
        <v>20</v>
      </c>
      <c r="K3" s="66"/>
      <c r="L3" s="66"/>
      <c r="M3" s="66"/>
      <c r="N3" s="66"/>
      <c r="O3" s="66"/>
      <c r="P3" s="66"/>
      <c r="Q3" s="66"/>
      <c r="R3" s="66"/>
      <c r="S3" s="66"/>
      <c r="T3" s="67"/>
      <c r="U3" s="68" t="s">
        <v>13</v>
      </c>
      <c r="V3" s="68"/>
      <c r="W3" s="68"/>
      <c r="X3" s="68"/>
      <c r="Y3" s="68"/>
      <c r="Z3" s="68"/>
      <c r="AA3" s="68"/>
      <c r="AB3" s="65"/>
      <c r="AC3" s="75" t="s">
        <v>17</v>
      </c>
    </row>
    <row r="4" spans="1:29" s="2" customFormat="1" ht="18.75" customHeight="1">
      <c r="A4" s="68"/>
      <c r="B4" s="68"/>
      <c r="C4" s="68"/>
      <c r="D4" s="84"/>
      <c r="E4" s="68"/>
      <c r="F4" s="68"/>
      <c r="G4" s="68"/>
      <c r="H4" s="63"/>
      <c r="I4" s="63"/>
      <c r="J4" s="65" t="s">
        <v>9</v>
      </c>
      <c r="K4" s="67"/>
      <c r="L4" s="68" t="s">
        <v>10</v>
      </c>
      <c r="M4" s="68"/>
      <c r="N4" s="68" t="s">
        <v>11</v>
      </c>
      <c r="O4" s="68"/>
      <c r="P4" s="68" t="s">
        <v>15</v>
      </c>
      <c r="Q4" s="68"/>
      <c r="R4" s="65" t="s">
        <v>14</v>
      </c>
      <c r="S4" s="66"/>
      <c r="T4" s="67"/>
      <c r="U4" s="79" t="s">
        <v>74</v>
      </c>
      <c r="V4" s="80" t="s">
        <v>75</v>
      </c>
      <c r="W4" s="79" t="s">
        <v>76</v>
      </c>
      <c r="X4" s="79" t="s">
        <v>77</v>
      </c>
      <c r="Y4" s="79" t="s">
        <v>78</v>
      </c>
      <c r="Z4" s="82"/>
      <c r="AA4" s="82"/>
      <c r="AB4" s="83" t="s">
        <v>79</v>
      </c>
      <c r="AC4" s="76"/>
    </row>
    <row r="5" spans="1:29" s="2" customFormat="1" ht="141.75" customHeight="1">
      <c r="A5" s="68"/>
      <c r="B5" s="68"/>
      <c r="C5" s="68"/>
      <c r="D5" s="84"/>
      <c r="E5" s="68"/>
      <c r="F5" s="68"/>
      <c r="G5" s="68"/>
      <c r="H5" s="64"/>
      <c r="I5" s="6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79"/>
      <c r="V5" s="81"/>
      <c r="W5" s="79"/>
      <c r="X5" s="79"/>
      <c r="Y5" s="79"/>
      <c r="Z5" s="82"/>
      <c r="AA5" s="82"/>
      <c r="AB5" s="83"/>
      <c r="AC5" s="77"/>
    </row>
    <row r="6" spans="1:29" s="26" customFormat="1" ht="19.5" customHeight="1">
      <c r="A6" s="22">
        <v>1</v>
      </c>
      <c r="B6" s="22">
        <v>2901</v>
      </c>
      <c r="C6" s="23" t="s">
        <v>346</v>
      </c>
      <c r="D6" s="24" t="s">
        <v>253</v>
      </c>
      <c r="E6" s="24" t="s">
        <v>254</v>
      </c>
      <c r="F6" s="23" t="s">
        <v>370</v>
      </c>
      <c r="G6" s="22" t="s">
        <v>110</v>
      </c>
      <c r="H6" s="22" t="s">
        <v>9</v>
      </c>
      <c r="I6" s="22" t="s">
        <v>110</v>
      </c>
      <c r="J6" s="22"/>
      <c r="K6" s="22">
        <v>1</v>
      </c>
      <c r="L6" s="22"/>
      <c r="M6" s="22"/>
      <c r="N6" s="22"/>
      <c r="O6" s="22"/>
      <c r="P6" s="22"/>
      <c r="Q6" s="22"/>
      <c r="R6" s="22">
        <f aca="true" t="shared" si="0" ref="R6:R19">SUM(J6+L6+N6+P6)</f>
        <v>0</v>
      </c>
      <c r="S6" s="22">
        <f aca="true" t="shared" si="1" ref="S6:S19">SUM(K6+M6+O6+Q6)</f>
        <v>1</v>
      </c>
      <c r="T6" s="25">
        <f aca="true" t="shared" si="2" ref="T6:T19">SUM(R6:S6)</f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/>
      <c r="AA6" s="22"/>
      <c r="AB6" s="22">
        <v>1</v>
      </c>
      <c r="AC6" s="22">
        <v>9406018481</v>
      </c>
    </row>
    <row r="7" spans="1:29" s="27" customFormat="1" ht="19.5" customHeight="1">
      <c r="A7" s="22">
        <v>2</v>
      </c>
      <c r="B7" s="22">
        <v>2902</v>
      </c>
      <c r="C7" s="23" t="s">
        <v>346</v>
      </c>
      <c r="D7" s="24" t="s">
        <v>371</v>
      </c>
      <c r="E7" s="24" t="s">
        <v>315</v>
      </c>
      <c r="F7" s="23" t="s">
        <v>372</v>
      </c>
      <c r="G7" s="22" t="s">
        <v>110</v>
      </c>
      <c r="H7" s="22" t="s">
        <v>10</v>
      </c>
      <c r="I7" s="22" t="s">
        <v>110</v>
      </c>
      <c r="J7" s="22"/>
      <c r="K7" s="22"/>
      <c r="L7" s="22">
        <v>1</v>
      </c>
      <c r="M7" s="22"/>
      <c r="N7" s="22"/>
      <c r="O7" s="22"/>
      <c r="P7" s="22"/>
      <c r="Q7" s="22"/>
      <c r="R7" s="22">
        <f t="shared" si="0"/>
        <v>1</v>
      </c>
      <c r="S7" s="22">
        <f t="shared" si="1"/>
        <v>0</v>
      </c>
      <c r="T7" s="25">
        <f t="shared" si="2"/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/>
      <c r="AA7" s="22"/>
      <c r="AB7" s="22">
        <v>1</v>
      </c>
      <c r="AC7" s="22"/>
    </row>
    <row r="8" spans="1:29" s="27" customFormat="1" ht="19.5" customHeight="1">
      <c r="A8" s="22">
        <v>3</v>
      </c>
      <c r="B8" s="22">
        <v>2903</v>
      </c>
      <c r="C8" s="23" t="s">
        <v>346</v>
      </c>
      <c r="D8" s="24" t="s">
        <v>291</v>
      </c>
      <c r="E8" s="24" t="s">
        <v>373</v>
      </c>
      <c r="F8" s="23" t="s">
        <v>374</v>
      </c>
      <c r="G8" s="22" t="s">
        <v>110</v>
      </c>
      <c r="H8" s="22" t="s">
        <v>15</v>
      </c>
      <c r="I8" s="22" t="s">
        <v>110</v>
      </c>
      <c r="J8" s="22"/>
      <c r="K8" s="22"/>
      <c r="L8" s="22"/>
      <c r="M8" s="22"/>
      <c r="N8" s="22"/>
      <c r="O8" s="22"/>
      <c r="P8" s="22">
        <v>1</v>
      </c>
      <c r="Q8" s="22"/>
      <c r="R8" s="22">
        <f t="shared" si="0"/>
        <v>1</v>
      </c>
      <c r="S8" s="22">
        <f t="shared" si="1"/>
        <v>0</v>
      </c>
      <c r="T8" s="25">
        <f t="shared" si="2"/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/>
      <c r="AA8" s="22"/>
      <c r="AB8" s="22">
        <v>1</v>
      </c>
      <c r="AC8" s="22">
        <v>9630828888</v>
      </c>
    </row>
    <row r="9" spans="1:29" s="27" customFormat="1" ht="19.5" customHeight="1">
      <c r="A9" s="22">
        <v>4</v>
      </c>
      <c r="B9" s="22">
        <v>2904</v>
      </c>
      <c r="C9" s="23" t="s">
        <v>346</v>
      </c>
      <c r="D9" s="24" t="s">
        <v>297</v>
      </c>
      <c r="E9" s="24" t="s">
        <v>298</v>
      </c>
      <c r="F9" s="23" t="s">
        <v>375</v>
      </c>
      <c r="G9" s="22" t="s">
        <v>110</v>
      </c>
      <c r="H9" s="22" t="s">
        <v>11</v>
      </c>
      <c r="I9" s="22" t="s">
        <v>110</v>
      </c>
      <c r="J9" s="22"/>
      <c r="K9" s="22"/>
      <c r="L9" s="22"/>
      <c r="M9" s="22"/>
      <c r="N9" s="22"/>
      <c r="O9" s="22">
        <v>1</v>
      </c>
      <c r="P9" s="22"/>
      <c r="Q9" s="22"/>
      <c r="R9" s="22">
        <f t="shared" si="0"/>
        <v>0</v>
      </c>
      <c r="S9" s="22">
        <f t="shared" si="1"/>
        <v>1</v>
      </c>
      <c r="T9" s="25">
        <f t="shared" si="2"/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/>
      <c r="AA9" s="22"/>
      <c r="AB9" s="22">
        <v>1</v>
      </c>
      <c r="AC9" s="22">
        <v>9111897200</v>
      </c>
    </row>
    <row r="10" spans="1:29" s="27" customFormat="1" ht="19.5" customHeight="1">
      <c r="A10" s="22">
        <v>5</v>
      </c>
      <c r="B10" s="22">
        <v>2905</v>
      </c>
      <c r="C10" s="23" t="s">
        <v>400</v>
      </c>
      <c r="D10" s="24" t="s">
        <v>223</v>
      </c>
      <c r="E10" s="24" t="s">
        <v>477</v>
      </c>
      <c r="F10" s="23" t="s">
        <v>478</v>
      </c>
      <c r="G10" s="22" t="s">
        <v>110</v>
      </c>
      <c r="H10" s="22" t="s">
        <v>15</v>
      </c>
      <c r="I10" s="22" t="s">
        <v>110</v>
      </c>
      <c r="J10" s="22"/>
      <c r="K10" s="22"/>
      <c r="L10" s="22"/>
      <c r="M10" s="22"/>
      <c r="N10" s="22"/>
      <c r="O10" s="22"/>
      <c r="P10" s="22">
        <v>1</v>
      </c>
      <c r="Q10" s="22"/>
      <c r="R10" s="22">
        <f t="shared" si="0"/>
        <v>1</v>
      </c>
      <c r="S10" s="22">
        <f t="shared" si="1"/>
        <v>0</v>
      </c>
      <c r="T10" s="25">
        <f t="shared" si="2"/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/>
      <c r="AA10" s="22"/>
      <c r="AB10" s="22">
        <v>1</v>
      </c>
      <c r="AC10" s="22">
        <v>9753889753</v>
      </c>
    </row>
    <row r="11" spans="1:29" s="27" customFormat="1" ht="19.5" customHeight="1">
      <c r="A11" s="22">
        <v>6</v>
      </c>
      <c r="B11" s="22">
        <v>2906</v>
      </c>
      <c r="C11" s="23" t="s">
        <v>400</v>
      </c>
      <c r="D11" s="24" t="s">
        <v>222</v>
      </c>
      <c r="E11" s="24" t="s">
        <v>479</v>
      </c>
      <c r="F11" s="23" t="s">
        <v>480</v>
      </c>
      <c r="G11" s="22" t="s">
        <v>110</v>
      </c>
      <c r="H11" s="22" t="s">
        <v>11</v>
      </c>
      <c r="I11" s="22" t="s">
        <v>110</v>
      </c>
      <c r="J11" s="22"/>
      <c r="K11" s="22"/>
      <c r="L11" s="22"/>
      <c r="M11" s="22"/>
      <c r="N11" s="22"/>
      <c r="O11" s="22">
        <v>1</v>
      </c>
      <c r="P11" s="22"/>
      <c r="Q11" s="22"/>
      <c r="R11" s="22">
        <f t="shared" si="0"/>
        <v>0</v>
      </c>
      <c r="S11" s="22">
        <f t="shared" si="1"/>
        <v>1</v>
      </c>
      <c r="T11" s="25">
        <f t="shared" si="2"/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/>
      <c r="AA11" s="22"/>
      <c r="AB11" s="22">
        <v>1</v>
      </c>
      <c r="AC11" s="22">
        <v>7771019847</v>
      </c>
    </row>
    <row r="12" spans="1:29" s="27" customFormat="1" ht="19.5" customHeight="1">
      <c r="A12" s="22">
        <v>7</v>
      </c>
      <c r="B12" s="22">
        <v>2907</v>
      </c>
      <c r="C12" s="23" t="s">
        <v>409</v>
      </c>
      <c r="D12" s="24" t="s">
        <v>295</v>
      </c>
      <c r="E12" s="24" t="s">
        <v>296</v>
      </c>
      <c r="F12" s="23" t="s">
        <v>481</v>
      </c>
      <c r="G12" s="22" t="s">
        <v>110</v>
      </c>
      <c r="H12" s="22" t="s">
        <v>11</v>
      </c>
      <c r="I12" s="22" t="s">
        <v>110</v>
      </c>
      <c r="J12" s="22"/>
      <c r="K12" s="22"/>
      <c r="L12" s="22"/>
      <c r="M12" s="22"/>
      <c r="N12" s="22"/>
      <c r="O12" s="22">
        <v>1</v>
      </c>
      <c r="P12" s="22"/>
      <c r="Q12" s="22"/>
      <c r="R12" s="22">
        <f t="shared" si="0"/>
        <v>0</v>
      </c>
      <c r="S12" s="22">
        <f t="shared" si="1"/>
        <v>1</v>
      </c>
      <c r="T12" s="25">
        <f t="shared" si="2"/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/>
      <c r="AA12" s="22"/>
      <c r="AB12" s="22">
        <v>1</v>
      </c>
      <c r="AC12" s="22">
        <v>7447085957</v>
      </c>
    </row>
    <row r="13" spans="1:29" s="27" customFormat="1" ht="19.5" customHeight="1">
      <c r="A13" s="22">
        <v>8</v>
      </c>
      <c r="B13" s="22">
        <v>2908</v>
      </c>
      <c r="C13" s="23" t="s">
        <v>409</v>
      </c>
      <c r="D13" s="24" t="s">
        <v>482</v>
      </c>
      <c r="E13" s="24" t="s">
        <v>259</v>
      </c>
      <c r="F13" s="23" t="s">
        <v>483</v>
      </c>
      <c r="G13" s="22" t="s">
        <v>110</v>
      </c>
      <c r="H13" s="22" t="s">
        <v>9</v>
      </c>
      <c r="I13" s="22" t="s">
        <v>110</v>
      </c>
      <c r="J13" s="22"/>
      <c r="K13" s="22">
        <v>1</v>
      </c>
      <c r="L13" s="22"/>
      <c r="M13" s="22"/>
      <c r="N13" s="22"/>
      <c r="O13" s="22"/>
      <c r="P13" s="22"/>
      <c r="Q13" s="22"/>
      <c r="R13" s="22">
        <f t="shared" si="0"/>
        <v>0</v>
      </c>
      <c r="S13" s="22">
        <f t="shared" si="1"/>
        <v>1</v>
      </c>
      <c r="T13" s="25">
        <f t="shared" si="2"/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/>
      <c r="AB13" s="22">
        <v>1</v>
      </c>
      <c r="AC13" s="22">
        <v>7610607713</v>
      </c>
    </row>
    <row r="14" spans="1:29" s="27" customFormat="1" ht="19.5" customHeight="1">
      <c r="A14" s="22">
        <v>9</v>
      </c>
      <c r="B14" s="22">
        <v>2909</v>
      </c>
      <c r="C14" s="23" t="s">
        <v>412</v>
      </c>
      <c r="D14" s="24" t="s">
        <v>299</v>
      </c>
      <c r="E14" s="24" t="s">
        <v>300</v>
      </c>
      <c r="F14" s="23" t="s">
        <v>484</v>
      </c>
      <c r="G14" s="22" t="s">
        <v>110</v>
      </c>
      <c r="H14" s="22" t="s">
        <v>9</v>
      </c>
      <c r="I14" s="22" t="s">
        <v>110</v>
      </c>
      <c r="J14" s="22">
        <v>1</v>
      </c>
      <c r="K14" s="22"/>
      <c r="L14" s="22"/>
      <c r="M14" s="22"/>
      <c r="N14" s="22"/>
      <c r="O14" s="22"/>
      <c r="P14" s="22"/>
      <c r="Q14" s="22"/>
      <c r="R14" s="22">
        <f t="shared" si="0"/>
        <v>1</v>
      </c>
      <c r="S14" s="22">
        <f t="shared" si="1"/>
        <v>0</v>
      </c>
      <c r="T14" s="25">
        <f t="shared" si="2"/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/>
      <c r="AA14" s="22"/>
      <c r="AB14" s="22">
        <v>1</v>
      </c>
      <c r="AC14" s="22">
        <v>9179171837</v>
      </c>
    </row>
    <row r="15" spans="1:29" s="27" customFormat="1" ht="19.5" customHeight="1">
      <c r="A15" s="22">
        <v>10</v>
      </c>
      <c r="B15" s="22">
        <v>2910</v>
      </c>
      <c r="C15" s="23" t="s">
        <v>510</v>
      </c>
      <c r="D15" s="24" t="s">
        <v>255</v>
      </c>
      <c r="E15" s="24" t="s">
        <v>256</v>
      </c>
      <c r="F15" s="23" t="s">
        <v>567</v>
      </c>
      <c r="G15" s="22" t="s">
        <v>110</v>
      </c>
      <c r="H15" s="22" t="s">
        <v>15</v>
      </c>
      <c r="I15" s="22" t="s">
        <v>110</v>
      </c>
      <c r="J15" s="22"/>
      <c r="K15" s="22"/>
      <c r="L15" s="22"/>
      <c r="M15" s="22"/>
      <c r="N15" s="22"/>
      <c r="O15" s="22"/>
      <c r="P15" s="22"/>
      <c r="Q15" s="22">
        <v>1</v>
      </c>
      <c r="R15" s="22">
        <f t="shared" si="0"/>
        <v>0</v>
      </c>
      <c r="S15" s="22">
        <f t="shared" si="1"/>
        <v>1</v>
      </c>
      <c r="T15" s="25">
        <f t="shared" si="2"/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/>
      <c r="AA15" s="22"/>
      <c r="AB15" s="22">
        <v>1</v>
      </c>
      <c r="AC15" s="22">
        <v>9131273760</v>
      </c>
    </row>
    <row r="16" spans="1:29" s="27" customFormat="1" ht="19.5" customHeight="1">
      <c r="A16" s="22">
        <v>11</v>
      </c>
      <c r="B16" s="22">
        <v>2911</v>
      </c>
      <c r="C16" s="23" t="s">
        <v>510</v>
      </c>
      <c r="D16" s="24" t="s">
        <v>568</v>
      </c>
      <c r="E16" s="24" t="s">
        <v>569</v>
      </c>
      <c r="F16" s="23" t="s">
        <v>570</v>
      </c>
      <c r="G16" s="22" t="s">
        <v>110</v>
      </c>
      <c r="H16" s="22" t="s">
        <v>9</v>
      </c>
      <c r="I16" s="22" t="s">
        <v>110</v>
      </c>
      <c r="J16" s="22"/>
      <c r="K16" s="22">
        <v>1</v>
      </c>
      <c r="L16" s="22"/>
      <c r="M16" s="22"/>
      <c r="N16" s="22"/>
      <c r="O16" s="22"/>
      <c r="P16" s="22"/>
      <c r="Q16" s="22"/>
      <c r="R16" s="22">
        <f t="shared" si="0"/>
        <v>0</v>
      </c>
      <c r="S16" s="22">
        <f t="shared" si="1"/>
        <v>1</v>
      </c>
      <c r="T16" s="25">
        <f t="shared" si="2"/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/>
      <c r="AA16" s="22"/>
      <c r="AB16" s="22">
        <v>1</v>
      </c>
      <c r="AC16" s="22">
        <v>9340233191</v>
      </c>
    </row>
    <row r="17" spans="1:29" s="27" customFormat="1" ht="19.5" customHeight="1">
      <c r="A17" s="22">
        <v>12</v>
      </c>
      <c r="B17" s="22">
        <v>2912</v>
      </c>
      <c r="C17" s="23" t="s">
        <v>518</v>
      </c>
      <c r="D17" s="24" t="s">
        <v>69</v>
      </c>
      <c r="E17" s="24" t="s">
        <v>224</v>
      </c>
      <c r="F17" s="23" t="s">
        <v>571</v>
      </c>
      <c r="G17" s="22" t="s">
        <v>110</v>
      </c>
      <c r="H17" s="22" t="s">
        <v>15</v>
      </c>
      <c r="I17" s="22" t="s">
        <v>110</v>
      </c>
      <c r="J17" s="22"/>
      <c r="K17" s="22"/>
      <c r="L17" s="22"/>
      <c r="M17" s="22"/>
      <c r="N17" s="22"/>
      <c r="O17" s="22"/>
      <c r="P17" s="22"/>
      <c r="Q17" s="22">
        <v>1</v>
      </c>
      <c r="R17" s="22">
        <f t="shared" si="0"/>
        <v>0</v>
      </c>
      <c r="S17" s="22">
        <f t="shared" si="1"/>
        <v>1</v>
      </c>
      <c r="T17" s="25">
        <f t="shared" si="2"/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/>
      <c r="AA17" s="22"/>
      <c r="AB17" s="22">
        <v>1</v>
      </c>
      <c r="AC17" s="22">
        <v>7869748946</v>
      </c>
    </row>
    <row r="18" spans="1:29" s="27" customFormat="1" ht="19.5" customHeight="1">
      <c r="A18" s="22">
        <v>13</v>
      </c>
      <c r="B18" s="22">
        <v>2913</v>
      </c>
      <c r="C18" s="23" t="s">
        <v>625</v>
      </c>
      <c r="D18" s="24" t="s">
        <v>257</v>
      </c>
      <c r="E18" s="24" t="s">
        <v>258</v>
      </c>
      <c r="F18" s="23" t="s">
        <v>626</v>
      </c>
      <c r="G18" s="22" t="s">
        <v>110</v>
      </c>
      <c r="H18" s="22" t="s">
        <v>11</v>
      </c>
      <c r="I18" s="22" t="s">
        <v>110</v>
      </c>
      <c r="J18" s="22"/>
      <c r="K18" s="22"/>
      <c r="L18" s="22"/>
      <c r="M18" s="22"/>
      <c r="N18" s="22">
        <v>1</v>
      </c>
      <c r="O18" s="22"/>
      <c r="P18" s="22"/>
      <c r="Q18" s="22"/>
      <c r="R18" s="22">
        <f t="shared" si="0"/>
        <v>1</v>
      </c>
      <c r="S18" s="22">
        <f t="shared" si="1"/>
        <v>0</v>
      </c>
      <c r="T18" s="25">
        <f t="shared" si="2"/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/>
      <c r="AA18" s="22"/>
      <c r="AB18" s="22">
        <v>1</v>
      </c>
      <c r="AC18" s="22">
        <v>8305659274</v>
      </c>
    </row>
    <row r="19" spans="1:29" s="27" customFormat="1" ht="19.5" customHeight="1">
      <c r="A19" s="22">
        <v>14</v>
      </c>
      <c r="B19" s="22">
        <v>2914</v>
      </c>
      <c r="C19" s="23" t="s">
        <v>823</v>
      </c>
      <c r="D19" s="24" t="s">
        <v>827</v>
      </c>
      <c r="E19" s="24" t="s">
        <v>828</v>
      </c>
      <c r="F19" s="23" t="s">
        <v>829</v>
      </c>
      <c r="G19" s="22" t="s">
        <v>110</v>
      </c>
      <c r="H19" s="22" t="s">
        <v>11</v>
      </c>
      <c r="I19" s="22" t="s">
        <v>110</v>
      </c>
      <c r="J19" s="22"/>
      <c r="K19" s="22"/>
      <c r="L19" s="22"/>
      <c r="M19" s="22"/>
      <c r="N19" s="22">
        <v>1</v>
      </c>
      <c r="O19" s="22"/>
      <c r="P19" s="22"/>
      <c r="Q19" s="22"/>
      <c r="R19" s="22">
        <f t="shared" si="0"/>
        <v>1</v>
      </c>
      <c r="S19" s="22">
        <f t="shared" si="1"/>
        <v>0</v>
      </c>
      <c r="T19" s="25">
        <f t="shared" si="2"/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/>
      <c r="AA19" s="22"/>
      <c r="AB19" s="22">
        <v>1</v>
      </c>
      <c r="AC19" s="22">
        <v>7354975921</v>
      </c>
    </row>
    <row r="20" spans="1:29" s="27" customFormat="1" ht="19.5" customHeight="1">
      <c r="A20" s="22">
        <v>15</v>
      </c>
      <c r="B20" s="22">
        <v>2915</v>
      </c>
      <c r="C20" s="23" t="s">
        <v>1334</v>
      </c>
      <c r="D20" s="24" t="s">
        <v>1367</v>
      </c>
      <c r="E20" s="24" t="s">
        <v>1368</v>
      </c>
      <c r="F20" s="23" t="s">
        <v>1369</v>
      </c>
      <c r="G20" s="22" t="s">
        <v>110</v>
      </c>
      <c r="H20" s="22" t="s">
        <v>11</v>
      </c>
      <c r="I20" s="22" t="s">
        <v>110</v>
      </c>
      <c r="J20" s="22"/>
      <c r="K20" s="22"/>
      <c r="L20" s="22"/>
      <c r="M20" s="22"/>
      <c r="N20" s="22"/>
      <c r="O20" s="22">
        <v>1</v>
      </c>
      <c r="P20" s="22"/>
      <c r="Q20" s="22"/>
      <c r="R20" s="22">
        <f>SUM(J20+L20+N20+P20)</f>
        <v>0</v>
      </c>
      <c r="S20" s="22">
        <f>SUM(K20+M20+O20+Q20)</f>
        <v>1</v>
      </c>
      <c r="T20" s="25">
        <f>SUM(R20:S20)</f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/>
      <c r="AA20" s="22"/>
      <c r="AB20" s="22">
        <v>1</v>
      </c>
      <c r="AC20" s="22">
        <v>8435811465</v>
      </c>
    </row>
    <row r="21" spans="1:29" s="27" customFormat="1" ht="19.5" customHeight="1">
      <c r="A21" s="22"/>
      <c r="B21" s="22"/>
      <c r="C21" s="23"/>
      <c r="D21" s="24" t="s">
        <v>14</v>
      </c>
      <c r="E21" s="24"/>
      <c r="F21" s="23"/>
      <c r="G21" s="22"/>
      <c r="H21" s="22"/>
      <c r="I21" s="22"/>
      <c r="J21" s="22">
        <f>SUM(J6:J20)</f>
        <v>1</v>
      </c>
      <c r="K21" s="22">
        <f>SUM(K6:K20)</f>
        <v>3</v>
      </c>
      <c r="L21" s="22">
        <f>SUM(L6:L20)</f>
        <v>1</v>
      </c>
      <c r="M21" s="22"/>
      <c r="N21" s="22">
        <f aca="true" t="shared" si="3" ref="N21:S21">SUM(N6:N20)</f>
        <v>2</v>
      </c>
      <c r="O21" s="22">
        <f t="shared" si="3"/>
        <v>4</v>
      </c>
      <c r="P21" s="22">
        <f t="shared" si="3"/>
        <v>2</v>
      </c>
      <c r="Q21" s="22">
        <f t="shared" si="3"/>
        <v>2</v>
      </c>
      <c r="R21" s="22">
        <f t="shared" si="3"/>
        <v>6</v>
      </c>
      <c r="S21" s="22">
        <f t="shared" si="3"/>
        <v>9</v>
      </c>
      <c r="T21" s="22">
        <f>SUM(R21:S21)</f>
        <v>15</v>
      </c>
      <c r="U21" s="22">
        <f>SUM(U6:U20)</f>
        <v>15</v>
      </c>
      <c r="V21" s="22">
        <f>SUM(V6:V20)</f>
        <v>15</v>
      </c>
      <c r="W21" s="22">
        <f>SUM(W6:W20)</f>
        <v>15</v>
      </c>
      <c r="X21" s="22">
        <f>SUM(X6:X20)</f>
        <v>15</v>
      </c>
      <c r="Y21" s="22">
        <f>SUM(Y6:Y20)</f>
        <v>15</v>
      </c>
      <c r="Z21" s="22"/>
      <c r="AA21" s="22"/>
      <c r="AB21" s="22">
        <f>SUM(AB6:AB20)</f>
        <v>15</v>
      </c>
      <c r="AC21" s="22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</sheetData>
  <sheetProtection/>
  <mergeCells count="27">
    <mergeCell ref="J3:T3"/>
    <mergeCell ref="W4:W5"/>
    <mergeCell ref="X4:X5"/>
    <mergeCell ref="Y4:Y5"/>
    <mergeCell ref="Z4:Z5"/>
    <mergeCell ref="R4:T4"/>
    <mergeCell ref="U4:U5"/>
    <mergeCell ref="AA4:AA5"/>
    <mergeCell ref="V4:V5"/>
    <mergeCell ref="AB4:AB5"/>
    <mergeCell ref="AC3:AC5"/>
    <mergeCell ref="I3:I5"/>
    <mergeCell ref="U3:AB3"/>
    <mergeCell ref="J4:K4"/>
    <mergeCell ref="L4:M4"/>
    <mergeCell ref="N4:O4"/>
    <mergeCell ref="P4:Q4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52" right="0.27" top="0.24" bottom="0.24" header="0.19" footer="0.18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5"/>
  <sheetViews>
    <sheetView workbookViewId="0" topLeftCell="A14">
      <selection activeCell="A25" sqref="A25:IV25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9.57421875" style="1" customWidth="1"/>
    <col min="4" max="4" width="28.8515625" style="4" customWidth="1"/>
    <col min="5" max="5" width="23.140625" style="4" customWidth="1"/>
    <col min="6" max="6" width="9.8515625" style="1" customWidth="1"/>
    <col min="7" max="7" width="11.00390625" style="1" customWidth="1"/>
    <col min="8" max="8" width="8.00390625" style="1" customWidth="1"/>
    <col min="9" max="10" width="8.8515625" style="1" customWidth="1"/>
    <col min="11" max="18" width="3.28125" style="1" bestFit="1" customWidth="1"/>
    <col min="19" max="26" width="3.8515625" style="1" customWidth="1"/>
    <col min="27" max="29" width="3.421875" style="1" hidden="1" customWidth="1"/>
    <col min="30" max="30" width="11.57421875" style="1" customWidth="1"/>
    <col min="31" max="31" width="10.7109375" style="1" customWidth="1"/>
    <col min="32" max="16384" width="9.140625" style="1" customWidth="1"/>
  </cols>
  <sheetData>
    <row r="1" spans="1:30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67.5" customHeight="1">
      <c r="A2" s="73" t="s">
        <v>1250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63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7"/>
      <c r="V3" s="68" t="s">
        <v>13</v>
      </c>
      <c r="W3" s="68"/>
      <c r="X3" s="68"/>
      <c r="Y3" s="68"/>
      <c r="Z3" s="68"/>
      <c r="AA3" s="68"/>
      <c r="AB3" s="68"/>
      <c r="AC3" s="65"/>
      <c r="AD3" s="75" t="s">
        <v>17</v>
      </c>
    </row>
    <row r="4" spans="1:30" s="2" customFormat="1" ht="22.5" customHeight="1">
      <c r="A4" s="68"/>
      <c r="B4" s="68"/>
      <c r="C4" s="68"/>
      <c r="D4" s="84"/>
      <c r="E4" s="68"/>
      <c r="F4" s="68"/>
      <c r="G4" s="68"/>
      <c r="H4" s="63"/>
      <c r="I4" s="63"/>
      <c r="J4" s="70"/>
      <c r="K4" s="65" t="s">
        <v>9</v>
      </c>
      <c r="L4" s="67"/>
      <c r="M4" s="68" t="s">
        <v>10</v>
      </c>
      <c r="N4" s="68"/>
      <c r="O4" s="68" t="s">
        <v>11</v>
      </c>
      <c r="P4" s="68"/>
      <c r="Q4" s="68" t="s">
        <v>15</v>
      </c>
      <c r="R4" s="68"/>
      <c r="S4" s="65" t="s">
        <v>14</v>
      </c>
      <c r="T4" s="66"/>
      <c r="U4" s="67"/>
      <c r="V4" s="79" t="s">
        <v>54</v>
      </c>
      <c r="W4" s="80" t="s">
        <v>55</v>
      </c>
      <c r="X4" s="79" t="s">
        <v>56</v>
      </c>
      <c r="Y4" s="79" t="s">
        <v>57</v>
      </c>
      <c r="Z4" s="79" t="s">
        <v>58</v>
      </c>
      <c r="AA4" s="82"/>
      <c r="AB4" s="82"/>
      <c r="AC4" s="83"/>
      <c r="AD4" s="76"/>
    </row>
    <row r="5" spans="1:30" s="2" customFormat="1" ht="156" customHeight="1">
      <c r="A5" s="68"/>
      <c r="B5" s="68"/>
      <c r="C5" s="68"/>
      <c r="D5" s="84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81"/>
      <c r="X5" s="79"/>
      <c r="Y5" s="79"/>
      <c r="Z5" s="79"/>
      <c r="AA5" s="82"/>
      <c r="AB5" s="82"/>
      <c r="AC5" s="83"/>
      <c r="AD5" s="77"/>
    </row>
    <row r="6" spans="1:30" s="31" customFormat="1" ht="20.25" customHeight="1">
      <c r="A6" s="22">
        <v>1</v>
      </c>
      <c r="B6" s="22">
        <v>2751</v>
      </c>
      <c r="C6" s="29" t="s">
        <v>679</v>
      </c>
      <c r="D6" s="24" t="s">
        <v>683</v>
      </c>
      <c r="E6" s="24" t="s">
        <v>684</v>
      </c>
      <c r="F6" s="29" t="s">
        <v>685</v>
      </c>
      <c r="G6" s="22" t="s">
        <v>110</v>
      </c>
      <c r="H6" s="22" t="s">
        <v>15</v>
      </c>
      <c r="I6" s="22" t="s">
        <v>110</v>
      </c>
      <c r="J6" s="45"/>
      <c r="K6" s="22"/>
      <c r="L6" s="22"/>
      <c r="M6" s="22"/>
      <c r="N6" s="22"/>
      <c r="O6" s="22"/>
      <c r="P6" s="22"/>
      <c r="Q6" s="22"/>
      <c r="R6" s="22">
        <v>1</v>
      </c>
      <c r="S6" s="22">
        <f aca="true" t="shared" si="0" ref="S6:T8">SUM(K6+M6+O6+Q6)</f>
        <v>0</v>
      </c>
      <c r="T6" s="22">
        <f t="shared" si="0"/>
        <v>1</v>
      </c>
      <c r="U6" s="25">
        <f>SUM(S6:T6)</f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4"/>
      <c r="AB6" s="24"/>
      <c r="AC6" s="24"/>
      <c r="AD6" s="24">
        <v>9993306005</v>
      </c>
    </row>
    <row r="7" spans="1:30" s="31" customFormat="1" ht="20.25" customHeight="1">
      <c r="A7" s="22">
        <v>2</v>
      </c>
      <c r="B7" s="22">
        <v>2752</v>
      </c>
      <c r="C7" s="29" t="s">
        <v>679</v>
      </c>
      <c r="D7" s="24" t="s">
        <v>686</v>
      </c>
      <c r="E7" s="24" t="s">
        <v>200</v>
      </c>
      <c r="F7" s="29" t="s">
        <v>687</v>
      </c>
      <c r="G7" s="22" t="s">
        <v>110</v>
      </c>
      <c r="H7" s="22" t="s">
        <v>11</v>
      </c>
      <c r="I7" s="22"/>
      <c r="J7" s="45"/>
      <c r="K7" s="22"/>
      <c r="L7" s="22"/>
      <c r="M7" s="22"/>
      <c r="N7" s="22"/>
      <c r="O7" s="22"/>
      <c r="P7" s="22">
        <v>1</v>
      </c>
      <c r="Q7" s="22"/>
      <c r="R7" s="22"/>
      <c r="S7" s="22">
        <f t="shared" si="0"/>
        <v>0</v>
      </c>
      <c r="T7" s="22">
        <f t="shared" si="0"/>
        <v>1</v>
      </c>
      <c r="U7" s="25">
        <f>SUM(S7:T7)</f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4"/>
      <c r="AB7" s="24"/>
      <c r="AC7" s="24"/>
      <c r="AD7" s="24">
        <v>9109930312</v>
      </c>
    </row>
    <row r="8" spans="1:30" s="31" customFormat="1" ht="20.25" customHeight="1">
      <c r="A8" s="22">
        <v>3</v>
      </c>
      <c r="B8" s="22">
        <v>2753</v>
      </c>
      <c r="C8" s="29" t="s">
        <v>679</v>
      </c>
      <c r="D8" s="24" t="s">
        <v>688</v>
      </c>
      <c r="E8" s="24" t="s">
        <v>689</v>
      </c>
      <c r="F8" s="29" t="s">
        <v>690</v>
      </c>
      <c r="G8" s="22" t="s">
        <v>110</v>
      </c>
      <c r="H8" s="22" t="s">
        <v>15</v>
      </c>
      <c r="I8" s="22" t="s">
        <v>110</v>
      </c>
      <c r="J8" s="45"/>
      <c r="K8" s="22"/>
      <c r="L8" s="22"/>
      <c r="M8" s="22"/>
      <c r="N8" s="22"/>
      <c r="O8" s="22"/>
      <c r="P8" s="22"/>
      <c r="Q8" s="22"/>
      <c r="R8" s="22">
        <v>1</v>
      </c>
      <c r="S8" s="22">
        <f t="shared" si="0"/>
        <v>0</v>
      </c>
      <c r="T8" s="22">
        <f t="shared" si="0"/>
        <v>1</v>
      </c>
      <c r="U8" s="25">
        <f>SUM(S8:T8)</f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4"/>
      <c r="AB8" s="24"/>
      <c r="AC8" s="24"/>
      <c r="AD8" s="24">
        <v>9424139190</v>
      </c>
    </row>
    <row r="9" spans="1:30" s="31" customFormat="1" ht="20.25" customHeight="1">
      <c r="A9" s="22">
        <v>4</v>
      </c>
      <c r="B9" s="22">
        <v>2754</v>
      </c>
      <c r="C9" s="29" t="s">
        <v>679</v>
      </c>
      <c r="D9" s="24" t="s">
        <v>691</v>
      </c>
      <c r="E9" s="24" t="s">
        <v>692</v>
      </c>
      <c r="F9" s="29" t="s">
        <v>693</v>
      </c>
      <c r="G9" s="22" t="s">
        <v>110</v>
      </c>
      <c r="H9" s="22" t="s">
        <v>10</v>
      </c>
      <c r="I9" s="22" t="s">
        <v>110</v>
      </c>
      <c r="J9" s="45"/>
      <c r="K9" s="22"/>
      <c r="L9" s="22"/>
      <c r="M9" s="22"/>
      <c r="N9" s="22">
        <v>1</v>
      </c>
      <c r="O9" s="22"/>
      <c r="P9" s="22"/>
      <c r="Q9" s="22"/>
      <c r="R9" s="22"/>
      <c r="S9" s="22">
        <f>SUM(K9+M9+O9+Q9)</f>
        <v>0</v>
      </c>
      <c r="T9" s="22">
        <f>SUM(L9+N9+P9+R9)</f>
        <v>1</v>
      </c>
      <c r="U9" s="25">
        <f>SUM(S9:T9)</f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4"/>
      <c r="AB9" s="24"/>
      <c r="AC9" s="24"/>
      <c r="AD9" s="24">
        <v>8719949609</v>
      </c>
    </row>
    <row r="10" spans="1:30" s="31" customFormat="1" ht="20.25" customHeight="1">
      <c r="A10" s="22">
        <v>5</v>
      </c>
      <c r="B10" s="22">
        <v>2755</v>
      </c>
      <c r="C10" s="29" t="s">
        <v>679</v>
      </c>
      <c r="D10" s="24" t="s">
        <v>694</v>
      </c>
      <c r="E10" s="24" t="s">
        <v>695</v>
      </c>
      <c r="F10" s="29" t="s">
        <v>696</v>
      </c>
      <c r="G10" s="22"/>
      <c r="H10" s="22" t="s">
        <v>11</v>
      </c>
      <c r="I10" s="22"/>
      <c r="J10" s="45"/>
      <c r="K10" s="22"/>
      <c r="L10" s="22"/>
      <c r="M10" s="22"/>
      <c r="N10" s="22"/>
      <c r="O10" s="22"/>
      <c r="P10" s="22">
        <v>1</v>
      </c>
      <c r="Q10" s="22"/>
      <c r="R10" s="22"/>
      <c r="S10" s="22">
        <f>SUM(K10+M10+O10+Q10)</f>
        <v>0</v>
      </c>
      <c r="T10" s="22">
        <f>SUM(L10+N10+P10+R10)</f>
        <v>1</v>
      </c>
      <c r="U10" s="25">
        <f>SUM(S10:T10)</f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4"/>
      <c r="AB10" s="24"/>
      <c r="AC10" s="24"/>
      <c r="AD10" s="24">
        <v>9575054869</v>
      </c>
    </row>
    <row r="11" spans="1:30" s="31" customFormat="1" ht="20.25" customHeight="1">
      <c r="A11" s="22">
        <v>6</v>
      </c>
      <c r="B11" s="22">
        <v>2756</v>
      </c>
      <c r="C11" s="29" t="s">
        <v>679</v>
      </c>
      <c r="D11" s="24" t="s">
        <v>697</v>
      </c>
      <c r="E11" s="24" t="s">
        <v>698</v>
      </c>
      <c r="F11" s="29" t="s">
        <v>699</v>
      </c>
      <c r="G11" s="22" t="s">
        <v>110</v>
      </c>
      <c r="H11" s="22" t="s">
        <v>11</v>
      </c>
      <c r="I11" s="22" t="s">
        <v>110</v>
      </c>
      <c r="J11" s="45"/>
      <c r="K11" s="22"/>
      <c r="L11" s="22"/>
      <c r="M11" s="22"/>
      <c r="N11" s="22"/>
      <c r="O11" s="22">
        <v>1</v>
      </c>
      <c r="P11" s="22"/>
      <c r="Q11" s="22"/>
      <c r="R11" s="22"/>
      <c r="S11" s="22">
        <f>SUM(K11+M11+O11+Q11)</f>
        <v>1</v>
      </c>
      <c r="T11" s="22">
        <f>SUM(L11+N11+P11+R11)</f>
        <v>0</v>
      </c>
      <c r="U11" s="25">
        <f>SUM(S11:T11)</f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4"/>
      <c r="AB11" s="24"/>
      <c r="AC11" s="24"/>
      <c r="AD11" s="24">
        <v>7089344966</v>
      </c>
    </row>
    <row r="12" spans="1:30" s="31" customFormat="1" ht="20.25" customHeight="1">
      <c r="A12" s="22">
        <v>7</v>
      </c>
      <c r="B12" s="22">
        <v>2757</v>
      </c>
      <c r="C12" s="29" t="s">
        <v>679</v>
      </c>
      <c r="D12" s="24" t="s">
        <v>700</v>
      </c>
      <c r="E12" s="24" t="s">
        <v>701</v>
      </c>
      <c r="F12" s="29" t="s">
        <v>702</v>
      </c>
      <c r="G12" s="22" t="s">
        <v>110</v>
      </c>
      <c r="H12" s="22" t="s">
        <v>11</v>
      </c>
      <c r="I12" s="22" t="s">
        <v>110</v>
      </c>
      <c r="J12" s="45"/>
      <c r="K12" s="22"/>
      <c r="L12" s="22"/>
      <c r="M12" s="22"/>
      <c r="N12" s="22"/>
      <c r="O12" s="22"/>
      <c r="P12" s="22">
        <v>1</v>
      </c>
      <c r="Q12" s="22"/>
      <c r="R12" s="22"/>
      <c r="S12" s="22">
        <f>SUM(K12+M12+O12+Q12)</f>
        <v>0</v>
      </c>
      <c r="T12" s="22">
        <f>SUM(L12+N12+P12+R12)</f>
        <v>1</v>
      </c>
      <c r="U12" s="25">
        <f>SUM(S12:T12)</f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4"/>
      <c r="AB12" s="24"/>
      <c r="AC12" s="24"/>
      <c r="AD12" s="24">
        <v>9826865869</v>
      </c>
    </row>
    <row r="13" spans="1:30" s="31" customFormat="1" ht="20.25" customHeight="1">
      <c r="A13" s="22">
        <v>8</v>
      </c>
      <c r="B13" s="22">
        <v>2758</v>
      </c>
      <c r="C13" s="29" t="s">
        <v>679</v>
      </c>
      <c r="D13" s="24" t="s">
        <v>703</v>
      </c>
      <c r="E13" s="24" t="s">
        <v>704</v>
      </c>
      <c r="F13" s="29" t="s">
        <v>705</v>
      </c>
      <c r="G13" s="22" t="s">
        <v>110</v>
      </c>
      <c r="H13" s="22" t="s">
        <v>11</v>
      </c>
      <c r="I13" s="22" t="s">
        <v>110</v>
      </c>
      <c r="J13" s="45"/>
      <c r="K13" s="22"/>
      <c r="L13" s="22"/>
      <c r="M13" s="22"/>
      <c r="N13" s="22"/>
      <c r="O13" s="22">
        <v>1</v>
      </c>
      <c r="P13" s="22"/>
      <c r="Q13" s="22"/>
      <c r="R13" s="22"/>
      <c r="S13" s="22">
        <f>SUM(K13+M13+O13+Q13)</f>
        <v>1</v>
      </c>
      <c r="T13" s="22">
        <f>SUM(L13+N13+P13+R13)</f>
        <v>0</v>
      </c>
      <c r="U13" s="25">
        <f>SUM(S13:T13)</f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4"/>
      <c r="AB13" s="24"/>
      <c r="AC13" s="24"/>
      <c r="AD13" s="24">
        <v>7587413606</v>
      </c>
    </row>
    <row r="14" spans="1:30" s="31" customFormat="1" ht="20.25" customHeight="1">
      <c r="A14" s="22">
        <v>9</v>
      </c>
      <c r="B14" s="22">
        <v>2759</v>
      </c>
      <c r="C14" s="29" t="s">
        <v>679</v>
      </c>
      <c r="D14" s="24" t="s">
        <v>706</v>
      </c>
      <c r="E14" s="24" t="s">
        <v>707</v>
      </c>
      <c r="F14" s="29" t="s">
        <v>708</v>
      </c>
      <c r="G14" s="22" t="s">
        <v>110</v>
      </c>
      <c r="H14" s="22" t="s">
        <v>10</v>
      </c>
      <c r="I14" s="22" t="s">
        <v>110</v>
      </c>
      <c r="J14" s="45"/>
      <c r="K14" s="22"/>
      <c r="L14" s="22"/>
      <c r="M14" s="22">
        <v>1</v>
      </c>
      <c r="N14" s="22"/>
      <c r="O14" s="22"/>
      <c r="P14" s="22"/>
      <c r="Q14" s="22"/>
      <c r="R14" s="22"/>
      <c r="S14" s="22">
        <f>SUM(K14+M14+O14+Q14)</f>
        <v>1</v>
      </c>
      <c r="T14" s="22">
        <f>SUM(L14+N14+P14+R14)</f>
        <v>0</v>
      </c>
      <c r="U14" s="25">
        <f>SUM(S14:T14)</f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4"/>
      <c r="AB14" s="24"/>
      <c r="AC14" s="24"/>
      <c r="AD14" s="24">
        <v>9302604152</v>
      </c>
    </row>
    <row r="15" spans="1:30" s="31" customFormat="1" ht="20.25" customHeight="1">
      <c r="A15" s="22">
        <v>10</v>
      </c>
      <c r="B15" s="22">
        <v>2760</v>
      </c>
      <c r="C15" s="29" t="s">
        <v>679</v>
      </c>
      <c r="D15" s="24" t="s">
        <v>111</v>
      </c>
      <c r="E15" s="24" t="s">
        <v>709</v>
      </c>
      <c r="F15" s="29" t="s">
        <v>710</v>
      </c>
      <c r="G15" s="22" t="s">
        <v>110</v>
      </c>
      <c r="H15" s="22" t="s">
        <v>11</v>
      </c>
      <c r="I15" s="22" t="s">
        <v>110</v>
      </c>
      <c r="J15" s="45"/>
      <c r="K15" s="22"/>
      <c r="L15" s="22"/>
      <c r="M15" s="22"/>
      <c r="N15" s="22"/>
      <c r="O15" s="22">
        <v>1</v>
      </c>
      <c r="P15" s="22"/>
      <c r="Q15" s="22"/>
      <c r="R15" s="22"/>
      <c r="S15" s="22">
        <f>SUM(K15+M15+O15+Q15)</f>
        <v>1</v>
      </c>
      <c r="T15" s="22">
        <f>SUM(L15+N15+P15+R15)</f>
        <v>0</v>
      </c>
      <c r="U15" s="25">
        <f>SUM(S15:T15)</f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4"/>
      <c r="AB15" s="24"/>
      <c r="AC15" s="24"/>
      <c r="AD15" s="24">
        <v>7693930529</v>
      </c>
    </row>
    <row r="16" spans="1:30" s="31" customFormat="1" ht="20.25" customHeight="1">
      <c r="A16" s="22">
        <v>11</v>
      </c>
      <c r="B16" s="22">
        <v>2761</v>
      </c>
      <c r="C16" s="29" t="s">
        <v>679</v>
      </c>
      <c r="D16" s="24" t="s">
        <v>711</v>
      </c>
      <c r="E16" s="24" t="s">
        <v>712</v>
      </c>
      <c r="F16" s="29" t="s">
        <v>713</v>
      </c>
      <c r="G16" s="22" t="s">
        <v>110</v>
      </c>
      <c r="H16" s="22" t="s">
        <v>11</v>
      </c>
      <c r="I16" s="22" t="s">
        <v>110</v>
      </c>
      <c r="J16" s="45"/>
      <c r="K16" s="22"/>
      <c r="L16" s="22"/>
      <c r="M16" s="22"/>
      <c r="N16" s="22"/>
      <c r="O16" s="22"/>
      <c r="P16" s="22">
        <v>1</v>
      </c>
      <c r="Q16" s="22"/>
      <c r="R16" s="22"/>
      <c r="S16" s="22">
        <f>SUM(K16+M16+O16+Q16)</f>
        <v>0</v>
      </c>
      <c r="T16" s="22">
        <f>SUM(L16+N16+P16+R16)</f>
        <v>1</v>
      </c>
      <c r="U16" s="25">
        <f>SUM(S16:T16)</f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4"/>
      <c r="AB16" s="24"/>
      <c r="AC16" s="24"/>
      <c r="AD16" s="24">
        <v>9993428930</v>
      </c>
    </row>
    <row r="17" spans="1:30" s="31" customFormat="1" ht="20.25" customHeight="1">
      <c r="A17" s="22">
        <v>12</v>
      </c>
      <c r="B17" s="22">
        <v>2762</v>
      </c>
      <c r="C17" s="29" t="s">
        <v>679</v>
      </c>
      <c r="D17" s="24" t="s">
        <v>714</v>
      </c>
      <c r="E17" s="24" t="s">
        <v>715</v>
      </c>
      <c r="F17" s="29" t="s">
        <v>716</v>
      </c>
      <c r="G17" s="22" t="s">
        <v>110</v>
      </c>
      <c r="H17" s="22" t="s">
        <v>11</v>
      </c>
      <c r="I17" s="22" t="s">
        <v>110</v>
      </c>
      <c r="J17" s="45"/>
      <c r="K17" s="22"/>
      <c r="L17" s="22"/>
      <c r="M17" s="22"/>
      <c r="N17" s="22"/>
      <c r="O17" s="22"/>
      <c r="P17" s="22">
        <v>1</v>
      </c>
      <c r="Q17" s="22"/>
      <c r="R17" s="22"/>
      <c r="S17" s="22">
        <f>SUM(K17+M17+O17+Q17)</f>
        <v>0</v>
      </c>
      <c r="T17" s="22">
        <f>SUM(L17+N17+P17+R17)</f>
        <v>1</v>
      </c>
      <c r="U17" s="25">
        <f>SUM(S17:T17)</f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4"/>
      <c r="AB17" s="24"/>
      <c r="AC17" s="24"/>
      <c r="AD17" s="24">
        <v>7970259037</v>
      </c>
    </row>
    <row r="18" spans="1:30" s="31" customFormat="1" ht="20.25" customHeight="1">
      <c r="A18" s="22">
        <v>13</v>
      </c>
      <c r="B18" s="22">
        <v>2763</v>
      </c>
      <c r="C18" s="29" t="s">
        <v>679</v>
      </c>
      <c r="D18" s="24" t="s">
        <v>717</v>
      </c>
      <c r="E18" s="24" t="s">
        <v>718</v>
      </c>
      <c r="F18" s="29" t="s">
        <v>719</v>
      </c>
      <c r="G18" s="22" t="s">
        <v>110</v>
      </c>
      <c r="H18" s="22" t="s">
        <v>11</v>
      </c>
      <c r="I18" s="22" t="s">
        <v>110</v>
      </c>
      <c r="J18" s="45"/>
      <c r="K18" s="22"/>
      <c r="L18" s="22"/>
      <c r="M18" s="22"/>
      <c r="N18" s="22"/>
      <c r="O18" s="22"/>
      <c r="P18" s="22">
        <v>1</v>
      </c>
      <c r="Q18" s="22"/>
      <c r="R18" s="22"/>
      <c r="S18" s="22">
        <f>SUM(K18+M18+O18+Q18)</f>
        <v>0</v>
      </c>
      <c r="T18" s="22">
        <f>SUM(L18+N18+P18+R18)</f>
        <v>1</v>
      </c>
      <c r="U18" s="25">
        <f>SUM(S18:T18)</f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4"/>
      <c r="AB18" s="24"/>
      <c r="AC18" s="24"/>
      <c r="AD18" s="24">
        <v>9399885922</v>
      </c>
    </row>
    <row r="19" spans="1:30" s="26" customFormat="1" ht="19.5" customHeight="1">
      <c r="A19" s="22">
        <v>14</v>
      </c>
      <c r="B19" s="22">
        <v>2764</v>
      </c>
      <c r="C19" s="23" t="s">
        <v>625</v>
      </c>
      <c r="D19" s="24" t="s">
        <v>647</v>
      </c>
      <c r="E19" s="24" t="s">
        <v>648</v>
      </c>
      <c r="F19" s="23" t="s">
        <v>649</v>
      </c>
      <c r="G19" s="22"/>
      <c r="H19" s="22" t="s">
        <v>11</v>
      </c>
      <c r="I19" s="22" t="s">
        <v>110</v>
      </c>
      <c r="J19" s="45"/>
      <c r="K19" s="22"/>
      <c r="L19" s="22"/>
      <c r="M19" s="22"/>
      <c r="N19" s="22"/>
      <c r="O19" s="22"/>
      <c r="P19" s="22">
        <v>1</v>
      </c>
      <c r="Q19" s="22"/>
      <c r="R19" s="22"/>
      <c r="S19" s="22">
        <f>SUM(K19+M19+O19+Q19)</f>
        <v>0</v>
      </c>
      <c r="T19" s="22">
        <f>SUM(L19+N19+P19+R19)</f>
        <v>1</v>
      </c>
      <c r="U19" s="25">
        <f>SUM(S19:T19)</f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/>
      <c r="AB19" s="22"/>
      <c r="AC19" s="22"/>
      <c r="AD19" s="22">
        <v>7354100072</v>
      </c>
    </row>
    <row r="20" spans="1:30" s="26" customFormat="1" ht="19.5" customHeight="1">
      <c r="A20" s="22">
        <v>15</v>
      </c>
      <c r="B20" s="22">
        <v>2765</v>
      </c>
      <c r="C20" s="23" t="s">
        <v>625</v>
      </c>
      <c r="D20" s="24" t="s">
        <v>650</v>
      </c>
      <c r="E20" s="24" t="s">
        <v>651</v>
      </c>
      <c r="F20" s="23" t="s">
        <v>652</v>
      </c>
      <c r="G20" s="22"/>
      <c r="H20" s="22" t="s">
        <v>9</v>
      </c>
      <c r="I20" s="22" t="s">
        <v>110</v>
      </c>
      <c r="J20" s="45"/>
      <c r="K20" s="22">
        <v>1</v>
      </c>
      <c r="L20" s="22"/>
      <c r="M20" s="22"/>
      <c r="N20" s="22"/>
      <c r="O20" s="22"/>
      <c r="P20" s="22"/>
      <c r="Q20" s="22"/>
      <c r="R20" s="22"/>
      <c r="S20" s="22">
        <f>SUM(K20+M20+O20+Q20)</f>
        <v>1</v>
      </c>
      <c r="T20" s="22">
        <f>SUM(L20+N20+P20+R20)</f>
        <v>0</v>
      </c>
      <c r="U20" s="25">
        <f>SUM(S20:T20)</f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/>
      <c r="AB20" s="22"/>
      <c r="AC20" s="22"/>
      <c r="AD20" s="22">
        <v>8435394403</v>
      </c>
    </row>
    <row r="21" spans="1:30" s="26" customFormat="1" ht="19.5" customHeight="1">
      <c r="A21" s="22">
        <v>16</v>
      </c>
      <c r="B21" s="22">
        <v>2766</v>
      </c>
      <c r="C21" s="23" t="s">
        <v>625</v>
      </c>
      <c r="D21" s="24" t="s">
        <v>653</v>
      </c>
      <c r="E21" s="24" t="s">
        <v>654</v>
      </c>
      <c r="F21" s="23" t="s">
        <v>655</v>
      </c>
      <c r="G21" s="22"/>
      <c r="H21" s="22" t="s">
        <v>11</v>
      </c>
      <c r="I21" s="22" t="s">
        <v>110</v>
      </c>
      <c r="J21" s="45"/>
      <c r="K21" s="22"/>
      <c r="L21" s="22"/>
      <c r="M21" s="22"/>
      <c r="N21" s="22"/>
      <c r="O21" s="22"/>
      <c r="P21" s="22">
        <v>1</v>
      </c>
      <c r="Q21" s="22"/>
      <c r="R21" s="22"/>
      <c r="S21" s="22">
        <f>SUM(K21+M21+O21+Q21)</f>
        <v>0</v>
      </c>
      <c r="T21" s="22">
        <f>SUM(L21+N21+P21+R21)</f>
        <v>1</v>
      </c>
      <c r="U21" s="25">
        <f>SUM(S21:T21)</f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/>
      <c r="AB21" s="22"/>
      <c r="AC21" s="22"/>
      <c r="AD21" s="22">
        <v>7610399868</v>
      </c>
    </row>
    <row r="22" spans="1:30" s="26" customFormat="1" ht="19.5" customHeight="1">
      <c r="A22" s="22">
        <v>17</v>
      </c>
      <c r="B22" s="22">
        <v>2767</v>
      </c>
      <c r="C22" s="23" t="s">
        <v>625</v>
      </c>
      <c r="D22" s="24" t="s">
        <v>656</v>
      </c>
      <c r="E22" s="24" t="s">
        <v>657</v>
      </c>
      <c r="F22" s="23" t="s">
        <v>658</v>
      </c>
      <c r="G22" s="22"/>
      <c r="H22" s="22" t="s">
        <v>11</v>
      </c>
      <c r="I22" s="22" t="s">
        <v>110</v>
      </c>
      <c r="J22" s="45"/>
      <c r="K22" s="22"/>
      <c r="L22" s="22"/>
      <c r="M22" s="22"/>
      <c r="N22" s="22"/>
      <c r="O22" s="22">
        <v>1</v>
      </c>
      <c r="P22" s="22"/>
      <c r="Q22" s="22"/>
      <c r="R22" s="22"/>
      <c r="S22" s="22">
        <f>SUM(K22+M22+O22+Q22)</f>
        <v>1</v>
      </c>
      <c r="T22" s="22">
        <f>SUM(L22+N22+P22+R22)</f>
        <v>0</v>
      </c>
      <c r="U22" s="25">
        <f>SUM(S22:T22)</f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/>
      <c r="AB22" s="22"/>
      <c r="AC22" s="22"/>
      <c r="AD22" s="22">
        <v>9669543116</v>
      </c>
    </row>
    <row r="23" spans="1:30" s="26" customFormat="1" ht="19.5" customHeight="1">
      <c r="A23" s="22">
        <v>18</v>
      </c>
      <c r="B23" s="22">
        <v>2768</v>
      </c>
      <c r="C23" s="23" t="s">
        <v>625</v>
      </c>
      <c r="D23" s="24" t="s">
        <v>165</v>
      </c>
      <c r="E23" s="24" t="s">
        <v>659</v>
      </c>
      <c r="F23" s="23" t="s">
        <v>660</v>
      </c>
      <c r="G23" s="22"/>
      <c r="H23" s="22" t="s">
        <v>11</v>
      </c>
      <c r="I23" s="22" t="s">
        <v>110</v>
      </c>
      <c r="J23" s="45"/>
      <c r="K23" s="22"/>
      <c r="L23" s="22"/>
      <c r="M23" s="22"/>
      <c r="N23" s="22"/>
      <c r="O23" s="22"/>
      <c r="P23" s="22">
        <v>1</v>
      </c>
      <c r="Q23" s="22"/>
      <c r="R23" s="22"/>
      <c r="S23" s="22">
        <f>SUM(K23+M23+O23+Q23)</f>
        <v>0</v>
      </c>
      <c r="T23" s="22">
        <f>SUM(L23+N23+P23+R23)</f>
        <v>1</v>
      </c>
      <c r="U23" s="25">
        <f>SUM(S23:T23)</f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/>
      <c r="AB23" s="22"/>
      <c r="AC23" s="22"/>
      <c r="AD23" s="22">
        <v>9827971106</v>
      </c>
    </row>
    <row r="24" spans="1:30" s="26" customFormat="1" ht="19.5" customHeight="1">
      <c r="A24" s="22">
        <v>19</v>
      </c>
      <c r="B24" s="22">
        <v>2769</v>
      </c>
      <c r="C24" s="23" t="s">
        <v>625</v>
      </c>
      <c r="D24" s="24" t="s">
        <v>661</v>
      </c>
      <c r="E24" s="24" t="s">
        <v>662</v>
      </c>
      <c r="F24" s="23" t="s">
        <v>663</v>
      </c>
      <c r="G24" s="22"/>
      <c r="H24" s="22" t="s">
        <v>11</v>
      </c>
      <c r="I24" s="22" t="s">
        <v>110</v>
      </c>
      <c r="J24" s="45"/>
      <c r="K24" s="22"/>
      <c r="L24" s="22"/>
      <c r="M24" s="22"/>
      <c r="N24" s="22"/>
      <c r="O24" s="22"/>
      <c r="P24" s="22">
        <v>1</v>
      </c>
      <c r="Q24" s="22"/>
      <c r="R24" s="22"/>
      <c r="S24" s="22">
        <f>SUM(K24+M24+O24+Q24)</f>
        <v>0</v>
      </c>
      <c r="T24" s="22">
        <f>SUM(L24+N24+P24+R24)</f>
        <v>1</v>
      </c>
      <c r="U24" s="25">
        <f>SUM(S24:T24)</f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/>
      <c r="AB24" s="22"/>
      <c r="AC24" s="22"/>
      <c r="AD24" s="22">
        <v>7354444275</v>
      </c>
    </row>
    <row r="25" spans="1:30" s="27" customFormat="1" ht="19.5" customHeight="1">
      <c r="A25" s="22">
        <v>20</v>
      </c>
      <c r="B25" s="22">
        <v>2770</v>
      </c>
      <c r="C25" s="23" t="s">
        <v>601</v>
      </c>
      <c r="D25" s="24" t="s">
        <v>622</v>
      </c>
      <c r="E25" s="24" t="s">
        <v>623</v>
      </c>
      <c r="F25" s="23" t="s">
        <v>624</v>
      </c>
      <c r="G25" s="22"/>
      <c r="H25" s="22" t="s">
        <v>11</v>
      </c>
      <c r="I25" s="22" t="s">
        <v>110</v>
      </c>
      <c r="J25" s="45"/>
      <c r="K25" s="22"/>
      <c r="L25" s="22"/>
      <c r="M25" s="22"/>
      <c r="N25" s="22"/>
      <c r="O25" s="22">
        <v>1</v>
      </c>
      <c r="P25" s="22"/>
      <c r="Q25" s="22"/>
      <c r="R25" s="22"/>
      <c r="S25" s="22">
        <f>SUM(K25+M25+O25+Q25)</f>
        <v>1</v>
      </c>
      <c r="T25" s="22">
        <f>SUM(L25+N25+P25+R25)</f>
        <v>0</v>
      </c>
      <c r="U25" s="25">
        <f>SUM(S25:T25)</f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/>
      <c r="AB25" s="22"/>
      <c r="AC25" s="22"/>
      <c r="AD25" s="22">
        <v>7477268008</v>
      </c>
    </row>
    <row r="26" spans="1:30" s="26" customFormat="1" ht="19.5" customHeight="1">
      <c r="A26" s="22">
        <v>21</v>
      </c>
      <c r="B26" s="22">
        <v>2771</v>
      </c>
      <c r="C26" s="23" t="s">
        <v>625</v>
      </c>
      <c r="D26" s="24" t="s">
        <v>667</v>
      </c>
      <c r="E26" s="24" t="s">
        <v>668</v>
      </c>
      <c r="F26" s="23" t="s">
        <v>669</v>
      </c>
      <c r="G26" s="22"/>
      <c r="H26" s="22" t="s">
        <v>11</v>
      </c>
      <c r="I26" s="22" t="s">
        <v>110</v>
      </c>
      <c r="J26" s="45"/>
      <c r="K26" s="22"/>
      <c r="L26" s="22"/>
      <c r="M26" s="22"/>
      <c r="N26" s="22"/>
      <c r="O26" s="22">
        <v>1</v>
      </c>
      <c r="P26" s="22"/>
      <c r="Q26" s="22"/>
      <c r="R26" s="22"/>
      <c r="S26" s="22">
        <f>SUM(K26+M26+O26+Q26)</f>
        <v>1</v>
      </c>
      <c r="T26" s="22">
        <f>SUM(L26+N26+P26+R26)</f>
        <v>0</v>
      </c>
      <c r="U26" s="25">
        <f>SUM(S26:T26)</f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/>
      <c r="AB26" s="22"/>
      <c r="AC26" s="22"/>
      <c r="AD26" s="22">
        <v>8889570674</v>
      </c>
    </row>
    <row r="27" spans="1:30" s="26" customFormat="1" ht="19.5" customHeight="1">
      <c r="A27" s="22">
        <v>22</v>
      </c>
      <c r="B27" s="22">
        <v>2772</v>
      </c>
      <c r="C27" s="23" t="s">
        <v>625</v>
      </c>
      <c r="D27" s="24" t="s">
        <v>670</v>
      </c>
      <c r="E27" s="24" t="s">
        <v>671</v>
      </c>
      <c r="F27" s="23" t="s">
        <v>672</v>
      </c>
      <c r="G27" s="22"/>
      <c r="H27" s="22" t="s">
        <v>11</v>
      </c>
      <c r="I27" s="22" t="s">
        <v>110</v>
      </c>
      <c r="J27" s="45"/>
      <c r="K27" s="22"/>
      <c r="L27" s="22"/>
      <c r="M27" s="22"/>
      <c r="N27" s="22"/>
      <c r="O27" s="22"/>
      <c r="P27" s="22">
        <v>1</v>
      </c>
      <c r="Q27" s="22"/>
      <c r="R27" s="22"/>
      <c r="S27" s="22">
        <f>SUM(K27+M27+O27+Q27)</f>
        <v>0</v>
      </c>
      <c r="T27" s="22">
        <f>SUM(L27+N27+P27+R27)</f>
        <v>1</v>
      </c>
      <c r="U27" s="25">
        <f>SUM(S27:T27)</f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/>
      <c r="AB27" s="22"/>
      <c r="AC27" s="22"/>
      <c r="AD27" s="22">
        <v>9754272331</v>
      </c>
    </row>
    <row r="28" spans="1:30" s="26" customFormat="1" ht="19.5" customHeight="1">
      <c r="A28" s="22">
        <v>23</v>
      </c>
      <c r="B28" s="22">
        <v>2773</v>
      </c>
      <c r="C28" s="23" t="s">
        <v>625</v>
      </c>
      <c r="D28" s="24" t="s">
        <v>673</v>
      </c>
      <c r="E28" s="24" t="s">
        <v>674</v>
      </c>
      <c r="F28" s="23" t="s">
        <v>675</v>
      </c>
      <c r="G28" s="22"/>
      <c r="H28" s="22" t="s">
        <v>11</v>
      </c>
      <c r="I28" s="22" t="s">
        <v>110</v>
      </c>
      <c r="J28" s="45"/>
      <c r="K28" s="22"/>
      <c r="L28" s="22"/>
      <c r="M28" s="22"/>
      <c r="N28" s="22"/>
      <c r="O28" s="22"/>
      <c r="P28" s="22">
        <v>1</v>
      </c>
      <c r="Q28" s="22"/>
      <c r="R28" s="22"/>
      <c r="S28" s="22">
        <f>SUM(K28+M28+O28+Q28)</f>
        <v>0</v>
      </c>
      <c r="T28" s="22">
        <f>SUM(L28+N28+P28+R28)</f>
        <v>1</v>
      </c>
      <c r="U28" s="25">
        <f>SUM(S28:T28)</f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/>
      <c r="AB28" s="22"/>
      <c r="AC28" s="22"/>
      <c r="AD28" s="22">
        <v>7089703662</v>
      </c>
    </row>
    <row r="29" spans="1:30" s="26" customFormat="1" ht="19.5" customHeight="1">
      <c r="A29" s="22">
        <v>24</v>
      </c>
      <c r="B29" s="22">
        <v>2774</v>
      </c>
      <c r="C29" s="23" t="s">
        <v>625</v>
      </c>
      <c r="D29" s="24" t="s">
        <v>676</v>
      </c>
      <c r="E29" s="24" t="s">
        <v>677</v>
      </c>
      <c r="F29" s="23" t="s">
        <v>678</v>
      </c>
      <c r="G29" s="22"/>
      <c r="H29" s="22" t="s">
        <v>10</v>
      </c>
      <c r="I29" s="22" t="s">
        <v>110</v>
      </c>
      <c r="J29" s="45"/>
      <c r="K29" s="22"/>
      <c r="L29" s="22"/>
      <c r="M29" s="22">
        <v>1</v>
      </c>
      <c r="N29" s="22"/>
      <c r="O29" s="22"/>
      <c r="P29" s="22"/>
      <c r="Q29" s="22"/>
      <c r="R29" s="22"/>
      <c r="S29" s="22">
        <f>SUM(K29+M29+O29+Q29)</f>
        <v>1</v>
      </c>
      <c r="T29" s="22">
        <f>SUM(L29+N29+P29+R29)</f>
        <v>0</v>
      </c>
      <c r="U29" s="25">
        <f>SUM(S29:T29)</f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/>
      <c r="AB29" s="22"/>
      <c r="AC29" s="22"/>
      <c r="AD29" s="22">
        <v>9630616494</v>
      </c>
    </row>
    <row r="30" spans="1:30" s="31" customFormat="1" ht="20.25" customHeight="1">
      <c r="A30" s="22">
        <v>25</v>
      </c>
      <c r="B30" s="22">
        <v>2775</v>
      </c>
      <c r="C30" s="29" t="s">
        <v>782</v>
      </c>
      <c r="D30" s="24" t="s">
        <v>796</v>
      </c>
      <c r="E30" s="24" t="s">
        <v>797</v>
      </c>
      <c r="F30" s="29" t="s">
        <v>798</v>
      </c>
      <c r="G30" s="22" t="s">
        <v>110</v>
      </c>
      <c r="H30" s="22" t="s">
        <v>9</v>
      </c>
      <c r="I30" s="22" t="s">
        <v>110</v>
      </c>
      <c r="J30" s="45"/>
      <c r="K30" s="22"/>
      <c r="L30" s="22">
        <v>1</v>
      </c>
      <c r="M30" s="22"/>
      <c r="N30" s="22"/>
      <c r="O30" s="22"/>
      <c r="P30" s="22"/>
      <c r="Q30" s="22"/>
      <c r="R30" s="22"/>
      <c r="S30" s="22">
        <f aca="true" t="shared" si="1" ref="S30:T36">SUM(K30+M30+O30+Q30)</f>
        <v>0</v>
      </c>
      <c r="T30" s="22">
        <f t="shared" si="1"/>
        <v>1</v>
      </c>
      <c r="U30" s="25">
        <f aca="true" t="shared" si="2" ref="U30:U36">SUM(S30:T30)</f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4"/>
      <c r="AB30" s="24"/>
      <c r="AC30" s="24"/>
      <c r="AD30" s="24">
        <v>9109960034</v>
      </c>
    </row>
    <row r="31" spans="1:30" s="31" customFormat="1" ht="20.25" customHeight="1">
      <c r="A31" s="22">
        <v>26</v>
      </c>
      <c r="B31" s="22">
        <v>2776</v>
      </c>
      <c r="C31" s="29" t="s">
        <v>782</v>
      </c>
      <c r="D31" s="24" t="s">
        <v>165</v>
      </c>
      <c r="E31" s="24" t="s">
        <v>799</v>
      </c>
      <c r="F31" s="29" t="s">
        <v>800</v>
      </c>
      <c r="G31" s="22" t="s">
        <v>110</v>
      </c>
      <c r="H31" s="22" t="s">
        <v>9</v>
      </c>
      <c r="I31" s="22" t="s">
        <v>110</v>
      </c>
      <c r="J31" s="45"/>
      <c r="K31" s="22"/>
      <c r="L31" s="22">
        <v>1</v>
      </c>
      <c r="M31" s="22"/>
      <c r="N31" s="22"/>
      <c r="O31" s="22"/>
      <c r="P31" s="22"/>
      <c r="Q31" s="22"/>
      <c r="R31" s="22"/>
      <c r="S31" s="22">
        <f t="shared" si="1"/>
        <v>0</v>
      </c>
      <c r="T31" s="22">
        <f t="shared" si="1"/>
        <v>1</v>
      </c>
      <c r="U31" s="25">
        <f t="shared" si="2"/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4"/>
      <c r="AB31" s="24"/>
      <c r="AC31" s="24"/>
      <c r="AD31" s="24">
        <v>9617106337</v>
      </c>
    </row>
    <row r="32" spans="1:30" s="31" customFormat="1" ht="20.25" customHeight="1">
      <c r="A32" s="22">
        <v>27</v>
      </c>
      <c r="B32" s="22">
        <v>2777</v>
      </c>
      <c r="C32" s="29" t="s">
        <v>782</v>
      </c>
      <c r="D32" s="24" t="s">
        <v>801</v>
      </c>
      <c r="E32" s="24" t="s">
        <v>802</v>
      </c>
      <c r="F32" s="29" t="s">
        <v>635</v>
      </c>
      <c r="G32" s="22" t="s">
        <v>110</v>
      </c>
      <c r="H32" s="22" t="s">
        <v>10</v>
      </c>
      <c r="I32" s="22" t="s">
        <v>110</v>
      </c>
      <c r="J32" s="45"/>
      <c r="K32" s="22"/>
      <c r="L32" s="22"/>
      <c r="M32" s="22"/>
      <c r="N32" s="22">
        <v>1</v>
      </c>
      <c r="O32" s="22"/>
      <c r="P32" s="22"/>
      <c r="Q32" s="22"/>
      <c r="R32" s="22"/>
      <c r="S32" s="22">
        <f t="shared" si="1"/>
        <v>0</v>
      </c>
      <c r="T32" s="22">
        <f t="shared" si="1"/>
        <v>1</v>
      </c>
      <c r="U32" s="25">
        <f t="shared" si="2"/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4"/>
      <c r="AB32" s="24"/>
      <c r="AC32" s="24"/>
      <c r="AD32" s="24">
        <v>9171037813</v>
      </c>
    </row>
    <row r="33" spans="1:30" s="31" customFormat="1" ht="20.25" customHeight="1">
      <c r="A33" s="22">
        <v>28</v>
      </c>
      <c r="B33" s="22">
        <v>2778</v>
      </c>
      <c r="C33" s="29" t="s">
        <v>782</v>
      </c>
      <c r="D33" s="24" t="s">
        <v>803</v>
      </c>
      <c r="E33" s="24" t="s">
        <v>147</v>
      </c>
      <c r="F33" s="29" t="s">
        <v>804</v>
      </c>
      <c r="G33" s="22" t="s">
        <v>110</v>
      </c>
      <c r="H33" s="22" t="s">
        <v>10</v>
      </c>
      <c r="I33" s="22" t="s">
        <v>110</v>
      </c>
      <c r="J33" s="45"/>
      <c r="K33" s="22"/>
      <c r="L33" s="22"/>
      <c r="M33" s="22"/>
      <c r="N33" s="22">
        <v>1</v>
      </c>
      <c r="O33" s="22"/>
      <c r="P33" s="22"/>
      <c r="Q33" s="22"/>
      <c r="R33" s="22"/>
      <c r="S33" s="22">
        <f t="shared" si="1"/>
        <v>0</v>
      </c>
      <c r="T33" s="22">
        <f t="shared" si="1"/>
        <v>1</v>
      </c>
      <c r="U33" s="25">
        <f t="shared" si="2"/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4"/>
      <c r="AB33" s="24"/>
      <c r="AC33" s="24"/>
      <c r="AD33" s="24">
        <v>8349865002</v>
      </c>
    </row>
    <row r="34" spans="1:30" s="31" customFormat="1" ht="20.25" customHeight="1">
      <c r="A34" s="22">
        <v>29</v>
      </c>
      <c r="B34" s="22">
        <v>2779</v>
      </c>
      <c r="C34" s="29" t="s">
        <v>782</v>
      </c>
      <c r="D34" s="24" t="s">
        <v>805</v>
      </c>
      <c r="E34" s="24" t="s">
        <v>806</v>
      </c>
      <c r="F34" s="29" t="s">
        <v>807</v>
      </c>
      <c r="G34" s="22" t="s">
        <v>110</v>
      </c>
      <c r="H34" s="22" t="s">
        <v>9</v>
      </c>
      <c r="I34" s="22" t="s">
        <v>110</v>
      </c>
      <c r="J34" s="45"/>
      <c r="K34" s="22"/>
      <c r="L34" s="22">
        <v>1</v>
      </c>
      <c r="M34" s="22"/>
      <c r="N34" s="22"/>
      <c r="O34" s="22"/>
      <c r="P34" s="22"/>
      <c r="Q34" s="22"/>
      <c r="R34" s="22"/>
      <c r="S34" s="22">
        <f t="shared" si="1"/>
        <v>0</v>
      </c>
      <c r="T34" s="22">
        <f t="shared" si="1"/>
        <v>1</v>
      </c>
      <c r="U34" s="25">
        <f t="shared" si="2"/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4"/>
      <c r="AB34" s="24"/>
      <c r="AC34" s="24"/>
      <c r="AD34" s="24">
        <v>7389681165</v>
      </c>
    </row>
    <row r="35" spans="1:30" s="31" customFormat="1" ht="20.25" customHeight="1">
      <c r="A35" s="22">
        <v>30</v>
      </c>
      <c r="B35" s="22">
        <v>2780</v>
      </c>
      <c r="C35" s="29" t="s">
        <v>782</v>
      </c>
      <c r="D35" s="24" t="s">
        <v>86</v>
      </c>
      <c r="E35" s="24" t="s">
        <v>808</v>
      </c>
      <c r="F35" s="29" t="s">
        <v>491</v>
      </c>
      <c r="G35" s="22" t="s">
        <v>110</v>
      </c>
      <c r="H35" s="22" t="s">
        <v>11</v>
      </c>
      <c r="I35" s="22" t="s">
        <v>110</v>
      </c>
      <c r="J35" s="45"/>
      <c r="K35" s="22"/>
      <c r="L35" s="22"/>
      <c r="M35" s="22"/>
      <c r="N35" s="22"/>
      <c r="O35" s="22"/>
      <c r="P35" s="22">
        <v>1</v>
      </c>
      <c r="Q35" s="22"/>
      <c r="R35" s="22"/>
      <c r="S35" s="22">
        <f t="shared" si="1"/>
        <v>0</v>
      </c>
      <c r="T35" s="22">
        <f t="shared" si="1"/>
        <v>1</v>
      </c>
      <c r="U35" s="25">
        <f t="shared" si="2"/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4"/>
      <c r="AB35" s="24"/>
      <c r="AC35" s="24"/>
      <c r="AD35" s="24">
        <v>9424113680</v>
      </c>
    </row>
    <row r="36" spans="1:30" s="31" customFormat="1" ht="20.25" customHeight="1">
      <c r="A36" s="22">
        <v>31</v>
      </c>
      <c r="B36" s="22">
        <v>2781</v>
      </c>
      <c r="C36" s="29" t="s">
        <v>782</v>
      </c>
      <c r="D36" s="24" t="s">
        <v>809</v>
      </c>
      <c r="E36" s="24" t="s">
        <v>251</v>
      </c>
      <c r="F36" s="29" t="s">
        <v>810</v>
      </c>
      <c r="G36" s="22" t="s">
        <v>110</v>
      </c>
      <c r="H36" s="22" t="s">
        <v>11</v>
      </c>
      <c r="I36" s="22" t="s">
        <v>110</v>
      </c>
      <c r="J36" s="45"/>
      <c r="K36" s="22"/>
      <c r="L36" s="22"/>
      <c r="M36" s="22"/>
      <c r="N36" s="22"/>
      <c r="O36" s="22"/>
      <c r="P36" s="22">
        <v>1</v>
      </c>
      <c r="Q36" s="22"/>
      <c r="R36" s="22"/>
      <c r="S36" s="22">
        <f t="shared" si="1"/>
        <v>0</v>
      </c>
      <c r="T36" s="22">
        <f t="shared" si="1"/>
        <v>1</v>
      </c>
      <c r="U36" s="25">
        <f t="shared" si="2"/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4"/>
      <c r="AB36" s="24"/>
      <c r="AC36" s="24"/>
      <c r="AD36" s="24">
        <v>9340347770</v>
      </c>
    </row>
    <row r="37" spans="1:30" s="31" customFormat="1" ht="20.25" customHeight="1">
      <c r="A37" s="22">
        <v>32</v>
      </c>
      <c r="B37" s="22">
        <v>2782</v>
      </c>
      <c r="C37" s="29" t="s">
        <v>835</v>
      </c>
      <c r="D37" s="24" t="s">
        <v>950</v>
      </c>
      <c r="E37" s="24" t="s">
        <v>951</v>
      </c>
      <c r="F37" s="29" t="s">
        <v>952</v>
      </c>
      <c r="G37" s="22" t="s">
        <v>110</v>
      </c>
      <c r="H37" s="22" t="s">
        <v>11</v>
      </c>
      <c r="I37" s="22" t="s">
        <v>110</v>
      </c>
      <c r="J37" s="45"/>
      <c r="K37" s="22"/>
      <c r="L37" s="22"/>
      <c r="M37" s="22"/>
      <c r="N37" s="22"/>
      <c r="O37" s="22"/>
      <c r="P37" s="22">
        <v>1</v>
      </c>
      <c r="Q37" s="22"/>
      <c r="R37" s="22"/>
      <c r="S37" s="22">
        <f aca="true" t="shared" si="3" ref="S37:S44">SUM(K37+M37+O37+Q37)</f>
        <v>0</v>
      </c>
      <c r="T37" s="22">
        <f aca="true" t="shared" si="4" ref="T37:T44">SUM(L37+N37+P37+R37)</f>
        <v>1</v>
      </c>
      <c r="U37" s="25">
        <f aca="true" t="shared" si="5" ref="U37:U44">SUM(S37:T37)</f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4"/>
      <c r="AB37" s="24"/>
      <c r="AC37" s="24"/>
      <c r="AD37" s="24">
        <v>9179120478</v>
      </c>
    </row>
    <row r="38" spans="1:30" s="31" customFormat="1" ht="20.25" customHeight="1">
      <c r="A38" s="22">
        <v>33</v>
      </c>
      <c r="B38" s="22">
        <v>2783</v>
      </c>
      <c r="C38" s="29" t="s">
        <v>835</v>
      </c>
      <c r="D38" s="24" t="s">
        <v>953</v>
      </c>
      <c r="E38" s="24" t="s">
        <v>875</v>
      </c>
      <c r="F38" s="29" t="s">
        <v>954</v>
      </c>
      <c r="G38" s="22" t="s">
        <v>110</v>
      </c>
      <c r="H38" s="22" t="s">
        <v>11</v>
      </c>
      <c r="I38" s="22" t="s">
        <v>110</v>
      </c>
      <c r="J38" s="45"/>
      <c r="K38" s="22"/>
      <c r="L38" s="22"/>
      <c r="M38" s="22"/>
      <c r="N38" s="22"/>
      <c r="O38" s="22"/>
      <c r="P38" s="22">
        <v>1</v>
      </c>
      <c r="Q38" s="22"/>
      <c r="R38" s="22"/>
      <c r="S38" s="22">
        <f t="shared" si="3"/>
        <v>0</v>
      </c>
      <c r="T38" s="22">
        <f t="shared" si="4"/>
        <v>1</v>
      </c>
      <c r="U38" s="25">
        <f t="shared" si="5"/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4"/>
      <c r="AB38" s="24"/>
      <c r="AC38" s="24"/>
      <c r="AD38" s="24">
        <v>9644342948</v>
      </c>
    </row>
    <row r="39" spans="1:30" s="31" customFormat="1" ht="20.25" customHeight="1">
      <c r="A39" s="22">
        <v>34</v>
      </c>
      <c r="B39" s="22">
        <v>2784</v>
      </c>
      <c r="C39" s="29" t="s">
        <v>835</v>
      </c>
      <c r="D39" s="24" t="s">
        <v>955</v>
      </c>
      <c r="E39" s="24" t="s">
        <v>354</v>
      </c>
      <c r="F39" s="29" t="s">
        <v>956</v>
      </c>
      <c r="G39" s="22" t="s">
        <v>110</v>
      </c>
      <c r="H39" s="22" t="s">
        <v>11</v>
      </c>
      <c r="I39" s="22" t="s">
        <v>110</v>
      </c>
      <c r="J39" s="45"/>
      <c r="K39" s="22"/>
      <c r="L39" s="22"/>
      <c r="M39" s="22"/>
      <c r="N39" s="22"/>
      <c r="O39" s="22"/>
      <c r="P39" s="22">
        <v>1</v>
      </c>
      <c r="Q39" s="22"/>
      <c r="R39" s="22"/>
      <c r="S39" s="22">
        <f t="shared" si="3"/>
        <v>0</v>
      </c>
      <c r="T39" s="22">
        <f t="shared" si="4"/>
        <v>1</v>
      </c>
      <c r="U39" s="25">
        <f t="shared" si="5"/>
        <v>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24"/>
      <c r="AB39" s="24"/>
      <c r="AC39" s="24"/>
      <c r="AD39" s="24">
        <v>7693972676</v>
      </c>
    </row>
    <row r="40" spans="1:30" s="31" customFormat="1" ht="20.25" customHeight="1">
      <c r="A40" s="22">
        <v>35</v>
      </c>
      <c r="B40" s="22">
        <v>2785</v>
      </c>
      <c r="C40" s="29" t="s">
        <v>822</v>
      </c>
      <c r="D40" s="24" t="s">
        <v>957</v>
      </c>
      <c r="E40" s="24" t="s">
        <v>958</v>
      </c>
      <c r="F40" s="29" t="s">
        <v>959</v>
      </c>
      <c r="G40" s="22" t="s">
        <v>110</v>
      </c>
      <c r="H40" s="22" t="s">
        <v>11</v>
      </c>
      <c r="I40" s="22" t="s">
        <v>110</v>
      </c>
      <c r="J40" s="45"/>
      <c r="K40" s="22"/>
      <c r="L40" s="22"/>
      <c r="M40" s="22"/>
      <c r="N40" s="22"/>
      <c r="O40" s="22"/>
      <c r="P40" s="22">
        <v>1</v>
      </c>
      <c r="Q40" s="22"/>
      <c r="R40" s="22"/>
      <c r="S40" s="22">
        <f t="shared" si="3"/>
        <v>0</v>
      </c>
      <c r="T40" s="22">
        <f t="shared" si="4"/>
        <v>1</v>
      </c>
      <c r="U40" s="25">
        <f t="shared" si="5"/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24"/>
      <c r="AB40" s="24"/>
      <c r="AC40" s="24"/>
      <c r="AD40" s="24">
        <v>8461973034</v>
      </c>
    </row>
    <row r="41" spans="1:30" s="31" customFormat="1" ht="20.25" customHeight="1">
      <c r="A41" s="22">
        <v>36</v>
      </c>
      <c r="B41" s="22">
        <v>2786</v>
      </c>
      <c r="C41" s="29" t="s">
        <v>822</v>
      </c>
      <c r="D41" s="24" t="s">
        <v>960</v>
      </c>
      <c r="E41" s="24" t="s">
        <v>961</v>
      </c>
      <c r="F41" s="29" t="s">
        <v>962</v>
      </c>
      <c r="G41" s="22" t="s">
        <v>110</v>
      </c>
      <c r="H41" s="22" t="s">
        <v>9</v>
      </c>
      <c r="I41" s="22" t="s">
        <v>110</v>
      </c>
      <c r="J41" s="45"/>
      <c r="K41" s="22"/>
      <c r="L41" s="22">
        <v>1</v>
      </c>
      <c r="M41" s="22"/>
      <c r="N41" s="22"/>
      <c r="O41" s="22"/>
      <c r="P41" s="22"/>
      <c r="Q41" s="22"/>
      <c r="R41" s="22"/>
      <c r="S41" s="22">
        <f t="shared" si="3"/>
        <v>0</v>
      </c>
      <c r="T41" s="22">
        <f t="shared" si="4"/>
        <v>1</v>
      </c>
      <c r="U41" s="25">
        <f t="shared" si="5"/>
        <v>1</v>
      </c>
      <c r="V41" s="22">
        <v>1</v>
      </c>
      <c r="W41" s="22">
        <v>1</v>
      </c>
      <c r="X41" s="22">
        <v>1</v>
      </c>
      <c r="Y41" s="22">
        <v>1</v>
      </c>
      <c r="Z41" s="22">
        <v>1</v>
      </c>
      <c r="AA41" s="24"/>
      <c r="AB41" s="24"/>
      <c r="AC41" s="24"/>
      <c r="AD41" s="24"/>
    </row>
    <row r="42" spans="1:30" s="31" customFormat="1" ht="20.25" customHeight="1">
      <c r="A42" s="22">
        <v>37</v>
      </c>
      <c r="B42" s="22">
        <v>2787</v>
      </c>
      <c r="C42" s="29" t="s">
        <v>1073</v>
      </c>
      <c r="D42" s="24" t="s">
        <v>1122</v>
      </c>
      <c r="E42" s="24" t="s">
        <v>1123</v>
      </c>
      <c r="F42" s="29" t="s">
        <v>1124</v>
      </c>
      <c r="G42" s="22" t="s">
        <v>110</v>
      </c>
      <c r="H42" s="22" t="s">
        <v>9</v>
      </c>
      <c r="I42" s="22" t="s">
        <v>110</v>
      </c>
      <c r="J42" s="45"/>
      <c r="K42" s="22"/>
      <c r="L42" s="22">
        <v>1</v>
      </c>
      <c r="M42" s="22"/>
      <c r="N42" s="22"/>
      <c r="O42" s="22"/>
      <c r="P42" s="22"/>
      <c r="Q42" s="22"/>
      <c r="R42" s="22"/>
      <c r="S42" s="22">
        <f t="shared" si="3"/>
        <v>0</v>
      </c>
      <c r="T42" s="22">
        <f t="shared" si="4"/>
        <v>1</v>
      </c>
      <c r="U42" s="25">
        <f t="shared" si="5"/>
        <v>1</v>
      </c>
      <c r="V42" s="22">
        <v>1</v>
      </c>
      <c r="W42" s="22">
        <v>1</v>
      </c>
      <c r="X42" s="22">
        <v>1</v>
      </c>
      <c r="Y42" s="22">
        <v>1</v>
      </c>
      <c r="Z42" s="22">
        <v>1</v>
      </c>
      <c r="AA42" s="24"/>
      <c r="AB42" s="24"/>
      <c r="AC42" s="24"/>
      <c r="AD42" s="24">
        <v>8085635262</v>
      </c>
    </row>
    <row r="43" spans="1:30" s="31" customFormat="1" ht="20.25" customHeight="1">
      <c r="A43" s="22">
        <v>38</v>
      </c>
      <c r="B43" s="22">
        <v>2788</v>
      </c>
      <c r="C43" s="29" t="s">
        <v>1073</v>
      </c>
      <c r="D43" s="24" t="s">
        <v>1125</v>
      </c>
      <c r="E43" s="24" t="s">
        <v>1126</v>
      </c>
      <c r="F43" s="29" t="s">
        <v>678</v>
      </c>
      <c r="G43" s="22" t="s">
        <v>110</v>
      </c>
      <c r="H43" s="22" t="s">
        <v>9</v>
      </c>
      <c r="I43" s="22" t="s">
        <v>110</v>
      </c>
      <c r="J43" s="45"/>
      <c r="K43" s="22"/>
      <c r="L43" s="22">
        <v>1</v>
      </c>
      <c r="M43" s="22"/>
      <c r="N43" s="22"/>
      <c r="O43" s="22"/>
      <c r="P43" s="22"/>
      <c r="Q43" s="22"/>
      <c r="R43" s="22"/>
      <c r="S43" s="22">
        <f t="shared" si="3"/>
        <v>0</v>
      </c>
      <c r="T43" s="22">
        <f t="shared" si="4"/>
        <v>1</v>
      </c>
      <c r="U43" s="25">
        <f t="shared" si="5"/>
        <v>1</v>
      </c>
      <c r="V43" s="22">
        <v>1</v>
      </c>
      <c r="W43" s="22">
        <v>1</v>
      </c>
      <c r="X43" s="22">
        <v>1</v>
      </c>
      <c r="Y43" s="22">
        <v>1</v>
      </c>
      <c r="Z43" s="22">
        <v>1</v>
      </c>
      <c r="AA43" s="24"/>
      <c r="AB43" s="24"/>
      <c r="AC43" s="24"/>
      <c r="AD43" s="24">
        <v>7470939812</v>
      </c>
    </row>
    <row r="44" spans="1:30" s="31" customFormat="1" ht="20.25" customHeight="1">
      <c r="A44" s="22">
        <v>39</v>
      </c>
      <c r="B44" s="22">
        <v>2789</v>
      </c>
      <c r="C44" s="29" t="s">
        <v>1073</v>
      </c>
      <c r="D44" s="24" t="s">
        <v>1127</v>
      </c>
      <c r="E44" s="24" t="s">
        <v>1128</v>
      </c>
      <c r="F44" s="29" t="s">
        <v>696</v>
      </c>
      <c r="G44" s="22" t="s">
        <v>110</v>
      </c>
      <c r="H44" s="22" t="s">
        <v>11</v>
      </c>
      <c r="I44" s="22" t="s">
        <v>110</v>
      </c>
      <c r="J44" s="45"/>
      <c r="K44" s="22"/>
      <c r="L44" s="22"/>
      <c r="M44" s="22"/>
      <c r="N44" s="22"/>
      <c r="O44" s="22">
        <v>1</v>
      </c>
      <c r="P44" s="22"/>
      <c r="Q44" s="22"/>
      <c r="R44" s="22"/>
      <c r="S44" s="22">
        <f t="shared" si="3"/>
        <v>1</v>
      </c>
      <c r="T44" s="22">
        <f t="shared" si="4"/>
        <v>0</v>
      </c>
      <c r="U44" s="25">
        <f t="shared" si="5"/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24"/>
      <c r="AB44" s="24"/>
      <c r="AC44" s="24"/>
      <c r="AD44" s="24">
        <v>7879630392</v>
      </c>
    </row>
    <row r="45" spans="1:30" s="31" customFormat="1" ht="20.25" customHeight="1">
      <c r="A45" s="22">
        <v>40</v>
      </c>
      <c r="B45" s="22">
        <v>2790</v>
      </c>
      <c r="C45" s="29" t="s">
        <v>1331</v>
      </c>
      <c r="D45" s="24" t="s">
        <v>843</v>
      </c>
      <c r="E45" s="24" t="s">
        <v>1332</v>
      </c>
      <c r="F45" s="29" t="s">
        <v>1333</v>
      </c>
      <c r="G45" s="22" t="s">
        <v>110</v>
      </c>
      <c r="H45" s="22" t="s">
        <v>11</v>
      </c>
      <c r="I45" s="22" t="s">
        <v>110</v>
      </c>
      <c r="J45" s="45"/>
      <c r="K45" s="22"/>
      <c r="L45" s="22"/>
      <c r="M45" s="22"/>
      <c r="N45" s="22"/>
      <c r="O45" s="22"/>
      <c r="P45" s="22">
        <v>1</v>
      </c>
      <c r="Q45" s="22"/>
      <c r="R45" s="22"/>
      <c r="S45" s="22">
        <f>SUM(K45+M45+O45+Q45)</f>
        <v>0</v>
      </c>
      <c r="T45" s="22">
        <f>SUM(L45+N45+P45+R45)</f>
        <v>1</v>
      </c>
      <c r="U45" s="25">
        <f>SUM(S45:T45)</f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24"/>
      <c r="AB45" s="24"/>
      <c r="AC45" s="24"/>
      <c r="AD45" s="24">
        <v>8225810750</v>
      </c>
    </row>
    <row r="46" spans="1:30" s="28" customFormat="1" ht="20.25" customHeight="1">
      <c r="A46" s="24"/>
      <c r="B46" s="24"/>
      <c r="C46" s="29"/>
      <c r="D46" s="24" t="s">
        <v>14</v>
      </c>
      <c r="E46" s="24"/>
      <c r="F46" s="29"/>
      <c r="G46" s="24"/>
      <c r="H46" s="24"/>
      <c r="I46" s="24"/>
      <c r="J46" s="24"/>
      <c r="K46" s="22">
        <f>SUM(K6:K45)</f>
        <v>1</v>
      </c>
      <c r="L46" s="22">
        <f>SUM(L6:L45)</f>
        <v>6</v>
      </c>
      <c r="M46" s="22">
        <f>SUM(M6:M45)</f>
        <v>2</v>
      </c>
      <c r="N46" s="22">
        <f>SUM(N6:N45)</f>
        <v>3</v>
      </c>
      <c r="O46" s="22">
        <f>SUM(O6:O45)</f>
        <v>7</v>
      </c>
      <c r="P46" s="22">
        <f>SUM(P6:P45)</f>
        <v>19</v>
      </c>
      <c r="Q46" s="22"/>
      <c r="R46" s="22">
        <f>SUM(R6:R45)</f>
        <v>2</v>
      </c>
      <c r="S46" s="22">
        <f>SUM(S6:S45)</f>
        <v>10</v>
      </c>
      <c r="T46" s="22">
        <f>SUM(T6:T45)</f>
        <v>30</v>
      </c>
      <c r="U46" s="22">
        <f>SUM(S46:T46)</f>
        <v>40</v>
      </c>
      <c r="V46" s="22">
        <f>SUM(V6:V45)</f>
        <v>40</v>
      </c>
      <c r="W46" s="22">
        <f>SUM(W6:W45)</f>
        <v>40</v>
      </c>
      <c r="X46" s="22">
        <f>SUM(X6:X45)</f>
        <v>40</v>
      </c>
      <c r="Y46" s="22">
        <f>SUM(Y6:Y45)</f>
        <v>40</v>
      </c>
      <c r="Z46" s="22">
        <f>SUM(Z6:Z45)</f>
        <v>40</v>
      </c>
      <c r="AA46" s="24"/>
      <c r="AB46" s="24"/>
      <c r="AC46" s="24"/>
      <c r="AD46" s="24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</sheetData>
  <sheetProtection/>
  <mergeCells count="28">
    <mergeCell ref="H3:H5"/>
    <mergeCell ref="W4:W5"/>
    <mergeCell ref="A1:AD1"/>
    <mergeCell ref="A2:AD2"/>
    <mergeCell ref="A3:A5"/>
    <mergeCell ref="B3:B5"/>
    <mergeCell ref="C3:C5"/>
    <mergeCell ref="D3:D5"/>
    <mergeCell ref="E3:E5"/>
    <mergeCell ref="F3:F5"/>
    <mergeCell ref="G3:G5"/>
    <mergeCell ref="AD3:AD5"/>
    <mergeCell ref="I3:I5"/>
    <mergeCell ref="K3:T3"/>
    <mergeCell ref="V3:AC3"/>
    <mergeCell ref="K4:L4"/>
    <mergeCell ref="M4:N4"/>
    <mergeCell ref="O4:P4"/>
    <mergeCell ref="Q4:R4"/>
    <mergeCell ref="S4:U4"/>
    <mergeCell ref="J3:J5"/>
    <mergeCell ref="AC4:AC5"/>
    <mergeCell ref="V4:V5"/>
    <mergeCell ref="X4:X5"/>
    <mergeCell ref="Y4:Y5"/>
    <mergeCell ref="Z4:Z5"/>
    <mergeCell ref="AA4:AA5"/>
    <mergeCell ref="AB4:AB5"/>
  </mergeCells>
  <printOptions/>
  <pageMargins left="0.23" right="0.26" top="0.24" bottom="0.23" header="0.19" footer="0.17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28125" style="1" customWidth="1"/>
    <col min="2" max="2" width="5.57421875" style="1" customWidth="1"/>
    <col min="3" max="3" width="9.57421875" style="1" customWidth="1"/>
    <col min="4" max="4" width="23.57421875" style="4" customWidth="1"/>
    <col min="5" max="5" width="22.57421875" style="4" customWidth="1"/>
    <col min="6" max="6" width="9.8515625" style="1" customWidth="1"/>
    <col min="7" max="7" width="6.8515625" style="1" customWidth="1"/>
    <col min="8" max="8" width="6.00390625" style="1" customWidth="1"/>
    <col min="9" max="9" width="4.7109375" style="1" customWidth="1"/>
    <col min="10" max="10" width="6.140625" style="1" customWidth="1"/>
    <col min="11" max="26" width="3.57421875" style="1" customWidth="1"/>
    <col min="27" max="29" width="3.421875" style="1" hidden="1" customWidth="1"/>
    <col min="30" max="31" width="10.7109375" style="1" customWidth="1"/>
    <col min="32" max="16384" width="9.140625" style="1" customWidth="1"/>
  </cols>
  <sheetData>
    <row r="1" spans="1:30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70.5" customHeight="1">
      <c r="A2" s="73" t="s">
        <v>1251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s="2" customFormat="1" ht="20.2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63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7"/>
      <c r="V3" s="68" t="s">
        <v>13</v>
      </c>
      <c r="W3" s="68"/>
      <c r="X3" s="68"/>
      <c r="Y3" s="68"/>
      <c r="Z3" s="68"/>
      <c r="AA3" s="68"/>
      <c r="AB3" s="68"/>
      <c r="AC3" s="65"/>
      <c r="AD3" s="75" t="s">
        <v>17</v>
      </c>
    </row>
    <row r="4" spans="1:30" s="2" customFormat="1" ht="20.25" customHeight="1">
      <c r="A4" s="68"/>
      <c r="B4" s="68"/>
      <c r="C4" s="68"/>
      <c r="D4" s="84"/>
      <c r="E4" s="68"/>
      <c r="F4" s="68"/>
      <c r="G4" s="68"/>
      <c r="H4" s="63"/>
      <c r="I4" s="63"/>
      <c r="J4" s="70"/>
      <c r="K4" s="65" t="s">
        <v>9</v>
      </c>
      <c r="L4" s="67"/>
      <c r="M4" s="68" t="s">
        <v>10</v>
      </c>
      <c r="N4" s="68"/>
      <c r="O4" s="68" t="s">
        <v>11</v>
      </c>
      <c r="P4" s="68"/>
      <c r="Q4" s="68" t="s">
        <v>15</v>
      </c>
      <c r="R4" s="68"/>
      <c r="S4" s="65" t="s">
        <v>14</v>
      </c>
      <c r="T4" s="66"/>
      <c r="U4" s="67"/>
      <c r="V4" s="79" t="s">
        <v>54</v>
      </c>
      <c r="W4" s="80" t="s">
        <v>55</v>
      </c>
      <c r="X4" s="79" t="s">
        <v>56</v>
      </c>
      <c r="Y4" s="79" t="s">
        <v>57</v>
      </c>
      <c r="Z4" s="79" t="s">
        <v>58</v>
      </c>
      <c r="AA4" s="82"/>
      <c r="AB4" s="82"/>
      <c r="AC4" s="83"/>
      <c r="AD4" s="76"/>
    </row>
    <row r="5" spans="1:30" s="2" customFormat="1" ht="174" customHeight="1">
      <c r="A5" s="68"/>
      <c r="B5" s="68"/>
      <c r="C5" s="68"/>
      <c r="D5" s="84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81"/>
      <c r="X5" s="79"/>
      <c r="Y5" s="79"/>
      <c r="Z5" s="79"/>
      <c r="AA5" s="82"/>
      <c r="AB5" s="82"/>
      <c r="AC5" s="83"/>
      <c r="AD5" s="77"/>
    </row>
    <row r="6" spans="1:30" s="26" customFormat="1" ht="19.5" customHeight="1">
      <c r="A6" s="22">
        <v>1</v>
      </c>
      <c r="B6" s="22">
        <v>2801</v>
      </c>
      <c r="C6" s="23" t="s">
        <v>409</v>
      </c>
      <c r="D6" s="24" t="s">
        <v>221</v>
      </c>
      <c r="E6" s="24" t="s">
        <v>492</v>
      </c>
      <c r="F6" s="23" t="s">
        <v>493</v>
      </c>
      <c r="G6" s="22"/>
      <c r="H6" s="22" t="s">
        <v>11</v>
      </c>
      <c r="I6" s="22" t="s">
        <v>110</v>
      </c>
      <c r="J6" s="45"/>
      <c r="K6" s="22"/>
      <c r="L6" s="22"/>
      <c r="M6" s="22"/>
      <c r="N6" s="22"/>
      <c r="O6" s="22"/>
      <c r="P6" s="22">
        <v>1</v>
      </c>
      <c r="Q6" s="22"/>
      <c r="R6" s="22"/>
      <c r="S6" s="22">
        <f>SUM(K6+M6+O6+Q6)</f>
        <v>0</v>
      </c>
      <c r="T6" s="22">
        <f>SUM(L6+N6+P6+R6)</f>
        <v>1</v>
      </c>
      <c r="U6" s="25">
        <f>SUM(S6:T6)</f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/>
      <c r="AB6" s="22"/>
      <c r="AC6" s="22"/>
      <c r="AD6" s="22">
        <v>8827053679</v>
      </c>
    </row>
    <row r="7" spans="1:30" s="26" customFormat="1" ht="19.5" customHeight="1">
      <c r="A7" s="22">
        <v>2</v>
      </c>
      <c r="B7" s="22">
        <v>2802</v>
      </c>
      <c r="C7" s="23" t="s">
        <v>510</v>
      </c>
      <c r="D7" s="24" t="s">
        <v>572</v>
      </c>
      <c r="E7" s="24" t="s">
        <v>573</v>
      </c>
      <c r="F7" s="23" t="s">
        <v>574</v>
      </c>
      <c r="G7" s="22"/>
      <c r="H7" s="22" t="s">
        <v>15</v>
      </c>
      <c r="I7" s="22" t="s">
        <v>110</v>
      </c>
      <c r="J7" s="45"/>
      <c r="K7" s="22"/>
      <c r="L7" s="22"/>
      <c r="M7" s="22"/>
      <c r="N7" s="22"/>
      <c r="O7" s="22"/>
      <c r="P7" s="22"/>
      <c r="Q7" s="22"/>
      <c r="R7" s="22">
        <v>1</v>
      </c>
      <c r="S7" s="22">
        <f>SUM(K7+M7+O7+Q7)</f>
        <v>0</v>
      </c>
      <c r="T7" s="22">
        <f>SUM(L7+N7+P7+R7)</f>
        <v>1</v>
      </c>
      <c r="U7" s="25">
        <f>SUM(S7:T7)</f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/>
      <c r="AB7" s="22"/>
      <c r="AC7" s="22"/>
      <c r="AD7" s="22">
        <v>9617753193</v>
      </c>
    </row>
    <row r="8" spans="1:30" s="27" customFormat="1" ht="19.5" customHeight="1">
      <c r="A8" s="22"/>
      <c r="B8" s="22"/>
      <c r="C8" s="23"/>
      <c r="D8" s="24" t="s">
        <v>14</v>
      </c>
      <c r="E8" s="24"/>
      <c r="F8" s="23"/>
      <c r="G8" s="22"/>
      <c r="H8" s="22"/>
      <c r="I8" s="22"/>
      <c r="J8" s="45"/>
      <c r="K8" s="22">
        <f>SUM(K6:K7)</f>
        <v>0</v>
      </c>
      <c r="L8" s="22"/>
      <c r="M8" s="22">
        <f>SUM(M6:M7)</f>
        <v>0</v>
      </c>
      <c r="N8" s="22"/>
      <c r="O8" s="22">
        <f>SUM(O6:O7)</f>
        <v>0</v>
      </c>
      <c r="P8" s="22">
        <f>SUM(P6:P7)</f>
        <v>1</v>
      </c>
      <c r="Q8" s="22"/>
      <c r="R8" s="22">
        <f>SUM(R6:R7)</f>
        <v>1</v>
      </c>
      <c r="S8" s="22">
        <f>SUM(S6:S7)</f>
        <v>0</v>
      </c>
      <c r="T8" s="22">
        <f>SUM(T6:T7)</f>
        <v>2</v>
      </c>
      <c r="U8" s="25">
        <f>SUM(S8:T8)</f>
        <v>2</v>
      </c>
      <c r="V8" s="22">
        <f>SUM(V6:V7)</f>
        <v>2</v>
      </c>
      <c r="W8" s="22">
        <f>SUM(W6:W7)</f>
        <v>2</v>
      </c>
      <c r="X8" s="22">
        <f>SUM(X6:X7)</f>
        <v>2</v>
      </c>
      <c r="Y8" s="22">
        <f>SUM(Y6:Y7)</f>
        <v>2</v>
      </c>
      <c r="Z8" s="22">
        <f>SUM(Z6:Z7)</f>
        <v>2</v>
      </c>
      <c r="AA8" s="22"/>
      <c r="AB8" s="22"/>
      <c r="AC8" s="22"/>
      <c r="AD8" s="22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</sheetData>
  <sheetProtection/>
  <mergeCells count="28">
    <mergeCell ref="J3:J5"/>
    <mergeCell ref="AD3:AD5"/>
    <mergeCell ref="X4:X5"/>
    <mergeCell ref="Y4:Y5"/>
    <mergeCell ref="Z4:Z5"/>
    <mergeCell ref="AA4:AA5"/>
    <mergeCell ref="AB4:AB5"/>
    <mergeCell ref="AC4:AC5"/>
    <mergeCell ref="I3:I5"/>
    <mergeCell ref="K3:T3"/>
    <mergeCell ref="V3:AC3"/>
    <mergeCell ref="K4:L4"/>
    <mergeCell ref="M4:N4"/>
    <mergeCell ref="O4:P4"/>
    <mergeCell ref="Q4:R4"/>
    <mergeCell ref="S4:U4"/>
    <mergeCell ref="V4:V5"/>
    <mergeCell ref="W4:W5"/>
    <mergeCell ref="A1:AD1"/>
    <mergeCell ref="A2:AD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5" right="0.24" top="0.27" bottom="0.38" header="0.18" footer="0.16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5"/>
  <sheetViews>
    <sheetView zoomScaleSheetLayoutView="85" workbookViewId="0" topLeftCell="A1">
      <pane ySplit="5" topLeftCell="A45" activePane="bottomLeft" state="frozen"/>
      <selection pane="topLeft" activeCell="A1" sqref="A1"/>
      <selection pane="bottomLeft" activeCell="K6" sqref="K6:R46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9.140625" style="1" customWidth="1"/>
    <col min="4" max="4" width="29.421875" style="4" customWidth="1"/>
    <col min="5" max="5" width="28.140625" style="4" customWidth="1"/>
    <col min="6" max="6" width="9.8515625" style="1" customWidth="1"/>
    <col min="7" max="7" width="11.00390625" style="1" customWidth="1"/>
    <col min="8" max="8" width="6.421875" style="1" customWidth="1"/>
    <col min="9" max="9" width="5.421875" style="1" customWidth="1"/>
    <col min="10" max="10" width="8.00390625" style="1" customWidth="1"/>
    <col min="11" max="21" width="3.28125" style="1" customWidth="1"/>
    <col min="22" max="25" width="3.71093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67.5" customHeight="1">
      <c r="A2" s="73" t="s">
        <v>1252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7"/>
      <c r="V3" s="68" t="s">
        <v>13</v>
      </c>
      <c r="W3" s="68"/>
      <c r="X3" s="68"/>
      <c r="Y3" s="68"/>
      <c r="Z3" s="68"/>
      <c r="AA3" s="68"/>
      <c r="AB3" s="65"/>
      <c r="AC3" s="11" t="s">
        <v>17</v>
      </c>
    </row>
    <row r="4" spans="1:29" s="2" customFormat="1" ht="19.5" customHeight="1">
      <c r="A4" s="68"/>
      <c r="B4" s="68"/>
      <c r="C4" s="68"/>
      <c r="D4" s="84"/>
      <c r="E4" s="68"/>
      <c r="F4" s="68"/>
      <c r="G4" s="68"/>
      <c r="H4" s="63"/>
      <c r="I4" s="63"/>
      <c r="J4" s="70"/>
      <c r="K4" s="65" t="s">
        <v>9</v>
      </c>
      <c r="L4" s="67"/>
      <c r="M4" s="68" t="s">
        <v>10</v>
      </c>
      <c r="N4" s="68"/>
      <c r="O4" s="68" t="s">
        <v>11</v>
      </c>
      <c r="P4" s="68"/>
      <c r="Q4" s="68" t="s">
        <v>15</v>
      </c>
      <c r="R4" s="68"/>
      <c r="S4" s="65" t="s">
        <v>14</v>
      </c>
      <c r="T4" s="66"/>
      <c r="U4" s="67"/>
      <c r="V4" s="79" t="s">
        <v>59</v>
      </c>
      <c r="W4" s="80" t="s">
        <v>60</v>
      </c>
      <c r="X4" s="79" t="s">
        <v>61</v>
      </c>
      <c r="Y4" s="79" t="s">
        <v>62</v>
      </c>
      <c r="Z4" s="82"/>
      <c r="AA4" s="82"/>
      <c r="AB4" s="83"/>
      <c r="AC4" s="75"/>
    </row>
    <row r="5" spans="1:29" s="2" customFormat="1" ht="70.5" customHeight="1">
      <c r="A5" s="68"/>
      <c r="B5" s="68"/>
      <c r="C5" s="68"/>
      <c r="D5" s="84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81"/>
      <c r="X5" s="79"/>
      <c r="Y5" s="79"/>
      <c r="Z5" s="82"/>
      <c r="AA5" s="82"/>
      <c r="AB5" s="83"/>
      <c r="AC5" s="77"/>
    </row>
    <row r="6" spans="1:29" s="26" customFormat="1" ht="22.5" customHeight="1">
      <c r="A6" s="22">
        <v>1</v>
      </c>
      <c r="B6" s="22">
        <v>2551</v>
      </c>
      <c r="C6" s="23" t="s">
        <v>1073</v>
      </c>
      <c r="D6" s="24" t="s">
        <v>1132</v>
      </c>
      <c r="E6" s="24" t="s">
        <v>1133</v>
      </c>
      <c r="F6" s="23" t="s">
        <v>1134</v>
      </c>
      <c r="G6" s="22" t="s">
        <v>110</v>
      </c>
      <c r="H6" s="22" t="s">
        <v>15</v>
      </c>
      <c r="I6" s="22" t="s">
        <v>110</v>
      </c>
      <c r="J6" s="45"/>
      <c r="K6" s="22"/>
      <c r="L6" s="22"/>
      <c r="M6" s="22"/>
      <c r="N6" s="22"/>
      <c r="O6" s="22"/>
      <c r="P6" s="22"/>
      <c r="Q6" s="22"/>
      <c r="R6" s="22">
        <v>1</v>
      </c>
      <c r="S6" s="22">
        <f>SUM(K6+M6+O6+Q6)</f>
        <v>0</v>
      </c>
      <c r="T6" s="22">
        <f>SUM(L6+N6+P6+R6)</f>
        <v>1</v>
      </c>
      <c r="U6" s="25">
        <f>SUM(S6:T6)</f>
        <v>1</v>
      </c>
      <c r="V6" s="22">
        <v>1</v>
      </c>
      <c r="W6" s="22">
        <v>1</v>
      </c>
      <c r="X6" s="22">
        <v>1</v>
      </c>
      <c r="Y6" s="22">
        <v>1</v>
      </c>
      <c r="Z6" s="22"/>
      <c r="AA6" s="22"/>
      <c r="AB6" s="22"/>
      <c r="AC6" s="22">
        <v>9752615815</v>
      </c>
    </row>
    <row r="7" spans="1:29" s="26" customFormat="1" ht="22.5" customHeight="1">
      <c r="A7" s="22">
        <v>2</v>
      </c>
      <c r="B7" s="22">
        <v>2552</v>
      </c>
      <c r="C7" s="23" t="s">
        <v>1073</v>
      </c>
      <c r="D7" s="24" t="s">
        <v>1135</v>
      </c>
      <c r="E7" s="24" t="s">
        <v>1136</v>
      </c>
      <c r="F7" s="23" t="s">
        <v>1137</v>
      </c>
      <c r="G7" s="22" t="s">
        <v>110</v>
      </c>
      <c r="H7" s="22" t="s">
        <v>10</v>
      </c>
      <c r="I7" s="22" t="s">
        <v>110</v>
      </c>
      <c r="J7" s="45"/>
      <c r="K7" s="22"/>
      <c r="L7" s="22"/>
      <c r="M7" s="22"/>
      <c r="N7" s="22">
        <v>1</v>
      </c>
      <c r="O7" s="22"/>
      <c r="P7" s="22"/>
      <c r="Q7" s="22"/>
      <c r="R7" s="22"/>
      <c r="S7" s="22">
        <f aca="true" t="shared" si="0" ref="S7:S14">SUM(K7+M7+O7+Q7)</f>
        <v>0</v>
      </c>
      <c r="T7" s="22">
        <f aca="true" t="shared" si="1" ref="T7:T14">SUM(L7+N7+P7+R7)</f>
        <v>1</v>
      </c>
      <c r="U7" s="25">
        <f aca="true" t="shared" si="2" ref="U7:U14">SUM(S7:T7)</f>
        <v>1</v>
      </c>
      <c r="V7" s="22">
        <v>1</v>
      </c>
      <c r="W7" s="22">
        <v>1</v>
      </c>
      <c r="X7" s="22">
        <v>1</v>
      </c>
      <c r="Y7" s="22">
        <v>1</v>
      </c>
      <c r="Z7" s="22"/>
      <c r="AA7" s="22"/>
      <c r="AB7" s="22"/>
      <c r="AC7" s="22">
        <v>8602035944</v>
      </c>
    </row>
    <row r="8" spans="1:29" s="26" customFormat="1" ht="22.5" customHeight="1">
      <c r="A8" s="22">
        <v>3</v>
      </c>
      <c r="B8" s="22">
        <v>2553</v>
      </c>
      <c r="C8" s="23" t="s">
        <v>1129</v>
      </c>
      <c r="D8" s="24" t="s">
        <v>1138</v>
      </c>
      <c r="E8" s="24" t="s">
        <v>1139</v>
      </c>
      <c r="F8" s="23" t="s">
        <v>1140</v>
      </c>
      <c r="G8" s="22" t="s">
        <v>110</v>
      </c>
      <c r="H8" s="22" t="s">
        <v>9</v>
      </c>
      <c r="I8" s="22" t="s">
        <v>110</v>
      </c>
      <c r="J8" s="45"/>
      <c r="K8" s="22"/>
      <c r="L8" s="22">
        <v>1</v>
      </c>
      <c r="M8" s="22"/>
      <c r="N8" s="22"/>
      <c r="O8" s="22"/>
      <c r="P8" s="22"/>
      <c r="Q8" s="22"/>
      <c r="R8" s="22"/>
      <c r="S8" s="22">
        <f t="shared" si="0"/>
        <v>0</v>
      </c>
      <c r="T8" s="22">
        <f t="shared" si="1"/>
        <v>1</v>
      </c>
      <c r="U8" s="25">
        <f t="shared" si="2"/>
        <v>1</v>
      </c>
      <c r="V8" s="22">
        <v>1</v>
      </c>
      <c r="W8" s="22">
        <v>1</v>
      </c>
      <c r="X8" s="22">
        <v>1</v>
      </c>
      <c r="Y8" s="22">
        <v>1</v>
      </c>
      <c r="Z8" s="22"/>
      <c r="AA8" s="22"/>
      <c r="AB8" s="22"/>
      <c r="AC8" s="22">
        <v>9669356109</v>
      </c>
    </row>
    <row r="9" spans="1:29" s="26" customFormat="1" ht="22.5" customHeight="1">
      <c r="A9" s="22">
        <v>4</v>
      </c>
      <c r="B9" s="22">
        <v>2554</v>
      </c>
      <c r="C9" s="23" t="s">
        <v>1129</v>
      </c>
      <c r="D9" s="24" t="s">
        <v>1141</v>
      </c>
      <c r="E9" s="24" t="s">
        <v>147</v>
      </c>
      <c r="F9" s="23" t="s">
        <v>745</v>
      </c>
      <c r="G9" s="22" t="s">
        <v>110</v>
      </c>
      <c r="H9" s="22" t="s">
        <v>9</v>
      </c>
      <c r="I9" s="22" t="s">
        <v>110</v>
      </c>
      <c r="J9" s="45"/>
      <c r="K9" s="22">
        <v>1</v>
      </c>
      <c r="L9" s="22"/>
      <c r="M9" s="22"/>
      <c r="N9" s="22"/>
      <c r="O9" s="22"/>
      <c r="P9" s="22"/>
      <c r="Q9" s="22"/>
      <c r="R9" s="22"/>
      <c r="S9" s="22">
        <f t="shared" si="0"/>
        <v>1</v>
      </c>
      <c r="T9" s="22">
        <f t="shared" si="1"/>
        <v>0</v>
      </c>
      <c r="U9" s="25">
        <f t="shared" si="2"/>
        <v>1</v>
      </c>
      <c r="V9" s="22">
        <v>1</v>
      </c>
      <c r="W9" s="22">
        <v>1</v>
      </c>
      <c r="X9" s="22">
        <v>1</v>
      </c>
      <c r="Y9" s="22">
        <v>1</v>
      </c>
      <c r="Z9" s="22"/>
      <c r="AA9" s="22"/>
      <c r="AB9" s="22"/>
      <c r="AC9" s="22">
        <v>7024330276</v>
      </c>
    </row>
    <row r="10" spans="1:29" s="26" customFormat="1" ht="22.5" customHeight="1">
      <c r="A10" s="22">
        <v>5</v>
      </c>
      <c r="B10" s="22">
        <v>2555</v>
      </c>
      <c r="C10" s="23" t="s">
        <v>1129</v>
      </c>
      <c r="D10" s="24" t="s">
        <v>1142</v>
      </c>
      <c r="E10" s="24" t="s">
        <v>1143</v>
      </c>
      <c r="F10" s="23" t="s">
        <v>1144</v>
      </c>
      <c r="G10" s="22" t="s">
        <v>110</v>
      </c>
      <c r="H10" s="22" t="s">
        <v>9</v>
      </c>
      <c r="I10" s="22" t="s">
        <v>110</v>
      </c>
      <c r="J10" s="45"/>
      <c r="K10" s="22">
        <v>1</v>
      </c>
      <c r="L10" s="22"/>
      <c r="M10" s="22"/>
      <c r="N10" s="22"/>
      <c r="O10" s="22"/>
      <c r="P10" s="22"/>
      <c r="Q10" s="22"/>
      <c r="R10" s="22"/>
      <c r="S10" s="22">
        <f t="shared" si="0"/>
        <v>1</v>
      </c>
      <c r="T10" s="22">
        <f t="shared" si="1"/>
        <v>0</v>
      </c>
      <c r="U10" s="25">
        <f t="shared" si="2"/>
        <v>1</v>
      </c>
      <c r="V10" s="22">
        <v>1</v>
      </c>
      <c r="W10" s="22">
        <v>1</v>
      </c>
      <c r="X10" s="22">
        <v>1</v>
      </c>
      <c r="Y10" s="22">
        <v>1</v>
      </c>
      <c r="Z10" s="22"/>
      <c r="AA10" s="22"/>
      <c r="AB10" s="22"/>
      <c r="AC10" s="22">
        <v>8827115898</v>
      </c>
    </row>
    <row r="11" spans="1:29" s="26" customFormat="1" ht="22.5" customHeight="1">
      <c r="A11" s="22">
        <v>6</v>
      </c>
      <c r="B11" s="22">
        <v>2556</v>
      </c>
      <c r="C11" s="23" t="s">
        <v>1129</v>
      </c>
      <c r="D11" s="24" t="s">
        <v>156</v>
      </c>
      <c r="E11" s="24" t="s">
        <v>633</v>
      </c>
      <c r="F11" s="23" t="s">
        <v>1145</v>
      </c>
      <c r="G11" s="22" t="s">
        <v>110</v>
      </c>
      <c r="H11" s="22" t="s">
        <v>9</v>
      </c>
      <c r="I11" s="22" t="s">
        <v>110</v>
      </c>
      <c r="J11" s="45"/>
      <c r="K11" s="22"/>
      <c r="L11" s="22">
        <v>1</v>
      </c>
      <c r="M11" s="22"/>
      <c r="N11" s="22"/>
      <c r="O11" s="22"/>
      <c r="P11" s="22"/>
      <c r="Q11" s="22"/>
      <c r="R11" s="22"/>
      <c r="S11" s="22">
        <f t="shared" si="0"/>
        <v>0</v>
      </c>
      <c r="T11" s="22">
        <f t="shared" si="1"/>
        <v>1</v>
      </c>
      <c r="U11" s="25">
        <f t="shared" si="2"/>
        <v>1</v>
      </c>
      <c r="V11" s="22">
        <v>1</v>
      </c>
      <c r="W11" s="22">
        <v>1</v>
      </c>
      <c r="X11" s="22">
        <v>1</v>
      </c>
      <c r="Y11" s="22">
        <v>1</v>
      </c>
      <c r="Z11" s="22"/>
      <c r="AA11" s="22"/>
      <c r="AB11" s="22"/>
      <c r="AC11" s="22">
        <v>7898926965</v>
      </c>
    </row>
    <row r="12" spans="1:29" s="26" customFormat="1" ht="22.5" customHeight="1">
      <c r="A12" s="22">
        <v>7</v>
      </c>
      <c r="B12" s="22">
        <v>2557</v>
      </c>
      <c r="C12" s="23" t="s">
        <v>1129</v>
      </c>
      <c r="D12" s="24" t="s">
        <v>1146</v>
      </c>
      <c r="E12" s="24" t="s">
        <v>252</v>
      </c>
      <c r="F12" s="23" t="s">
        <v>1147</v>
      </c>
      <c r="G12" s="22" t="s">
        <v>110</v>
      </c>
      <c r="H12" s="22" t="s">
        <v>9</v>
      </c>
      <c r="I12" s="22" t="s">
        <v>110</v>
      </c>
      <c r="J12" s="45"/>
      <c r="K12" s="22"/>
      <c r="L12" s="22">
        <v>1</v>
      </c>
      <c r="M12" s="22"/>
      <c r="N12" s="22"/>
      <c r="O12" s="22"/>
      <c r="P12" s="22"/>
      <c r="Q12" s="22"/>
      <c r="R12" s="22"/>
      <c r="S12" s="22">
        <f t="shared" si="0"/>
        <v>0</v>
      </c>
      <c r="T12" s="22">
        <f t="shared" si="1"/>
        <v>1</v>
      </c>
      <c r="U12" s="25">
        <f t="shared" si="2"/>
        <v>1</v>
      </c>
      <c r="V12" s="22">
        <v>1</v>
      </c>
      <c r="W12" s="22">
        <v>1</v>
      </c>
      <c r="X12" s="22">
        <v>1</v>
      </c>
      <c r="Y12" s="22">
        <v>1</v>
      </c>
      <c r="Z12" s="22"/>
      <c r="AA12" s="22"/>
      <c r="AB12" s="22"/>
      <c r="AC12" s="22">
        <v>8435959311</v>
      </c>
    </row>
    <row r="13" spans="1:29" s="26" customFormat="1" ht="22.5" customHeight="1">
      <c r="A13" s="22">
        <v>8</v>
      </c>
      <c r="B13" s="22">
        <v>2558</v>
      </c>
      <c r="C13" s="23" t="s">
        <v>1129</v>
      </c>
      <c r="D13" s="24" t="s">
        <v>165</v>
      </c>
      <c r="E13" s="24" t="s">
        <v>1148</v>
      </c>
      <c r="F13" s="23" t="s">
        <v>847</v>
      </c>
      <c r="G13" s="22" t="s">
        <v>110</v>
      </c>
      <c r="H13" s="22" t="s">
        <v>15</v>
      </c>
      <c r="I13" s="22" t="s">
        <v>110</v>
      </c>
      <c r="J13" s="45"/>
      <c r="K13" s="22"/>
      <c r="L13" s="22"/>
      <c r="M13" s="22"/>
      <c r="N13" s="22"/>
      <c r="O13" s="22"/>
      <c r="P13" s="22"/>
      <c r="Q13" s="22"/>
      <c r="R13" s="22">
        <v>1</v>
      </c>
      <c r="S13" s="22">
        <f t="shared" si="0"/>
        <v>0</v>
      </c>
      <c r="T13" s="22">
        <f t="shared" si="1"/>
        <v>1</v>
      </c>
      <c r="U13" s="25">
        <f t="shared" si="2"/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/>
      <c r="AB13" s="22"/>
      <c r="AC13" s="22">
        <v>7224859316</v>
      </c>
    </row>
    <row r="14" spans="1:29" s="26" customFormat="1" ht="22.5" customHeight="1">
      <c r="A14" s="22">
        <v>9</v>
      </c>
      <c r="B14" s="22">
        <v>2559</v>
      </c>
      <c r="C14" s="23" t="s">
        <v>1129</v>
      </c>
      <c r="D14" s="24" t="s">
        <v>1149</v>
      </c>
      <c r="E14" s="24" t="s">
        <v>1150</v>
      </c>
      <c r="F14" s="23" t="s">
        <v>740</v>
      </c>
      <c r="G14" s="22" t="s">
        <v>110</v>
      </c>
      <c r="H14" s="22" t="s">
        <v>9</v>
      </c>
      <c r="I14" s="22" t="s">
        <v>110</v>
      </c>
      <c r="J14" s="45"/>
      <c r="K14" s="22">
        <v>1</v>
      </c>
      <c r="L14" s="22"/>
      <c r="M14" s="22"/>
      <c r="N14" s="22"/>
      <c r="O14" s="22"/>
      <c r="P14" s="22"/>
      <c r="Q14" s="22"/>
      <c r="R14" s="22"/>
      <c r="S14" s="22">
        <f t="shared" si="0"/>
        <v>1</v>
      </c>
      <c r="T14" s="22">
        <f t="shared" si="1"/>
        <v>0</v>
      </c>
      <c r="U14" s="25">
        <f t="shared" si="2"/>
        <v>1</v>
      </c>
      <c r="V14" s="22">
        <v>1</v>
      </c>
      <c r="W14" s="22">
        <v>1</v>
      </c>
      <c r="X14" s="22">
        <v>1</v>
      </c>
      <c r="Y14" s="22">
        <v>1</v>
      </c>
      <c r="Z14" s="22"/>
      <c r="AA14" s="22"/>
      <c r="AB14" s="22"/>
      <c r="AC14" s="22">
        <v>7748090872</v>
      </c>
    </row>
    <row r="15" spans="1:29" s="26" customFormat="1" ht="22.5" customHeight="1">
      <c r="A15" s="22">
        <v>10</v>
      </c>
      <c r="B15" s="22">
        <v>2560</v>
      </c>
      <c r="C15" s="23" t="s">
        <v>1129</v>
      </c>
      <c r="D15" s="24" t="s">
        <v>1151</v>
      </c>
      <c r="E15" s="24" t="s">
        <v>1152</v>
      </c>
      <c r="F15" s="23" t="s">
        <v>1153</v>
      </c>
      <c r="G15" s="22" t="s">
        <v>110</v>
      </c>
      <c r="H15" s="22" t="s">
        <v>11</v>
      </c>
      <c r="I15" s="22" t="s">
        <v>110</v>
      </c>
      <c r="J15" s="45"/>
      <c r="K15" s="22"/>
      <c r="L15" s="22"/>
      <c r="M15" s="22"/>
      <c r="N15" s="22"/>
      <c r="O15" s="22">
        <v>1</v>
      </c>
      <c r="P15" s="22"/>
      <c r="Q15" s="22"/>
      <c r="R15" s="22"/>
      <c r="S15" s="22">
        <f aca="true" t="shared" si="3" ref="S15:T18">SUM(K15+M15+O15+Q15)</f>
        <v>1</v>
      </c>
      <c r="T15" s="22">
        <f t="shared" si="3"/>
        <v>0</v>
      </c>
      <c r="U15" s="25">
        <f aca="true" t="shared" si="4" ref="U15:U26">SUM(S15:T15)</f>
        <v>1</v>
      </c>
      <c r="V15" s="22">
        <v>1</v>
      </c>
      <c r="W15" s="22">
        <v>1</v>
      </c>
      <c r="X15" s="22">
        <v>1</v>
      </c>
      <c r="Y15" s="22">
        <v>1</v>
      </c>
      <c r="Z15" s="22">
        <f aca="true" t="shared" si="5" ref="Z15:AA18">SUM(R15+T15+V15+X15)</f>
        <v>2</v>
      </c>
      <c r="AA15" s="22">
        <f t="shared" si="5"/>
        <v>4</v>
      </c>
      <c r="AB15" s="25">
        <f>SUM(Z15:AA15)</f>
        <v>6</v>
      </c>
      <c r="AC15" s="22">
        <v>9753250434</v>
      </c>
    </row>
    <row r="16" spans="1:29" s="26" customFormat="1" ht="22.5" customHeight="1">
      <c r="A16" s="22">
        <v>11</v>
      </c>
      <c r="B16" s="22">
        <v>2561</v>
      </c>
      <c r="C16" s="23" t="s">
        <v>1129</v>
      </c>
      <c r="D16" s="24" t="s">
        <v>1154</v>
      </c>
      <c r="E16" s="24" t="s">
        <v>1155</v>
      </c>
      <c r="F16" s="23" t="s">
        <v>1156</v>
      </c>
      <c r="G16" s="22" t="s">
        <v>110</v>
      </c>
      <c r="H16" s="22" t="s">
        <v>11</v>
      </c>
      <c r="I16" s="22" t="s">
        <v>110</v>
      </c>
      <c r="J16" s="45"/>
      <c r="K16" s="22"/>
      <c r="L16" s="22"/>
      <c r="M16" s="22"/>
      <c r="N16" s="22"/>
      <c r="O16" s="22">
        <v>1</v>
      </c>
      <c r="P16" s="22"/>
      <c r="Q16" s="22"/>
      <c r="R16" s="22"/>
      <c r="S16" s="22">
        <f t="shared" si="3"/>
        <v>1</v>
      </c>
      <c r="T16" s="22">
        <f t="shared" si="3"/>
        <v>0</v>
      </c>
      <c r="U16" s="25">
        <f t="shared" si="4"/>
        <v>1</v>
      </c>
      <c r="V16" s="22">
        <v>1</v>
      </c>
      <c r="W16" s="22">
        <v>1</v>
      </c>
      <c r="X16" s="22">
        <v>1</v>
      </c>
      <c r="Y16" s="22">
        <v>1</v>
      </c>
      <c r="Z16" s="22">
        <f t="shared" si="5"/>
        <v>2</v>
      </c>
      <c r="AA16" s="22">
        <f t="shared" si="5"/>
        <v>4</v>
      </c>
      <c r="AB16" s="25">
        <f>SUM(Z16:AA16)</f>
        <v>6</v>
      </c>
      <c r="AC16" s="22">
        <v>7247486890</v>
      </c>
    </row>
    <row r="17" spans="1:29" s="26" customFormat="1" ht="22.5" customHeight="1">
      <c r="A17" s="22">
        <v>12</v>
      </c>
      <c r="B17" s="22">
        <v>2562</v>
      </c>
      <c r="C17" s="23" t="s">
        <v>1129</v>
      </c>
      <c r="D17" s="24" t="s">
        <v>1157</v>
      </c>
      <c r="E17" s="24" t="s">
        <v>1158</v>
      </c>
      <c r="F17" s="23" t="s">
        <v>509</v>
      </c>
      <c r="G17" s="22" t="s">
        <v>110</v>
      </c>
      <c r="H17" s="22" t="s">
        <v>11</v>
      </c>
      <c r="I17" s="22" t="s">
        <v>110</v>
      </c>
      <c r="J17" s="45"/>
      <c r="K17" s="22"/>
      <c r="L17" s="22"/>
      <c r="M17" s="22"/>
      <c r="N17" s="22"/>
      <c r="O17" s="22"/>
      <c r="P17" s="22">
        <v>1</v>
      </c>
      <c r="Q17" s="22"/>
      <c r="R17" s="22"/>
      <c r="S17" s="22">
        <f t="shared" si="3"/>
        <v>0</v>
      </c>
      <c r="T17" s="22">
        <f t="shared" si="3"/>
        <v>1</v>
      </c>
      <c r="U17" s="25">
        <f t="shared" si="4"/>
        <v>1</v>
      </c>
      <c r="V17" s="22">
        <v>1</v>
      </c>
      <c r="W17" s="22">
        <v>1</v>
      </c>
      <c r="X17" s="22">
        <v>1</v>
      </c>
      <c r="Y17" s="22">
        <v>1</v>
      </c>
      <c r="Z17" s="22">
        <f t="shared" si="5"/>
        <v>3</v>
      </c>
      <c r="AA17" s="22">
        <f t="shared" si="5"/>
        <v>3</v>
      </c>
      <c r="AB17" s="25">
        <f>SUM(Z17:AA17)</f>
        <v>6</v>
      </c>
      <c r="AC17" s="22">
        <v>9993296627</v>
      </c>
    </row>
    <row r="18" spans="1:29" s="26" customFormat="1" ht="22.5" customHeight="1">
      <c r="A18" s="22">
        <v>13</v>
      </c>
      <c r="B18" s="22">
        <v>2563</v>
      </c>
      <c r="C18" s="23" t="s">
        <v>1129</v>
      </c>
      <c r="D18" s="24" t="s">
        <v>251</v>
      </c>
      <c r="E18" s="24" t="s">
        <v>1159</v>
      </c>
      <c r="F18" s="23" t="s">
        <v>1160</v>
      </c>
      <c r="G18" s="22" t="s">
        <v>110</v>
      </c>
      <c r="H18" s="22" t="s">
        <v>9</v>
      </c>
      <c r="I18" s="22" t="s">
        <v>110</v>
      </c>
      <c r="J18" s="45"/>
      <c r="K18" s="22">
        <v>1</v>
      </c>
      <c r="L18" s="22"/>
      <c r="M18" s="22"/>
      <c r="N18" s="22"/>
      <c r="O18" s="22"/>
      <c r="P18" s="22"/>
      <c r="Q18" s="22"/>
      <c r="R18" s="22"/>
      <c r="S18" s="22">
        <f t="shared" si="3"/>
        <v>1</v>
      </c>
      <c r="T18" s="22">
        <f t="shared" si="3"/>
        <v>0</v>
      </c>
      <c r="U18" s="25">
        <f t="shared" si="4"/>
        <v>1</v>
      </c>
      <c r="V18" s="22">
        <v>1</v>
      </c>
      <c r="W18" s="22">
        <v>1</v>
      </c>
      <c r="X18" s="22">
        <v>1</v>
      </c>
      <c r="Y18" s="22">
        <v>1</v>
      </c>
      <c r="Z18" s="22">
        <f t="shared" si="5"/>
        <v>2</v>
      </c>
      <c r="AA18" s="22">
        <f t="shared" si="5"/>
        <v>4</v>
      </c>
      <c r="AB18" s="25">
        <f>SUM(Z18:AA18)</f>
        <v>6</v>
      </c>
      <c r="AC18" s="22">
        <v>9926809269</v>
      </c>
    </row>
    <row r="19" spans="1:29" s="26" customFormat="1" ht="22.5" customHeight="1">
      <c r="A19" s="22">
        <v>14</v>
      </c>
      <c r="B19" s="22">
        <v>2564</v>
      </c>
      <c r="C19" s="23" t="s">
        <v>1232</v>
      </c>
      <c r="D19" s="24" t="s">
        <v>1253</v>
      </c>
      <c r="E19" s="24" t="s">
        <v>1254</v>
      </c>
      <c r="F19" s="23" t="s">
        <v>847</v>
      </c>
      <c r="G19" s="22" t="s">
        <v>110</v>
      </c>
      <c r="H19" s="22" t="s">
        <v>9</v>
      </c>
      <c r="I19" s="22" t="s">
        <v>110</v>
      </c>
      <c r="J19" s="45"/>
      <c r="K19" s="22"/>
      <c r="L19" s="22">
        <v>1</v>
      </c>
      <c r="M19" s="22"/>
      <c r="N19" s="22"/>
      <c r="O19" s="22"/>
      <c r="P19" s="22"/>
      <c r="Q19" s="22"/>
      <c r="R19" s="22"/>
      <c r="S19" s="22">
        <f aca="true" t="shared" si="6" ref="S19:T23">SUM(K19+M19+O19+Q19)</f>
        <v>0</v>
      </c>
      <c r="T19" s="22">
        <f t="shared" si="6"/>
        <v>1</v>
      </c>
      <c r="U19" s="25">
        <f t="shared" si="4"/>
        <v>1</v>
      </c>
      <c r="V19" s="22">
        <v>1</v>
      </c>
      <c r="W19" s="22">
        <v>1</v>
      </c>
      <c r="X19" s="22">
        <v>1</v>
      </c>
      <c r="Y19" s="22">
        <v>1</v>
      </c>
      <c r="Z19" s="22"/>
      <c r="AA19" s="22"/>
      <c r="AB19" s="25"/>
      <c r="AC19" s="22">
        <v>8966085714</v>
      </c>
    </row>
    <row r="20" spans="1:29" s="26" customFormat="1" ht="22.5" customHeight="1">
      <c r="A20" s="22">
        <v>15</v>
      </c>
      <c r="B20" s="22">
        <v>2565</v>
      </c>
      <c r="C20" s="23" t="s">
        <v>1232</v>
      </c>
      <c r="D20" s="24" t="s">
        <v>1255</v>
      </c>
      <c r="E20" s="24" t="s">
        <v>1256</v>
      </c>
      <c r="F20" s="23" t="s">
        <v>1257</v>
      </c>
      <c r="G20" s="22" t="s">
        <v>110</v>
      </c>
      <c r="H20" s="22" t="s">
        <v>11</v>
      </c>
      <c r="I20" s="22" t="s">
        <v>110</v>
      </c>
      <c r="J20" s="45"/>
      <c r="K20" s="22"/>
      <c r="L20" s="22"/>
      <c r="M20" s="22"/>
      <c r="N20" s="22"/>
      <c r="O20" s="22"/>
      <c r="P20" s="22">
        <v>1</v>
      </c>
      <c r="Q20" s="22"/>
      <c r="R20" s="22"/>
      <c r="S20" s="22">
        <f t="shared" si="6"/>
        <v>0</v>
      </c>
      <c r="T20" s="22">
        <f t="shared" si="6"/>
        <v>1</v>
      </c>
      <c r="U20" s="25">
        <f t="shared" si="4"/>
        <v>1</v>
      </c>
      <c r="V20" s="22">
        <v>1</v>
      </c>
      <c r="W20" s="22">
        <v>1</v>
      </c>
      <c r="X20" s="22">
        <v>1</v>
      </c>
      <c r="Y20" s="22">
        <v>1</v>
      </c>
      <c r="Z20" s="22"/>
      <c r="AA20" s="22"/>
      <c r="AB20" s="25"/>
      <c r="AC20" s="22">
        <v>7828261493</v>
      </c>
    </row>
    <row r="21" spans="1:29" s="26" customFormat="1" ht="22.5" customHeight="1">
      <c r="A21" s="22">
        <v>16</v>
      </c>
      <c r="B21" s="22">
        <v>2566</v>
      </c>
      <c r="C21" s="23" t="s">
        <v>1232</v>
      </c>
      <c r="D21" s="24" t="s">
        <v>741</v>
      </c>
      <c r="E21" s="24" t="s">
        <v>1258</v>
      </c>
      <c r="F21" s="23" t="s">
        <v>1259</v>
      </c>
      <c r="G21" s="22" t="s">
        <v>110</v>
      </c>
      <c r="H21" s="22" t="s">
        <v>10</v>
      </c>
      <c r="I21" s="22" t="s">
        <v>110</v>
      </c>
      <c r="J21" s="45"/>
      <c r="K21" s="22"/>
      <c r="L21" s="22"/>
      <c r="M21" s="22"/>
      <c r="N21" s="22">
        <v>1</v>
      </c>
      <c r="O21" s="22"/>
      <c r="P21" s="22"/>
      <c r="Q21" s="22"/>
      <c r="R21" s="22"/>
      <c r="S21" s="22">
        <f t="shared" si="6"/>
        <v>0</v>
      </c>
      <c r="T21" s="22">
        <f t="shared" si="6"/>
        <v>1</v>
      </c>
      <c r="U21" s="25">
        <f t="shared" si="4"/>
        <v>1</v>
      </c>
      <c r="V21" s="22">
        <v>1</v>
      </c>
      <c r="W21" s="22">
        <v>1</v>
      </c>
      <c r="X21" s="22">
        <v>1</v>
      </c>
      <c r="Y21" s="22">
        <v>1</v>
      </c>
      <c r="Z21" s="22"/>
      <c r="AA21" s="22"/>
      <c r="AB21" s="25"/>
      <c r="AC21" s="22">
        <v>4247324410</v>
      </c>
    </row>
    <row r="22" spans="1:29" s="26" customFormat="1" ht="22.5" customHeight="1">
      <c r="A22" s="22">
        <v>17</v>
      </c>
      <c r="B22" s="22">
        <v>2567</v>
      </c>
      <c r="C22" s="23" t="s">
        <v>1232</v>
      </c>
      <c r="D22" s="24" t="s">
        <v>1260</v>
      </c>
      <c r="E22" s="24" t="s">
        <v>633</v>
      </c>
      <c r="F22" s="23" t="s">
        <v>1261</v>
      </c>
      <c r="G22" s="22" t="s">
        <v>110</v>
      </c>
      <c r="H22" s="22" t="s">
        <v>11</v>
      </c>
      <c r="I22" s="22" t="s">
        <v>110</v>
      </c>
      <c r="J22" s="45"/>
      <c r="K22" s="22"/>
      <c r="L22" s="22"/>
      <c r="M22" s="22"/>
      <c r="N22" s="22"/>
      <c r="O22" s="22">
        <v>1</v>
      </c>
      <c r="P22" s="22"/>
      <c r="Q22" s="22"/>
      <c r="R22" s="22"/>
      <c r="S22" s="22">
        <f t="shared" si="6"/>
        <v>1</v>
      </c>
      <c r="T22" s="22">
        <f t="shared" si="6"/>
        <v>0</v>
      </c>
      <c r="U22" s="25">
        <f t="shared" si="4"/>
        <v>1</v>
      </c>
      <c r="V22" s="22">
        <v>1</v>
      </c>
      <c r="W22" s="22">
        <v>1</v>
      </c>
      <c r="X22" s="22">
        <v>1</v>
      </c>
      <c r="Y22" s="22">
        <v>1</v>
      </c>
      <c r="Z22" s="22"/>
      <c r="AA22" s="22"/>
      <c r="AB22" s="25"/>
      <c r="AC22" s="22">
        <v>7869541167</v>
      </c>
    </row>
    <row r="23" spans="1:29" s="26" customFormat="1" ht="22.5" customHeight="1">
      <c r="A23" s="22">
        <v>18</v>
      </c>
      <c r="B23" s="22">
        <v>2568</v>
      </c>
      <c r="C23" s="23" t="s">
        <v>1232</v>
      </c>
      <c r="D23" s="24" t="s">
        <v>1262</v>
      </c>
      <c r="E23" s="24" t="s">
        <v>1263</v>
      </c>
      <c r="F23" s="23" t="s">
        <v>1264</v>
      </c>
      <c r="G23" s="22" t="s">
        <v>110</v>
      </c>
      <c r="H23" s="22" t="s">
        <v>11</v>
      </c>
      <c r="I23" s="22" t="s">
        <v>110</v>
      </c>
      <c r="J23" s="45"/>
      <c r="K23" s="22"/>
      <c r="L23" s="22"/>
      <c r="M23" s="22"/>
      <c r="N23" s="22"/>
      <c r="O23" s="22">
        <v>1</v>
      </c>
      <c r="P23" s="22"/>
      <c r="Q23" s="22"/>
      <c r="R23" s="22"/>
      <c r="S23" s="22">
        <f t="shared" si="6"/>
        <v>1</v>
      </c>
      <c r="T23" s="22">
        <f t="shared" si="6"/>
        <v>0</v>
      </c>
      <c r="U23" s="25">
        <f t="shared" si="4"/>
        <v>1</v>
      </c>
      <c r="V23" s="22">
        <v>1</v>
      </c>
      <c r="W23" s="22">
        <v>1</v>
      </c>
      <c r="X23" s="22">
        <v>1</v>
      </c>
      <c r="Y23" s="22">
        <v>1</v>
      </c>
      <c r="Z23" s="22"/>
      <c r="AA23" s="22"/>
      <c r="AB23" s="25"/>
      <c r="AC23" s="22">
        <v>7024354760</v>
      </c>
    </row>
    <row r="24" spans="1:29" s="26" customFormat="1" ht="22.5" customHeight="1">
      <c r="A24" s="22">
        <v>19</v>
      </c>
      <c r="B24" s="22">
        <v>2569</v>
      </c>
      <c r="C24" s="23" t="s">
        <v>1276</v>
      </c>
      <c r="D24" s="24" t="s">
        <v>266</v>
      </c>
      <c r="E24" s="24" t="s">
        <v>1098</v>
      </c>
      <c r="F24" s="23" t="s">
        <v>1280</v>
      </c>
      <c r="G24" s="22" t="s">
        <v>110</v>
      </c>
      <c r="H24" s="22" t="s">
        <v>10</v>
      </c>
      <c r="I24" s="22" t="s">
        <v>110</v>
      </c>
      <c r="J24" s="45"/>
      <c r="K24" s="22"/>
      <c r="L24" s="22"/>
      <c r="M24" s="22">
        <v>1</v>
      </c>
      <c r="N24" s="22"/>
      <c r="O24" s="22"/>
      <c r="P24" s="22"/>
      <c r="Q24" s="22"/>
      <c r="R24" s="22"/>
      <c r="S24" s="22">
        <f aca="true" t="shared" si="7" ref="S24:T26">SUM(K24+M24+O24+Q24)</f>
        <v>1</v>
      </c>
      <c r="T24" s="22">
        <f t="shared" si="7"/>
        <v>0</v>
      </c>
      <c r="U24" s="25">
        <f t="shared" si="4"/>
        <v>1</v>
      </c>
      <c r="V24" s="22">
        <v>1</v>
      </c>
      <c r="W24" s="22">
        <v>1</v>
      </c>
      <c r="X24" s="22">
        <v>1</v>
      </c>
      <c r="Y24" s="22">
        <v>1</v>
      </c>
      <c r="Z24" s="22"/>
      <c r="AA24" s="22"/>
      <c r="AB24" s="25"/>
      <c r="AC24" s="22">
        <v>8458984226</v>
      </c>
    </row>
    <row r="25" spans="1:29" s="26" customFormat="1" ht="22.5" customHeight="1">
      <c r="A25" s="22">
        <v>20</v>
      </c>
      <c r="B25" s="22">
        <v>2570</v>
      </c>
      <c r="C25" s="23" t="s">
        <v>1276</v>
      </c>
      <c r="D25" s="24" t="s">
        <v>1281</v>
      </c>
      <c r="E25" s="24" t="s">
        <v>1282</v>
      </c>
      <c r="F25" s="23" t="s">
        <v>1283</v>
      </c>
      <c r="G25" s="22" t="s">
        <v>110</v>
      </c>
      <c r="H25" s="22" t="s">
        <v>9</v>
      </c>
      <c r="I25" s="22" t="s">
        <v>110</v>
      </c>
      <c r="J25" s="45"/>
      <c r="K25" s="22">
        <v>1</v>
      </c>
      <c r="L25" s="22"/>
      <c r="M25" s="22"/>
      <c r="N25" s="22"/>
      <c r="O25" s="22"/>
      <c r="P25" s="22"/>
      <c r="Q25" s="22"/>
      <c r="R25" s="22"/>
      <c r="S25" s="22">
        <f t="shared" si="7"/>
        <v>1</v>
      </c>
      <c r="T25" s="22">
        <f t="shared" si="7"/>
        <v>0</v>
      </c>
      <c r="U25" s="25">
        <f t="shared" si="4"/>
        <v>1</v>
      </c>
      <c r="V25" s="22">
        <v>1</v>
      </c>
      <c r="W25" s="22">
        <v>1</v>
      </c>
      <c r="X25" s="22">
        <v>1</v>
      </c>
      <c r="Y25" s="22">
        <v>1</v>
      </c>
      <c r="Z25" s="22"/>
      <c r="AA25" s="22"/>
      <c r="AB25" s="25"/>
      <c r="AC25" s="22">
        <v>7000502536</v>
      </c>
    </row>
    <row r="26" spans="1:29" s="26" customFormat="1" ht="22.5" customHeight="1">
      <c r="A26" s="22">
        <v>21</v>
      </c>
      <c r="B26" s="22">
        <v>2571</v>
      </c>
      <c r="C26" s="23" t="s">
        <v>1276</v>
      </c>
      <c r="D26" s="24" t="s">
        <v>1284</v>
      </c>
      <c r="E26" s="24" t="s">
        <v>1285</v>
      </c>
      <c r="F26" s="23" t="s">
        <v>1286</v>
      </c>
      <c r="G26" s="22" t="s">
        <v>110</v>
      </c>
      <c r="H26" s="22" t="s">
        <v>11</v>
      </c>
      <c r="I26" s="22" t="s">
        <v>110</v>
      </c>
      <c r="J26" s="45"/>
      <c r="K26" s="22"/>
      <c r="L26" s="22"/>
      <c r="M26" s="22"/>
      <c r="N26" s="22"/>
      <c r="O26" s="22"/>
      <c r="P26" s="22">
        <v>1</v>
      </c>
      <c r="Q26" s="22"/>
      <c r="R26" s="22"/>
      <c r="S26" s="22">
        <f t="shared" si="7"/>
        <v>0</v>
      </c>
      <c r="T26" s="22">
        <f t="shared" si="7"/>
        <v>1</v>
      </c>
      <c r="U26" s="25">
        <f t="shared" si="4"/>
        <v>1</v>
      </c>
      <c r="V26" s="22">
        <v>1</v>
      </c>
      <c r="W26" s="22">
        <v>1</v>
      </c>
      <c r="X26" s="22">
        <v>1</v>
      </c>
      <c r="Y26" s="22">
        <v>1</v>
      </c>
      <c r="Z26" s="22"/>
      <c r="AA26" s="22"/>
      <c r="AB26" s="25"/>
      <c r="AC26" s="22">
        <v>8120819226</v>
      </c>
    </row>
    <row r="27" spans="1:29" s="26" customFormat="1" ht="22.5" customHeight="1">
      <c r="A27" s="22">
        <v>22</v>
      </c>
      <c r="B27" s="22">
        <v>2572</v>
      </c>
      <c r="C27" s="23" t="s">
        <v>1287</v>
      </c>
      <c r="D27" s="24" t="s">
        <v>1302</v>
      </c>
      <c r="E27" s="24" t="s">
        <v>1303</v>
      </c>
      <c r="F27" s="23" t="s">
        <v>588</v>
      </c>
      <c r="G27" s="22" t="s">
        <v>110</v>
      </c>
      <c r="H27" s="22" t="s">
        <v>11</v>
      </c>
      <c r="I27" s="22" t="s">
        <v>110</v>
      </c>
      <c r="J27" s="45"/>
      <c r="K27" s="22"/>
      <c r="L27" s="22"/>
      <c r="M27" s="22"/>
      <c r="N27" s="22"/>
      <c r="O27" s="22">
        <v>1</v>
      </c>
      <c r="P27" s="22"/>
      <c r="Q27" s="22"/>
      <c r="R27" s="22"/>
      <c r="S27" s="22">
        <f aca="true" t="shared" si="8" ref="S27:S33">SUM(K27+M27+O27+Q27)</f>
        <v>1</v>
      </c>
      <c r="T27" s="22">
        <f aca="true" t="shared" si="9" ref="T27:T33">SUM(L27+N27+P27+R27)</f>
        <v>0</v>
      </c>
      <c r="U27" s="25">
        <f aca="true" t="shared" si="10" ref="U27:U34">SUM(S27:T27)</f>
        <v>1</v>
      </c>
      <c r="V27" s="22">
        <v>1</v>
      </c>
      <c r="W27" s="22">
        <v>1</v>
      </c>
      <c r="X27" s="22">
        <v>1</v>
      </c>
      <c r="Y27" s="22">
        <v>1</v>
      </c>
      <c r="Z27" s="22"/>
      <c r="AA27" s="22"/>
      <c r="AB27" s="25"/>
      <c r="AC27" s="22">
        <v>9630211153</v>
      </c>
    </row>
    <row r="28" spans="1:29" s="26" customFormat="1" ht="22.5" customHeight="1">
      <c r="A28" s="22">
        <v>23</v>
      </c>
      <c r="B28" s="22">
        <v>2573</v>
      </c>
      <c r="C28" s="23" t="s">
        <v>1287</v>
      </c>
      <c r="D28" s="24" t="s">
        <v>1233</v>
      </c>
      <c r="E28" s="24" t="s">
        <v>1304</v>
      </c>
      <c r="F28" s="23" t="s">
        <v>1305</v>
      </c>
      <c r="G28" s="22" t="s">
        <v>110</v>
      </c>
      <c r="H28" s="22" t="s">
        <v>10</v>
      </c>
      <c r="I28" s="22" t="s">
        <v>110</v>
      </c>
      <c r="J28" s="45"/>
      <c r="K28" s="22"/>
      <c r="L28" s="22"/>
      <c r="M28" s="22"/>
      <c r="N28" s="22">
        <v>1</v>
      </c>
      <c r="O28" s="22"/>
      <c r="P28" s="22"/>
      <c r="Q28" s="22"/>
      <c r="R28" s="22"/>
      <c r="S28" s="22">
        <f t="shared" si="8"/>
        <v>0</v>
      </c>
      <c r="T28" s="22">
        <f t="shared" si="9"/>
        <v>1</v>
      </c>
      <c r="U28" s="25">
        <f t="shared" si="10"/>
        <v>1</v>
      </c>
      <c r="V28" s="22">
        <v>1</v>
      </c>
      <c r="W28" s="22">
        <v>1</v>
      </c>
      <c r="X28" s="22">
        <v>1</v>
      </c>
      <c r="Y28" s="22">
        <v>1</v>
      </c>
      <c r="Z28" s="22"/>
      <c r="AA28" s="22"/>
      <c r="AB28" s="25"/>
      <c r="AC28" s="22">
        <v>8085735110</v>
      </c>
    </row>
    <row r="29" spans="1:29" s="26" customFormat="1" ht="22.5" customHeight="1">
      <c r="A29" s="22">
        <v>24</v>
      </c>
      <c r="B29" s="22">
        <v>2574</v>
      </c>
      <c r="C29" s="23" t="s">
        <v>1287</v>
      </c>
      <c r="D29" s="24" t="s">
        <v>1306</v>
      </c>
      <c r="E29" s="24" t="s">
        <v>1307</v>
      </c>
      <c r="F29" s="23">
        <v>2.01995</v>
      </c>
      <c r="G29" s="22" t="s">
        <v>110</v>
      </c>
      <c r="H29" s="22" t="s">
        <v>10</v>
      </c>
      <c r="I29" s="22" t="s">
        <v>110</v>
      </c>
      <c r="J29" s="45"/>
      <c r="K29" s="22"/>
      <c r="L29" s="22"/>
      <c r="M29" s="22"/>
      <c r="N29" s="22">
        <v>1</v>
      </c>
      <c r="O29" s="22"/>
      <c r="P29" s="22"/>
      <c r="Q29" s="22"/>
      <c r="R29" s="22"/>
      <c r="S29" s="22">
        <f t="shared" si="8"/>
        <v>0</v>
      </c>
      <c r="T29" s="22">
        <f t="shared" si="9"/>
        <v>1</v>
      </c>
      <c r="U29" s="25">
        <f t="shared" si="10"/>
        <v>1</v>
      </c>
      <c r="V29" s="22">
        <v>1</v>
      </c>
      <c r="W29" s="22">
        <v>1</v>
      </c>
      <c r="X29" s="22">
        <v>1</v>
      </c>
      <c r="Y29" s="22">
        <v>1</v>
      </c>
      <c r="Z29" s="22"/>
      <c r="AA29" s="22"/>
      <c r="AB29" s="25"/>
      <c r="AC29" s="22">
        <v>9111728972</v>
      </c>
    </row>
    <row r="30" spans="1:29" s="26" customFormat="1" ht="22.5" customHeight="1">
      <c r="A30" s="22">
        <v>25</v>
      </c>
      <c r="B30" s="22">
        <v>2575</v>
      </c>
      <c r="C30" s="23" t="s">
        <v>1287</v>
      </c>
      <c r="D30" s="24" t="s">
        <v>1308</v>
      </c>
      <c r="E30" s="24" t="s">
        <v>1309</v>
      </c>
      <c r="F30" s="23" t="s">
        <v>1310</v>
      </c>
      <c r="G30" s="22" t="s">
        <v>110</v>
      </c>
      <c r="H30" s="22" t="s">
        <v>11</v>
      </c>
      <c r="I30" s="22" t="s">
        <v>110</v>
      </c>
      <c r="J30" s="45"/>
      <c r="K30" s="22"/>
      <c r="L30" s="22"/>
      <c r="M30" s="22"/>
      <c r="N30" s="22"/>
      <c r="O30" s="22"/>
      <c r="P30" s="22">
        <v>1</v>
      </c>
      <c r="Q30" s="22"/>
      <c r="R30" s="22"/>
      <c r="S30" s="22">
        <f t="shared" si="8"/>
        <v>0</v>
      </c>
      <c r="T30" s="22">
        <f t="shared" si="9"/>
        <v>1</v>
      </c>
      <c r="U30" s="25">
        <f t="shared" si="10"/>
        <v>1</v>
      </c>
      <c r="V30" s="22">
        <v>1</v>
      </c>
      <c r="W30" s="22">
        <v>1</v>
      </c>
      <c r="X30" s="22">
        <v>1</v>
      </c>
      <c r="Y30" s="22">
        <v>1</v>
      </c>
      <c r="Z30" s="22"/>
      <c r="AA30" s="22"/>
      <c r="AB30" s="25"/>
      <c r="AC30" s="22">
        <v>7898544812</v>
      </c>
    </row>
    <row r="31" spans="1:29" s="26" customFormat="1" ht="22.5" customHeight="1">
      <c r="A31" s="22">
        <v>26</v>
      </c>
      <c r="B31" s="22">
        <v>2576</v>
      </c>
      <c r="C31" s="23" t="s">
        <v>1289</v>
      </c>
      <c r="D31" s="24" t="s">
        <v>1311</v>
      </c>
      <c r="E31" s="24" t="s">
        <v>498</v>
      </c>
      <c r="F31" s="23" t="s">
        <v>1312</v>
      </c>
      <c r="G31" s="22" t="s">
        <v>110</v>
      </c>
      <c r="H31" s="22" t="s">
        <v>9</v>
      </c>
      <c r="I31" s="22" t="s">
        <v>110</v>
      </c>
      <c r="J31" s="45"/>
      <c r="K31" s="22">
        <v>1</v>
      </c>
      <c r="L31" s="22"/>
      <c r="M31" s="22"/>
      <c r="N31" s="22"/>
      <c r="O31" s="22"/>
      <c r="P31" s="22"/>
      <c r="Q31" s="22"/>
      <c r="R31" s="22"/>
      <c r="S31" s="22">
        <f t="shared" si="8"/>
        <v>1</v>
      </c>
      <c r="T31" s="22">
        <f t="shared" si="9"/>
        <v>0</v>
      </c>
      <c r="U31" s="25">
        <f t="shared" si="10"/>
        <v>1</v>
      </c>
      <c r="V31" s="22">
        <v>1</v>
      </c>
      <c r="W31" s="22">
        <v>1</v>
      </c>
      <c r="X31" s="22">
        <v>1</v>
      </c>
      <c r="Y31" s="22">
        <v>1</v>
      </c>
      <c r="Z31" s="22"/>
      <c r="AA31" s="22"/>
      <c r="AB31" s="25"/>
      <c r="AC31" s="22"/>
    </row>
    <row r="32" spans="1:29" s="26" customFormat="1" ht="22.5" customHeight="1">
      <c r="A32" s="22">
        <v>27</v>
      </c>
      <c r="B32" s="22">
        <v>2577</v>
      </c>
      <c r="C32" s="23" t="s">
        <v>1289</v>
      </c>
      <c r="D32" s="24" t="s">
        <v>1313</v>
      </c>
      <c r="E32" s="24" t="s">
        <v>1314</v>
      </c>
      <c r="F32" s="23" t="s">
        <v>1315</v>
      </c>
      <c r="G32" s="22" t="s">
        <v>110</v>
      </c>
      <c r="H32" s="22" t="s">
        <v>9</v>
      </c>
      <c r="I32" s="22" t="s">
        <v>110</v>
      </c>
      <c r="J32" s="45"/>
      <c r="K32" s="22"/>
      <c r="L32" s="22">
        <v>1</v>
      </c>
      <c r="M32" s="22"/>
      <c r="N32" s="22"/>
      <c r="O32" s="22"/>
      <c r="P32" s="22"/>
      <c r="Q32" s="22"/>
      <c r="R32" s="22"/>
      <c r="S32" s="22">
        <f t="shared" si="8"/>
        <v>0</v>
      </c>
      <c r="T32" s="22">
        <f t="shared" si="9"/>
        <v>1</v>
      </c>
      <c r="U32" s="25">
        <f t="shared" si="10"/>
        <v>1</v>
      </c>
      <c r="V32" s="22">
        <v>1</v>
      </c>
      <c r="W32" s="22">
        <v>1</v>
      </c>
      <c r="X32" s="22">
        <v>1</v>
      </c>
      <c r="Y32" s="22">
        <v>1</v>
      </c>
      <c r="Z32" s="22"/>
      <c r="AA32" s="22"/>
      <c r="AB32" s="25"/>
      <c r="AC32" s="22">
        <v>8839067206</v>
      </c>
    </row>
    <row r="33" spans="1:29" s="26" customFormat="1" ht="22.5" customHeight="1">
      <c r="A33" s="22">
        <v>28</v>
      </c>
      <c r="B33" s="22">
        <v>2578</v>
      </c>
      <c r="C33" s="23" t="s">
        <v>1289</v>
      </c>
      <c r="D33" s="24" t="s">
        <v>1316</v>
      </c>
      <c r="E33" s="24" t="s">
        <v>1317</v>
      </c>
      <c r="F33" s="23" t="s">
        <v>435</v>
      </c>
      <c r="G33" s="22" t="s">
        <v>110</v>
      </c>
      <c r="H33" s="22" t="s">
        <v>11</v>
      </c>
      <c r="I33" s="22" t="s">
        <v>110</v>
      </c>
      <c r="J33" s="45"/>
      <c r="K33" s="22"/>
      <c r="L33" s="22"/>
      <c r="M33" s="22"/>
      <c r="N33" s="22"/>
      <c r="O33" s="22">
        <v>1</v>
      </c>
      <c r="P33" s="22"/>
      <c r="Q33" s="22"/>
      <c r="R33" s="22"/>
      <c r="S33" s="22">
        <f t="shared" si="8"/>
        <v>1</v>
      </c>
      <c r="T33" s="22">
        <f t="shared" si="9"/>
        <v>0</v>
      </c>
      <c r="U33" s="25">
        <f t="shared" si="10"/>
        <v>1</v>
      </c>
      <c r="V33" s="22">
        <v>1</v>
      </c>
      <c r="W33" s="22">
        <v>1</v>
      </c>
      <c r="X33" s="22">
        <v>1</v>
      </c>
      <c r="Y33" s="22">
        <v>1</v>
      </c>
      <c r="Z33" s="22"/>
      <c r="AA33" s="22"/>
      <c r="AB33" s="25"/>
      <c r="AC33" s="22">
        <v>8964864602</v>
      </c>
    </row>
    <row r="34" spans="1:29" s="26" customFormat="1" ht="22.5" customHeight="1">
      <c r="A34" s="22">
        <v>29</v>
      </c>
      <c r="B34" s="22">
        <v>2579</v>
      </c>
      <c r="C34" s="23" t="s">
        <v>1318</v>
      </c>
      <c r="D34" s="24" t="s">
        <v>1324</v>
      </c>
      <c r="E34" s="24" t="s">
        <v>1325</v>
      </c>
      <c r="F34" s="23" t="s">
        <v>1326</v>
      </c>
      <c r="G34" s="22" t="s">
        <v>110</v>
      </c>
      <c r="H34" s="22" t="s">
        <v>11</v>
      </c>
      <c r="I34" s="22" t="s">
        <v>110</v>
      </c>
      <c r="J34" s="45"/>
      <c r="K34" s="22"/>
      <c r="L34" s="22"/>
      <c r="M34" s="22"/>
      <c r="N34" s="22"/>
      <c r="O34" s="22"/>
      <c r="P34" s="22">
        <v>1</v>
      </c>
      <c r="Q34" s="22"/>
      <c r="R34" s="22"/>
      <c r="S34" s="22">
        <f>SUM(K34+M34+O34+Q34)</f>
        <v>0</v>
      </c>
      <c r="T34" s="22">
        <f>SUM(L34+N34+P34+R34)</f>
        <v>1</v>
      </c>
      <c r="U34" s="25">
        <f t="shared" si="10"/>
        <v>1</v>
      </c>
      <c r="V34" s="22">
        <v>1</v>
      </c>
      <c r="W34" s="22">
        <v>1</v>
      </c>
      <c r="X34" s="22">
        <v>1</v>
      </c>
      <c r="Y34" s="22">
        <v>1</v>
      </c>
      <c r="Z34" s="22"/>
      <c r="AA34" s="22"/>
      <c r="AB34" s="25"/>
      <c r="AC34" s="22">
        <v>9406417573</v>
      </c>
    </row>
    <row r="35" spans="1:29" s="26" customFormat="1" ht="22.5" customHeight="1">
      <c r="A35" s="22">
        <v>30</v>
      </c>
      <c r="B35" s="22">
        <v>2580</v>
      </c>
      <c r="C35" s="23" t="s">
        <v>1334</v>
      </c>
      <c r="D35" s="24" t="s">
        <v>1338</v>
      </c>
      <c r="E35" s="24" t="s">
        <v>1339</v>
      </c>
      <c r="F35" s="23" t="s">
        <v>1340</v>
      </c>
      <c r="G35" s="22" t="s">
        <v>110</v>
      </c>
      <c r="H35" s="22" t="s">
        <v>15</v>
      </c>
      <c r="I35" s="22" t="s">
        <v>110</v>
      </c>
      <c r="J35" s="45"/>
      <c r="K35" s="22"/>
      <c r="L35" s="22"/>
      <c r="M35" s="22"/>
      <c r="N35" s="22"/>
      <c r="O35" s="22"/>
      <c r="P35" s="22"/>
      <c r="Q35" s="22"/>
      <c r="R35" s="22">
        <v>1</v>
      </c>
      <c r="S35" s="22">
        <f aca="true" t="shared" si="11" ref="S35:S41">SUM(K35+M35+O35+Q35)</f>
        <v>0</v>
      </c>
      <c r="T35" s="22">
        <f aca="true" t="shared" si="12" ref="T35:T41">SUM(L35+N35+P35+R35)</f>
        <v>1</v>
      </c>
      <c r="U35" s="25">
        <f aca="true" t="shared" si="13" ref="U35:U41">SUM(S35:T35)</f>
        <v>1</v>
      </c>
      <c r="V35" s="22">
        <v>1</v>
      </c>
      <c r="W35" s="22">
        <v>1</v>
      </c>
      <c r="X35" s="22">
        <v>1</v>
      </c>
      <c r="Y35" s="22">
        <v>1</v>
      </c>
      <c r="Z35" s="22"/>
      <c r="AA35" s="22"/>
      <c r="AB35" s="25"/>
      <c r="AC35" s="22">
        <v>7000304509</v>
      </c>
    </row>
    <row r="36" spans="1:29" s="26" customFormat="1" ht="22.5" customHeight="1">
      <c r="A36" s="22">
        <v>31</v>
      </c>
      <c r="B36" s="22">
        <v>2581</v>
      </c>
      <c r="C36" s="23" t="s">
        <v>1334</v>
      </c>
      <c r="D36" s="24" t="s">
        <v>1341</v>
      </c>
      <c r="E36" s="24" t="s">
        <v>1342</v>
      </c>
      <c r="F36" s="23" t="s">
        <v>1343</v>
      </c>
      <c r="G36" s="22" t="s">
        <v>110</v>
      </c>
      <c r="H36" s="22" t="s">
        <v>11</v>
      </c>
      <c r="I36" s="22" t="s">
        <v>110</v>
      </c>
      <c r="J36" s="45"/>
      <c r="K36" s="22"/>
      <c r="L36" s="22"/>
      <c r="M36" s="22"/>
      <c r="N36" s="22"/>
      <c r="O36" s="22">
        <v>1</v>
      </c>
      <c r="P36" s="22"/>
      <c r="Q36" s="22"/>
      <c r="R36" s="22"/>
      <c r="S36" s="22">
        <f t="shared" si="11"/>
        <v>1</v>
      </c>
      <c r="T36" s="22">
        <f t="shared" si="12"/>
        <v>0</v>
      </c>
      <c r="U36" s="25">
        <f t="shared" si="13"/>
        <v>1</v>
      </c>
      <c r="V36" s="22">
        <v>1</v>
      </c>
      <c r="W36" s="22">
        <v>1</v>
      </c>
      <c r="X36" s="22">
        <v>1</v>
      </c>
      <c r="Y36" s="22">
        <v>1</v>
      </c>
      <c r="Z36" s="22"/>
      <c r="AA36" s="22"/>
      <c r="AB36" s="25"/>
      <c r="AC36" s="22">
        <v>9993377696</v>
      </c>
    </row>
    <row r="37" spans="1:29" s="26" customFormat="1" ht="22.5" customHeight="1">
      <c r="A37" s="22">
        <v>32</v>
      </c>
      <c r="B37" s="22">
        <v>2582</v>
      </c>
      <c r="C37" s="23" t="s">
        <v>1334</v>
      </c>
      <c r="D37" s="24" t="s">
        <v>1193</v>
      </c>
      <c r="E37" s="24" t="s">
        <v>1344</v>
      </c>
      <c r="F37" s="23" t="s">
        <v>448</v>
      </c>
      <c r="G37" s="22" t="s">
        <v>110</v>
      </c>
      <c r="H37" s="22" t="s">
        <v>11</v>
      </c>
      <c r="I37" s="22" t="s">
        <v>110</v>
      </c>
      <c r="J37" s="45"/>
      <c r="K37" s="22"/>
      <c r="L37" s="22"/>
      <c r="M37" s="22"/>
      <c r="N37" s="22"/>
      <c r="O37" s="22"/>
      <c r="P37" s="22">
        <v>1</v>
      </c>
      <c r="Q37" s="22"/>
      <c r="R37" s="22"/>
      <c r="S37" s="22">
        <f t="shared" si="11"/>
        <v>0</v>
      </c>
      <c r="T37" s="22">
        <f t="shared" si="12"/>
        <v>1</v>
      </c>
      <c r="U37" s="25">
        <f t="shared" si="13"/>
        <v>1</v>
      </c>
      <c r="V37" s="22">
        <v>1</v>
      </c>
      <c r="W37" s="22">
        <v>1</v>
      </c>
      <c r="X37" s="22">
        <v>1</v>
      </c>
      <c r="Y37" s="22">
        <v>1</v>
      </c>
      <c r="Z37" s="22"/>
      <c r="AA37" s="22"/>
      <c r="AB37" s="25"/>
      <c r="AC37" s="22">
        <v>7898961662</v>
      </c>
    </row>
    <row r="38" spans="1:29" s="26" customFormat="1" ht="22.5" customHeight="1">
      <c r="A38" s="22">
        <v>33</v>
      </c>
      <c r="B38" s="22">
        <v>2583</v>
      </c>
      <c r="C38" s="23" t="s">
        <v>1334</v>
      </c>
      <c r="D38" s="24" t="s">
        <v>1345</v>
      </c>
      <c r="E38" s="24" t="s">
        <v>1346</v>
      </c>
      <c r="F38" s="23" t="s">
        <v>600</v>
      </c>
      <c r="G38" s="22" t="s">
        <v>110</v>
      </c>
      <c r="H38" s="22" t="s">
        <v>11</v>
      </c>
      <c r="I38" s="22" t="s">
        <v>110</v>
      </c>
      <c r="J38" s="45"/>
      <c r="K38" s="22"/>
      <c r="L38" s="22"/>
      <c r="M38" s="22"/>
      <c r="N38" s="22"/>
      <c r="O38" s="22">
        <v>1</v>
      </c>
      <c r="P38" s="22"/>
      <c r="Q38" s="22"/>
      <c r="R38" s="22"/>
      <c r="S38" s="22">
        <f t="shared" si="11"/>
        <v>1</v>
      </c>
      <c r="T38" s="22">
        <f t="shared" si="12"/>
        <v>0</v>
      </c>
      <c r="U38" s="25">
        <f t="shared" si="13"/>
        <v>1</v>
      </c>
      <c r="V38" s="22">
        <v>1</v>
      </c>
      <c r="W38" s="22">
        <v>1</v>
      </c>
      <c r="X38" s="22">
        <v>1</v>
      </c>
      <c r="Y38" s="22">
        <v>1</v>
      </c>
      <c r="Z38" s="22"/>
      <c r="AA38" s="22"/>
      <c r="AB38" s="25"/>
      <c r="AC38" s="22">
        <v>8817626343</v>
      </c>
    </row>
    <row r="39" spans="1:29" s="26" customFormat="1" ht="22.5" customHeight="1">
      <c r="A39" s="22">
        <v>34</v>
      </c>
      <c r="B39" s="22">
        <v>2584</v>
      </c>
      <c r="C39" s="23" t="s">
        <v>1334</v>
      </c>
      <c r="D39" s="24" t="s">
        <v>1347</v>
      </c>
      <c r="E39" s="24" t="s">
        <v>115</v>
      </c>
      <c r="F39" s="23" t="s">
        <v>1348</v>
      </c>
      <c r="G39" s="22" t="s">
        <v>110</v>
      </c>
      <c r="H39" s="22" t="s">
        <v>15</v>
      </c>
      <c r="I39" s="22" t="s">
        <v>110</v>
      </c>
      <c r="J39" s="45"/>
      <c r="K39" s="22"/>
      <c r="L39" s="22"/>
      <c r="M39" s="22"/>
      <c r="N39" s="22"/>
      <c r="O39" s="22"/>
      <c r="P39" s="22"/>
      <c r="Q39" s="22">
        <v>1</v>
      </c>
      <c r="R39" s="22"/>
      <c r="S39" s="22">
        <f t="shared" si="11"/>
        <v>1</v>
      </c>
      <c r="T39" s="22">
        <f t="shared" si="12"/>
        <v>0</v>
      </c>
      <c r="U39" s="25">
        <f t="shared" si="13"/>
        <v>1</v>
      </c>
      <c r="V39" s="22">
        <v>1</v>
      </c>
      <c r="W39" s="22">
        <v>1</v>
      </c>
      <c r="X39" s="22">
        <v>1</v>
      </c>
      <c r="Y39" s="22">
        <v>1</v>
      </c>
      <c r="Z39" s="22"/>
      <c r="AA39" s="22"/>
      <c r="AB39" s="25"/>
      <c r="AC39" s="22">
        <v>7697352400</v>
      </c>
    </row>
    <row r="40" spans="1:29" s="26" customFormat="1" ht="22.5" customHeight="1">
      <c r="A40" s="22">
        <v>35</v>
      </c>
      <c r="B40" s="22">
        <v>2585</v>
      </c>
      <c r="C40" s="23" t="s">
        <v>1334</v>
      </c>
      <c r="D40" s="24" t="s">
        <v>1233</v>
      </c>
      <c r="E40" s="24" t="s">
        <v>1349</v>
      </c>
      <c r="F40" s="23" t="s">
        <v>1350</v>
      </c>
      <c r="G40" s="22" t="s">
        <v>110</v>
      </c>
      <c r="H40" s="22" t="s">
        <v>11</v>
      </c>
      <c r="I40" s="22" t="s">
        <v>110</v>
      </c>
      <c r="J40" s="45"/>
      <c r="K40" s="22"/>
      <c r="L40" s="22"/>
      <c r="M40" s="22"/>
      <c r="N40" s="22"/>
      <c r="O40" s="22"/>
      <c r="P40" s="22">
        <v>1</v>
      </c>
      <c r="Q40" s="22"/>
      <c r="R40" s="22"/>
      <c r="S40" s="22">
        <f t="shared" si="11"/>
        <v>0</v>
      </c>
      <c r="T40" s="22">
        <f t="shared" si="12"/>
        <v>1</v>
      </c>
      <c r="U40" s="25">
        <f t="shared" si="13"/>
        <v>1</v>
      </c>
      <c r="V40" s="22">
        <v>1</v>
      </c>
      <c r="W40" s="22">
        <v>1</v>
      </c>
      <c r="X40" s="22">
        <v>1</v>
      </c>
      <c r="Y40" s="22">
        <v>1</v>
      </c>
      <c r="Z40" s="22"/>
      <c r="AA40" s="22"/>
      <c r="AB40" s="25"/>
      <c r="AC40" s="22">
        <v>9131984318</v>
      </c>
    </row>
    <row r="41" spans="1:29" s="26" customFormat="1" ht="22.5" customHeight="1">
      <c r="A41" s="22">
        <v>36</v>
      </c>
      <c r="B41" s="22">
        <v>2586</v>
      </c>
      <c r="C41" s="23" t="s">
        <v>1334</v>
      </c>
      <c r="D41" s="24" t="s">
        <v>91</v>
      </c>
      <c r="E41" s="24" t="s">
        <v>1351</v>
      </c>
      <c r="F41" s="23" t="s">
        <v>1239</v>
      </c>
      <c r="G41" s="22" t="s">
        <v>110</v>
      </c>
      <c r="H41" s="22" t="s">
        <v>11</v>
      </c>
      <c r="I41" s="22" t="s">
        <v>110</v>
      </c>
      <c r="J41" s="45"/>
      <c r="K41" s="22"/>
      <c r="L41" s="22"/>
      <c r="M41" s="22"/>
      <c r="N41" s="22"/>
      <c r="O41" s="22"/>
      <c r="P41" s="22">
        <v>1</v>
      </c>
      <c r="Q41" s="22"/>
      <c r="R41" s="22"/>
      <c r="S41" s="22">
        <f t="shared" si="11"/>
        <v>0</v>
      </c>
      <c r="T41" s="22">
        <f t="shared" si="12"/>
        <v>1</v>
      </c>
      <c r="U41" s="25">
        <f t="shared" si="13"/>
        <v>1</v>
      </c>
      <c r="V41" s="22">
        <v>1</v>
      </c>
      <c r="W41" s="22">
        <v>1</v>
      </c>
      <c r="X41" s="22">
        <v>1</v>
      </c>
      <c r="Y41" s="22">
        <v>1</v>
      </c>
      <c r="Z41" s="22"/>
      <c r="AA41" s="22"/>
      <c r="AB41" s="25"/>
      <c r="AC41" s="22">
        <v>9406086149</v>
      </c>
    </row>
    <row r="42" spans="1:29" s="26" customFormat="1" ht="22.5" customHeight="1">
      <c r="A42" s="22">
        <v>37</v>
      </c>
      <c r="B42" s="22">
        <v>2587</v>
      </c>
      <c r="C42" s="23" t="s">
        <v>1334</v>
      </c>
      <c r="D42" s="24" t="s">
        <v>1352</v>
      </c>
      <c r="E42" s="24" t="s">
        <v>1353</v>
      </c>
      <c r="F42" s="23" t="s">
        <v>666</v>
      </c>
      <c r="G42" s="22" t="s">
        <v>110</v>
      </c>
      <c r="H42" s="22" t="s">
        <v>11</v>
      </c>
      <c r="I42" s="22" t="s">
        <v>110</v>
      </c>
      <c r="J42" s="45"/>
      <c r="K42" s="22"/>
      <c r="L42" s="22"/>
      <c r="M42" s="22"/>
      <c r="N42" s="22"/>
      <c r="O42" s="22"/>
      <c r="P42" s="22">
        <v>1</v>
      </c>
      <c r="Q42" s="22"/>
      <c r="R42" s="22"/>
      <c r="S42" s="22">
        <f aca="true" t="shared" si="14" ref="S42:T45">SUM(K42+M42+O42+Q42)</f>
        <v>0</v>
      </c>
      <c r="T42" s="22">
        <f t="shared" si="14"/>
        <v>1</v>
      </c>
      <c r="U42" s="25">
        <f>SUM(S42:T42)</f>
        <v>1</v>
      </c>
      <c r="V42" s="22">
        <v>1</v>
      </c>
      <c r="W42" s="22">
        <v>1</v>
      </c>
      <c r="X42" s="22">
        <v>1</v>
      </c>
      <c r="Y42" s="22">
        <v>1</v>
      </c>
      <c r="Z42" s="22"/>
      <c r="AA42" s="22"/>
      <c r="AB42" s="25"/>
      <c r="AC42" s="22">
        <v>9893147117</v>
      </c>
    </row>
    <row r="43" spans="1:29" s="26" customFormat="1" ht="22.5" customHeight="1">
      <c r="A43" s="22">
        <v>38</v>
      </c>
      <c r="B43" s="22">
        <v>2588</v>
      </c>
      <c r="C43" s="23" t="s">
        <v>1334</v>
      </c>
      <c r="D43" s="24" t="s">
        <v>64</v>
      </c>
      <c r="E43" s="24" t="s">
        <v>1354</v>
      </c>
      <c r="F43" s="23" t="s">
        <v>1312</v>
      </c>
      <c r="G43" s="22" t="s">
        <v>110</v>
      </c>
      <c r="H43" s="22" t="s">
        <v>9</v>
      </c>
      <c r="I43" s="22" t="s">
        <v>110</v>
      </c>
      <c r="J43" s="45"/>
      <c r="K43" s="22"/>
      <c r="L43" s="22">
        <v>1</v>
      </c>
      <c r="M43" s="22"/>
      <c r="N43" s="22"/>
      <c r="O43" s="22"/>
      <c r="P43" s="22"/>
      <c r="Q43" s="22"/>
      <c r="R43" s="22"/>
      <c r="S43" s="22">
        <f t="shared" si="14"/>
        <v>0</v>
      </c>
      <c r="T43" s="22">
        <f t="shared" si="14"/>
        <v>1</v>
      </c>
      <c r="U43" s="25">
        <f>SUM(S43:T43)</f>
        <v>1</v>
      </c>
      <c r="V43" s="22">
        <v>1</v>
      </c>
      <c r="W43" s="22">
        <v>1</v>
      </c>
      <c r="X43" s="22">
        <v>1</v>
      </c>
      <c r="Y43" s="22">
        <v>1</v>
      </c>
      <c r="Z43" s="22"/>
      <c r="AA43" s="22"/>
      <c r="AB43" s="25"/>
      <c r="AC43" s="22">
        <v>7024505117</v>
      </c>
    </row>
    <row r="44" spans="1:29" s="26" customFormat="1" ht="22.5" customHeight="1">
      <c r="A44" s="22">
        <v>39</v>
      </c>
      <c r="B44" s="22">
        <v>2589</v>
      </c>
      <c r="C44" s="23" t="s">
        <v>1334</v>
      </c>
      <c r="D44" s="24" t="s">
        <v>1358</v>
      </c>
      <c r="E44" s="24" t="s">
        <v>1359</v>
      </c>
      <c r="F44" s="23" t="s">
        <v>1360</v>
      </c>
      <c r="G44" s="22" t="s">
        <v>110</v>
      </c>
      <c r="H44" s="22" t="s">
        <v>15</v>
      </c>
      <c r="I44" s="22" t="s">
        <v>110</v>
      </c>
      <c r="J44" s="45"/>
      <c r="K44" s="22"/>
      <c r="L44" s="22"/>
      <c r="M44" s="22"/>
      <c r="N44" s="22"/>
      <c r="O44" s="22"/>
      <c r="P44" s="22"/>
      <c r="Q44" s="22"/>
      <c r="R44" s="22">
        <v>1</v>
      </c>
      <c r="S44" s="22">
        <f t="shared" si="14"/>
        <v>0</v>
      </c>
      <c r="T44" s="22">
        <f t="shared" si="14"/>
        <v>1</v>
      </c>
      <c r="U44" s="25">
        <f>SUM(S44:T44)</f>
        <v>1</v>
      </c>
      <c r="V44" s="22">
        <v>1</v>
      </c>
      <c r="W44" s="22">
        <v>1</v>
      </c>
      <c r="X44" s="22">
        <v>1</v>
      </c>
      <c r="Y44" s="22">
        <v>1</v>
      </c>
      <c r="Z44" s="22"/>
      <c r="AA44" s="22"/>
      <c r="AB44" s="25"/>
      <c r="AC44" s="22">
        <v>9425567705</v>
      </c>
    </row>
    <row r="45" spans="1:29" s="26" customFormat="1" ht="22.5" customHeight="1">
      <c r="A45" s="22">
        <v>40</v>
      </c>
      <c r="B45" s="22">
        <v>2590</v>
      </c>
      <c r="C45" s="23" t="s">
        <v>1334</v>
      </c>
      <c r="D45" s="24" t="s">
        <v>1361</v>
      </c>
      <c r="E45" s="24" t="s">
        <v>1362</v>
      </c>
      <c r="F45" s="23" t="s">
        <v>1363</v>
      </c>
      <c r="G45" s="22" t="s">
        <v>110</v>
      </c>
      <c r="H45" s="22" t="s">
        <v>11</v>
      </c>
      <c r="I45" s="22" t="s">
        <v>110</v>
      </c>
      <c r="J45" s="45"/>
      <c r="K45" s="22"/>
      <c r="L45" s="22"/>
      <c r="M45" s="22"/>
      <c r="N45" s="22"/>
      <c r="O45" s="22">
        <v>1</v>
      </c>
      <c r="P45" s="22"/>
      <c r="Q45" s="22"/>
      <c r="R45" s="22"/>
      <c r="S45" s="22">
        <f t="shared" si="14"/>
        <v>1</v>
      </c>
      <c r="T45" s="22">
        <f t="shared" si="14"/>
        <v>0</v>
      </c>
      <c r="U45" s="25">
        <f>SUM(S45:T45)</f>
        <v>1</v>
      </c>
      <c r="V45" s="22">
        <v>1</v>
      </c>
      <c r="W45" s="22">
        <v>1</v>
      </c>
      <c r="X45" s="22">
        <v>1</v>
      </c>
      <c r="Y45" s="22">
        <v>1</v>
      </c>
      <c r="Z45" s="22"/>
      <c r="AA45" s="22"/>
      <c r="AB45" s="25"/>
      <c r="AC45" s="22">
        <v>8463020876</v>
      </c>
    </row>
    <row r="46" spans="1:29" s="27" customFormat="1" ht="22.5" customHeight="1">
      <c r="A46" s="22"/>
      <c r="B46" s="22"/>
      <c r="C46" s="23"/>
      <c r="D46" s="24" t="s">
        <v>14</v>
      </c>
      <c r="E46" s="24"/>
      <c r="F46" s="23"/>
      <c r="G46" s="22"/>
      <c r="H46" s="22"/>
      <c r="I46" s="22"/>
      <c r="J46" s="22"/>
      <c r="K46" s="22">
        <f aca="true" t="shared" si="15" ref="K46:T46">SUM(K6:K45)</f>
        <v>6</v>
      </c>
      <c r="L46" s="22">
        <f t="shared" si="15"/>
        <v>6</v>
      </c>
      <c r="M46" s="22">
        <f t="shared" si="15"/>
        <v>1</v>
      </c>
      <c r="N46" s="22">
        <f t="shared" si="15"/>
        <v>4</v>
      </c>
      <c r="O46" s="22">
        <f t="shared" si="15"/>
        <v>9</v>
      </c>
      <c r="P46" s="22">
        <f t="shared" si="15"/>
        <v>9</v>
      </c>
      <c r="Q46" s="22">
        <f t="shared" si="15"/>
        <v>1</v>
      </c>
      <c r="R46" s="22">
        <f t="shared" si="15"/>
        <v>4</v>
      </c>
      <c r="S46" s="22">
        <f t="shared" si="15"/>
        <v>17</v>
      </c>
      <c r="T46" s="22">
        <f t="shared" si="15"/>
        <v>23</v>
      </c>
      <c r="U46" s="22">
        <f>SUM(S46:T46)</f>
        <v>40</v>
      </c>
      <c r="V46" s="22">
        <f>SUM(V6:V45)</f>
        <v>40</v>
      </c>
      <c r="W46" s="22">
        <f>SUM(W6:W45)</f>
        <v>40</v>
      </c>
      <c r="X46" s="22">
        <f>SUM(X6:X45)</f>
        <v>40</v>
      </c>
      <c r="Y46" s="22">
        <f>SUM(Y6:Y45)</f>
        <v>40</v>
      </c>
      <c r="Z46" s="22"/>
      <c r="AA46" s="22"/>
      <c r="AB46" s="22"/>
      <c r="AC46" s="22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J3:J5"/>
    <mergeCell ref="AC4:AC5"/>
    <mergeCell ref="X4:X5"/>
    <mergeCell ref="Y4:Y5"/>
    <mergeCell ref="Z4:Z5"/>
    <mergeCell ref="AA4:AA5"/>
    <mergeCell ref="AB4:AB5"/>
  </mergeCells>
  <printOptions/>
  <pageMargins left="0.24" right="0.27" top="0.27" bottom="0.24" header="0.18" footer="0.16"/>
  <pageSetup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9">
      <selection activeCell="A1" sqref="A1:AC31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10.00390625" style="1" customWidth="1"/>
    <col min="4" max="4" width="26.140625" style="4" customWidth="1"/>
    <col min="5" max="5" width="27.7109375" style="4" customWidth="1"/>
    <col min="6" max="6" width="9.57421875" style="1" customWidth="1"/>
    <col min="7" max="7" width="14.140625" style="1" customWidth="1"/>
    <col min="8" max="8" width="5.8515625" style="1" customWidth="1"/>
    <col min="9" max="9" width="4.57421875" style="1" customWidth="1"/>
    <col min="10" max="25" width="3.4218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63.75" customHeight="1">
      <c r="A2" s="73" t="s">
        <v>376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s="2" customFormat="1" ht="33.7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5" t="s">
        <v>20</v>
      </c>
      <c r="K3" s="66"/>
      <c r="L3" s="66"/>
      <c r="M3" s="66"/>
      <c r="N3" s="66"/>
      <c r="O3" s="66"/>
      <c r="P3" s="66"/>
      <c r="Q3" s="66"/>
      <c r="R3" s="66"/>
      <c r="S3" s="66"/>
      <c r="T3" s="67"/>
      <c r="U3" s="68" t="s">
        <v>13</v>
      </c>
      <c r="V3" s="68"/>
      <c r="W3" s="68"/>
      <c r="X3" s="68"/>
      <c r="Y3" s="68"/>
      <c r="Z3" s="68"/>
      <c r="AA3" s="68"/>
      <c r="AB3" s="65"/>
      <c r="AC3" s="11" t="s">
        <v>17</v>
      </c>
    </row>
    <row r="4" spans="1:29" s="2" customFormat="1" ht="32.25" customHeight="1">
      <c r="A4" s="68"/>
      <c r="B4" s="68"/>
      <c r="C4" s="68"/>
      <c r="D4" s="84"/>
      <c r="E4" s="68"/>
      <c r="F4" s="68"/>
      <c r="G4" s="68"/>
      <c r="H4" s="63"/>
      <c r="I4" s="63"/>
      <c r="J4" s="65" t="s">
        <v>9</v>
      </c>
      <c r="K4" s="67"/>
      <c r="L4" s="68" t="s">
        <v>10</v>
      </c>
      <c r="M4" s="68"/>
      <c r="N4" s="68" t="s">
        <v>11</v>
      </c>
      <c r="O4" s="68"/>
      <c r="P4" s="68" t="s">
        <v>15</v>
      </c>
      <c r="Q4" s="68"/>
      <c r="R4" s="65" t="s">
        <v>14</v>
      </c>
      <c r="S4" s="66"/>
      <c r="T4" s="67"/>
      <c r="U4" s="79" t="s">
        <v>81</v>
      </c>
      <c r="V4" s="80" t="s">
        <v>82</v>
      </c>
      <c r="W4" s="79" t="s">
        <v>83</v>
      </c>
      <c r="X4" s="79" t="s">
        <v>84</v>
      </c>
      <c r="Y4" s="79" t="s">
        <v>85</v>
      </c>
      <c r="Z4" s="82"/>
      <c r="AA4" s="82"/>
      <c r="AB4" s="83"/>
      <c r="AC4" s="75"/>
    </row>
    <row r="5" spans="1:29" s="2" customFormat="1" ht="68.25" customHeight="1">
      <c r="A5" s="68"/>
      <c r="B5" s="68"/>
      <c r="C5" s="68"/>
      <c r="D5" s="84"/>
      <c r="E5" s="68"/>
      <c r="F5" s="68"/>
      <c r="G5" s="68"/>
      <c r="H5" s="64"/>
      <c r="I5" s="6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79"/>
      <c r="V5" s="81"/>
      <c r="W5" s="79"/>
      <c r="X5" s="79"/>
      <c r="Y5" s="79"/>
      <c r="Z5" s="82"/>
      <c r="AA5" s="82"/>
      <c r="AB5" s="83"/>
      <c r="AC5" s="77"/>
    </row>
    <row r="6" spans="1:29" s="3" customFormat="1" ht="21" customHeight="1">
      <c r="A6" s="22">
        <v>1</v>
      </c>
      <c r="B6" s="22">
        <v>2601</v>
      </c>
      <c r="C6" s="23" t="s">
        <v>350</v>
      </c>
      <c r="D6" s="24" t="s">
        <v>377</v>
      </c>
      <c r="E6" s="24" t="s">
        <v>236</v>
      </c>
      <c r="F6" s="29" t="s">
        <v>378</v>
      </c>
      <c r="G6" s="24"/>
      <c r="H6" s="24" t="s">
        <v>11</v>
      </c>
      <c r="I6" s="22" t="s">
        <v>110</v>
      </c>
      <c r="J6" s="22"/>
      <c r="K6" s="22"/>
      <c r="L6" s="22"/>
      <c r="M6" s="22"/>
      <c r="N6" s="22">
        <v>1</v>
      </c>
      <c r="O6" s="22"/>
      <c r="P6" s="22"/>
      <c r="Q6" s="22"/>
      <c r="R6" s="22">
        <f aca="true" t="shared" si="0" ref="R6:R30">SUM(J6+L6+N6+P6)</f>
        <v>1</v>
      </c>
      <c r="S6" s="22">
        <f aca="true" t="shared" si="1" ref="S6:S30">SUM(K6+M6+O6+Q6)</f>
        <v>0</v>
      </c>
      <c r="T6" s="25">
        <f aca="true" t="shared" si="2" ref="T6:T31">SUM(R6:S6)</f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4"/>
      <c r="AA6" s="24"/>
      <c r="AB6" s="24"/>
      <c r="AC6" s="24">
        <v>9685505899</v>
      </c>
    </row>
    <row r="7" spans="1:29" ht="21" customHeight="1">
      <c r="A7" s="22">
        <v>2</v>
      </c>
      <c r="B7" s="22">
        <v>2602</v>
      </c>
      <c r="C7" s="23" t="s">
        <v>350</v>
      </c>
      <c r="D7" s="24" t="s">
        <v>284</v>
      </c>
      <c r="E7" s="24" t="s">
        <v>379</v>
      </c>
      <c r="F7" s="29" t="s">
        <v>380</v>
      </c>
      <c r="G7" s="24"/>
      <c r="H7" s="24" t="s">
        <v>11</v>
      </c>
      <c r="I7" s="22" t="s">
        <v>110</v>
      </c>
      <c r="J7" s="22"/>
      <c r="K7" s="22"/>
      <c r="L7" s="22"/>
      <c r="M7" s="22"/>
      <c r="N7" s="22"/>
      <c r="O7" s="22">
        <v>1</v>
      </c>
      <c r="P7" s="22"/>
      <c r="Q7" s="22"/>
      <c r="R7" s="22">
        <f t="shared" si="0"/>
        <v>0</v>
      </c>
      <c r="S7" s="22">
        <f t="shared" si="1"/>
        <v>1</v>
      </c>
      <c r="T7" s="25">
        <f t="shared" si="2"/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4"/>
      <c r="AA7" s="24"/>
      <c r="AB7" s="24"/>
      <c r="AC7" s="24">
        <v>9039236527</v>
      </c>
    </row>
    <row r="8" spans="1:29" ht="21" customHeight="1">
      <c r="A8" s="22">
        <v>3</v>
      </c>
      <c r="B8" s="22">
        <v>2603</v>
      </c>
      <c r="C8" s="23" t="s">
        <v>350</v>
      </c>
      <c r="D8" s="24" t="s">
        <v>91</v>
      </c>
      <c r="E8" s="24" t="s">
        <v>319</v>
      </c>
      <c r="F8" s="29" t="s">
        <v>320</v>
      </c>
      <c r="G8" s="24"/>
      <c r="H8" s="24" t="s">
        <v>15</v>
      </c>
      <c r="I8" s="22" t="s">
        <v>110</v>
      </c>
      <c r="J8" s="22"/>
      <c r="K8" s="22"/>
      <c r="L8" s="22"/>
      <c r="M8" s="22"/>
      <c r="N8" s="22"/>
      <c r="O8" s="22"/>
      <c r="P8" s="22"/>
      <c r="Q8" s="22">
        <v>1</v>
      </c>
      <c r="R8" s="22">
        <f t="shared" si="0"/>
        <v>0</v>
      </c>
      <c r="S8" s="22">
        <f t="shared" si="1"/>
        <v>1</v>
      </c>
      <c r="T8" s="25">
        <f t="shared" si="2"/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4"/>
      <c r="AA8" s="24"/>
      <c r="AB8" s="24"/>
      <c r="AC8" s="24">
        <v>7697348828</v>
      </c>
    </row>
    <row r="9" spans="1:29" ht="21" customHeight="1">
      <c r="A9" s="22">
        <v>4</v>
      </c>
      <c r="B9" s="22">
        <v>2604</v>
      </c>
      <c r="C9" s="23" t="s">
        <v>367</v>
      </c>
      <c r="D9" s="24" t="s">
        <v>285</v>
      </c>
      <c r="E9" s="24" t="s">
        <v>65</v>
      </c>
      <c r="F9" s="29" t="s">
        <v>381</v>
      </c>
      <c r="G9" s="24"/>
      <c r="H9" s="24" t="s">
        <v>15</v>
      </c>
      <c r="I9" s="22" t="s">
        <v>110</v>
      </c>
      <c r="J9" s="22"/>
      <c r="K9" s="22"/>
      <c r="L9" s="22"/>
      <c r="M9" s="22"/>
      <c r="N9" s="22"/>
      <c r="O9" s="22"/>
      <c r="P9" s="22"/>
      <c r="Q9" s="22">
        <v>1</v>
      </c>
      <c r="R9" s="22">
        <f t="shared" si="0"/>
        <v>0</v>
      </c>
      <c r="S9" s="22">
        <f t="shared" si="1"/>
        <v>1</v>
      </c>
      <c r="T9" s="25">
        <f t="shared" si="2"/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4"/>
      <c r="AA9" s="24"/>
      <c r="AB9" s="24"/>
      <c r="AC9" s="24">
        <v>9589679146</v>
      </c>
    </row>
    <row r="10" spans="1:29" ht="21" customHeight="1">
      <c r="A10" s="22">
        <v>5</v>
      </c>
      <c r="B10" s="22">
        <v>2605</v>
      </c>
      <c r="C10" s="23" t="s">
        <v>367</v>
      </c>
      <c r="D10" s="24" t="s">
        <v>382</v>
      </c>
      <c r="E10" s="24" t="s">
        <v>261</v>
      </c>
      <c r="F10" s="29" t="s">
        <v>383</v>
      </c>
      <c r="G10" s="24"/>
      <c r="H10" s="24" t="s">
        <v>11</v>
      </c>
      <c r="I10" s="22" t="s">
        <v>110</v>
      </c>
      <c r="J10" s="22"/>
      <c r="K10" s="22"/>
      <c r="L10" s="22"/>
      <c r="M10" s="22"/>
      <c r="N10" s="22"/>
      <c r="O10" s="22">
        <v>1</v>
      </c>
      <c r="P10" s="22"/>
      <c r="Q10" s="22"/>
      <c r="R10" s="22">
        <f t="shared" si="0"/>
        <v>0</v>
      </c>
      <c r="S10" s="22">
        <f t="shared" si="1"/>
        <v>1</v>
      </c>
      <c r="T10" s="25">
        <f t="shared" si="2"/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4"/>
      <c r="AA10" s="24"/>
      <c r="AB10" s="24"/>
      <c r="AC10" s="24">
        <v>9755965672</v>
      </c>
    </row>
    <row r="11" spans="1:29" ht="21" customHeight="1">
      <c r="A11" s="22">
        <v>6</v>
      </c>
      <c r="B11" s="22">
        <v>2606</v>
      </c>
      <c r="C11" s="23" t="s">
        <v>400</v>
      </c>
      <c r="D11" s="24" t="s">
        <v>313</v>
      </c>
      <c r="E11" s="24" t="s">
        <v>314</v>
      </c>
      <c r="F11" s="29" t="s">
        <v>426</v>
      </c>
      <c r="G11" s="24"/>
      <c r="H11" s="24" t="s">
        <v>10</v>
      </c>
      <c r="I11" s="22" t="s">
        <v>110</v>
      </c>
      <c r="J11" s="22"/>
      <c r="K11" s="22"/>
      <c r="L11" s="22"/>
      <c r="M11" s="22">
        <v>1</v>
      </c>
      <c r="N11" s="22"/>
      <c r="O11" s="22"/>
      <c r="P11" s="22"/>
      <c r="Q11" s="22"/>
      <c r="R11" s="22">
        <f t="shared" si="0"/>
        <v>0</v>
      </c>
      <c r="S11" s="22">
        <f t="shared" si="1"/>
        <v>1</v>
      </c>
      <c r="T11" s="25">
        <f t="shared" si="2"/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4"/>
      <c r="AA11" s="24"/>
      <c r="AB11" s="24"/>
      <c r="AC11" s="24">
        <v>8817646303</v>
      </c>
    </row>
    <row r="12" spans="1:29" ht="21" customHeight="1">
      <c r="A12" s="22">
        <v>7</v>
      </c>
      <c r="B12" s="22">
        <v>2607</v>
      </c>
      <c r="C12" s="23" t="s">
        <v>400</v>
      </c>
      <c r="D12" s="24" t="s">
        <v>221</v>
      </c>
      <c r="E12" s="24" t="s">
        <v>286</v>
      </c>
      <c r="F12" s="29" t="s">
        <v>439</v>
      </c>
      <c r="G12" s="24"/>
      <c r="H12" s="24" t="s">
        <v>11</v>
      </c>
      <c r="I12" s="22" t="s">
        <v>110</v>
      </c>
      <c r="J12" s="22"/>
      <c r="K12" s="22"/>
      <c r="L12" s="22"/>
      <c r="M12" s="22"/>
      <c r="N12" s="22"/>
      <c r="O12" s="22">
        <v>1</v>
      </c>
      <c r="P12" s="22"/>
      <c r="Q12" s="22"/>
      <c r="R12" s="22">
        <f t="shared" si="0"/>
        <v>0</v>
      </c>
      <c r="S12" s="22">
        <f t="shared" si="1"/>
        <v>1</v>
      </c>
      <c r="T12" s="25">
        <f t="shared" si="2"/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4"/>
      <c r="AA12" s="24"/>
      <c r="AB12" s="24"/>
      <c r="AC12" s="24">
        <v>7772912622</v>
      </c>
    </row>
    <row r="13" spans="1:29" ht="21" customHeight="1">
      <c r="A13" s="22">
        <v>8</v>
      </c>
      <c r="B13" s="22">
        <v>2608</v>
      </c>
      <c r="C13" s="23" t="s">
        <v>400</v>
      </c>
      <c r="D13" s="24" t="s">
        <v>205</v>
      </c>
      <c r="E13" s="24" t="s">
        <v>440</v>
      </c>
      <c r="F13" s="29" t="s">
        <v>441</v>
      </c>
      <c r="G13" s="24"/>
      <c r="H13" s="24" t="s">
        <v>9</v>
      </c>
      <c r="I13" s="22" t="s">
        <v>110</v>
      </c>
      <c r="J13" s="22"/>
      <c r="K13" s="22">
        <v>1</v>
      </c>
      <c r="L13" s="22"/>
      <c r="M13" s="22"/>
      <c r="N13" s="22"/>
      <c r="O13" s="22"/>
      <c r="P13" s="22"/>
      <c r="Q13" s="22"/>
      <c r="R13" s="22">
        <f t="shared" si="0"/>
        <v>0</v>
      </c>
      <c r="S13" s="22">
        <f t="shared" si="1"/>
        <v>1</v>
      </c>
      <c r="T13" s="25">
        <f t="shared" si="2"/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4"/>
      <c r="AA13" s="24"/>
      <c r="AB13" s="24"/>
      <c r="AC13" s="24">
        <v>7247371864</v>
      </c>
    </row>
    <row r="14" spans="1:29" ht="21" customHeight="1">
      <c r="A14" s="22">
        <v>9</v>
      </c>
      <c r="B14" s="22">
        <v>2609</v>
      </c>
      <c r="C14" s="23" t="s">
        <v>409</v>
      </c>
      <c r="D14" s="24" t="s">
        <v>436</v>
      </c>
      <c r="E14" s="24" t="s">
        <v>437</v>
      </c>
      <c r="F14" s="29" t="s">
        <v>438</v>
      </c>
      <c r="G14" s="24"/>
      <c r="H14" s="24" t="s">
        <v>11</v>
      </c>
      <c r="I14" s="22" t="s">
        <v>110</v>
      </c>
      <c r="J14" s="22"/>
      <c r="K14" s="22"/>
      <c r="L14" s="22"/>
      <c r="M14" s="22"/>
      <c r="N14" s="22"/>
      <c r="O14" s="22">
        <v>1</v>
      </c>
      <c r="P14" s="22"/>
      <c r="Q14" s="22"/>
      <c r="R14" s="22">
        <f t="shared" si="0"/>
        <v>0</v>
      </c>
      <c r="S14" s="22">
        <f t="shared" si="1"/>
        <v>1</v>
      </c>
      <c r="T14" s="25">
        <f t="shared" si="2"/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4"/>
      <c r="AA14" s="24"/>
      <c r="AB14" s="24"/>
      <c r="AC14" s="24">
        <v>9479172906</v>
      </c>
    </row>
    <row r="15" spans="1:29" ht="21" customHeight="1">
      <c r="A15" s="22">
        <v>10</v>
      </c>
      <c r="B15" s="22">
        <v>2610</v>
      </c>
      <c r="C15" s="23" t="s">
        <v>409</v>
      </c>
      <c r="D15" s="24" t="s">
        <v>442</v>
      </c>
      <c r="E15" s="24" t="s">
        <v>443</v>
      </c>
      <c r="F15" s="29" t="s">
        <v>444</v>
      </c>
      <c r="G15" s="24"/>
      <c r="H15" s="24" t="s">
        <v>15</v>
      </c>
      <c r="I15" s="22" t="s">
        <v>110</v>
      </c>
      <c r="J15" s="22"/>
      <c r="K15" s="22"/>
      <c r="L15" s="22"/>
      <c r="M15" s="22"/>
      <c r="N15" s="22"/>
      <c r="O15" s="22"/>
      <c r="P15" s="22"/>
      <c r="Q15" s="22">
        <v>1</v>
      </c>
      <c r="R15" s="22">
        <f t="shared" si="0"/>
        <v>0</v>
      </c>
      <c r="S15" s="22">
        <f t="shared" si="1"/>
        <v>1</v>
      </c>
      <c r="T15" s="25">
        <f t="shared" si="2"/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4"/>
      <c r="AA15" s="24"/>
      <c r="AB15" s="24"/>
      <c r="AC15" s="24">
        <v>8103542042</v>
      </c>
    </row>
    <row r="16" spans="1:29" ht="21" customHeight="1">
      <c r="A16" s="22">
        <v>11</v>
      </c>
      <c r="B16" s="22">
        <v>2611</v>
      </c>
      <c r="C16" s="23" t="s">
        <v>409</v>
      </c>
      <c r="D16" s="24" t="s">
        <v>262</v>
      </c>
      <c r="E16" s="24" t="s">
        <v>263</v>
      </c>
      <c r="F16" s="29" t="s">
        <v>445</v>
      </c>
      <c r="G16" s="24"/>
      <c r="H16" s="24" t="s">
        <v>11</v>
      </c>
      <c r="I16" s="22" t="s">
        <v>110</v>
      </c>
      <c r="J16" s="22"/>
      <c r="K16" s="22"/>
      <c r="L16" s="22"/>
      <c r="M16" s="22"/>
      <c r="N16" s="22"/>
      <c r="O16" s="22">
        <v>1</v>
      </c>
      <c r="P16" s="22"/>
      <c r="Q16" s="22"/>
      <c r="R16" s="22">
        <f t="shared" si="0"/>
        <v>0</v>
      </c>
      <c r="S16" s="22">
        <f t="shared" si="1"/>
        <v>1</v>
      </c>
      <c r="T16" s="25">
        <f t="shared" si="2"/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4"/>
      <c r="AA16" s="24"/>
      <c r="AB16" s="24"/>
      <c r="AC16" s="24">
        <v>7772918578</v>
      </c>
    </row>
    <row r="17" spans="1:29" ht="21" customHeight="1">
      <c r="A17" s="22">
        <v>12</v>
      </c>
      <c r="B17" s="22">
        <v>2612</v>
      </c>
      <c r="C17" s="23" t="s">
        <v>409</v>
      </c>
      <c r="D17" s="24" t="s">
        <v>446</v>
      </c>
      <c r="E17" s="24" t="s">
        <v>447</v>
      </c>
      <c r="F17" s="29" t="s">
        <v>448</v>
      </c>
      <c r="G17" s="24"/>
      <c r="H17" s="24" t="s">
        <v>11</v>
      </c>
      <c r="I17" s="22" t="s">
        <v>110</v>
      </c>
      <c r="J17" s="22"/>
      <c r="K17" s="22"/>
      <c r="L17" s="22"/>
      <c r="M17" s="22"/>
      <c r="N17" s="22"/>
      <c r="O17" s="22">
        <v>1</v>
      </c>
      <c r="P17" s="22"/>
      <c r="Q17" s="22"/>
      <c r="R17" s="22">
        <f t="shared" si="0"/>
        <v>0</v>
      </c>
      <c r="S17" s="22">
        <f t="shared" si="1"/>
        <v>1</v>
      </c>
      <c r="T17" s="25">
        <f t="shared" si="2"/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4"/>
      <c r="AA17" s="24"/>
      <c r="AB17" s="24"/>
      <c r="AC17" s="24">
        <v>9179869684</v>
      </c>
    </row>
    <row r="18" spans="1:29" ht="21" customHeight="1">
      <c r="A18" s="22">
        <v>13</v>
      </c>
      <c r="B18" s="22">
        <v>2613</v>
      </c>
      <c r="C18" s="23" t="s">
        <v>412</v>
      </c>
      <c r="D18" s="24" t="s">
        <v>72</v>
      </c>
      <c r="E18" s="24" t="s">
        <v>247</v>
      </c>
      <c r="F18" s="29" t="s">
        <v>449</v>
      </c>
      <c r="G18" s="24"/>
      <c r="H18" s="24" t="s">
        <v>9</v>
      </c>
      <c r="I18" s="22" t="s">
        <v>110</v>
      </c>
      <c r="J18" s="22">
        <v>1</v>
      </c>
      <c r="K18" s="22"/>
      <c r="L18" s="22"/>
      <c r="M18" s="22"/>
      <c r="N18" s="22"/>
      <c r="O18" s="22"/>
      <c r="P18" s="22"/>
      <c r="Q18" s="22"/>
      <c r="R18" s="22">
        <f t="shared" si="0"/>
        <v>1</v>
      </c>
      <c r="S18" s="22">
        <f t="shared" si="1"/>
        <v>0</v>
      </c>
      <c r="T18" s="25">
        <f t="shared" si="2"/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4"/>
      <c r="AA18" s="24"/>
      <c r="AB18" s="24"/>
      <c r="AC18" s="24">
        <v>8817318860</v>
      </c>
    </row>
    <row r="19" spans="1:29" ht="21" customHeight="1">
      <c r="A19" s="22">
        <v>14</v>
      </c>
      <c r="B19" s="22">
        <v>2614</v>
      </c>
      <c r="C19" s="23" t="s">
        <v>510</v>
      </c>
      <c r="D19" s="24" t="s">
        <v>287</v>
      </c>
      <c r="E19" s="24" t="s">
        <v>288</v>
      </c>
      <c r="F19" s="29" t="s">
        <v>414</v>
      </c>
      <c r="G19" s="24"/>
      <c r="H19" s="24" t="s">
        <v>11</v>
      </c>
      <c r="I19" s="22" t="s">
        <v>110</v>
      </c>
      <c r="J19" s="22"/>
      <c r="K19" s="22"/>
      <c r="L19" s="22"/>
      <c r="M19" s="22"/>
      <c r="N19" s="22"/>
      <c r="O19" s="22">
        <v>1</v>
      </c>
      <c r="P19" s="22"/>
      <c r="Q19" s="22"/>
      <c r="R19" s="22">
        <f t="shared" si="0"/>
        <v>0</v>
      </c>
      <c r="S19" s="22">
        <f t="shared" si="1"/>
        <v>1</v>
      </c>
      <c r="T19" s="25">
        <f t="shared" si="2"/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4"/>
      <c r="AA19" s="24"/>
      <c r="AB19" s="24"/>
      <c r="AC19" s="24">
        <v>8120295337</v>
      </c>
    </row>
    <row r="20" spans="1:29" ht="21" customHeight="1">
      <c r="A20" s="22">
        <v>15</v>
      </c>
      <c r="B20" s="22">
        <v>2615</v>
      </c>
      <c r="C20" s="23" t="s">
        <v>510</v>
      </c>
      <c r="D20" s="24" t="s">
        <v>292</v>
      </c>
      <c r="E20" s="24" t="s">
        <v>293</v>
      </c>
      <c r="F20" s="29" t="s">
        <v>511</v>
      </c>
      <c r="G20" s="24"/>
      <c r="H20" s="24" t="s">
        <v>9</v>
      </c>
      <c r="I20" s="22" t="s">
        <v>110</v>
      </c>
      <c r="J20" s="22"/>
      <c r="K20" s="22">
        <v>1</v>
      </c>
      <c r="L20" s="22"/>
      <c r="M20" s="22"/>
      <c r="N20" s="22"/>
      <c r="O20" s="22"/>
      <c r="P20" s="22"/>
      <c r="Q20" s="22"/>
      <c r="R20" s="22">
        <f t="shared" si="0"/>
        <v>0</v>
      </c>
      <c r="S20" s="22">
        <f t="shared" si="1"/>
        <v>1</v>
      </c>
      <c r="T20" s="25">
        <f t="shared" si="2"/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4"/>
      <c r="AA20" s="24"/>
      <c r="AB20" s="24"/>
      <c r="AC20" s="24">
        <v>9509541488</v>
      </c>
    </row>
    <row r="21" spans="1:29" ht="21" customHeight="1">
      <c r="A21" s="22">
        <v>16</v>
      </c>
      <c r="B21" s="22">
        <v>2616</v>
      </c>
      <c r="C21" s="23" t="s">
        <v>510</v>
      </c>
      <c r="D21" s="24" t="s">
        <v>289</v>
      </c>
      <c r="E21" s="24" t="s">
        <v>290</v>
      </c>
      <c r="F21" s="29" t="s">
        <v>512</v>
      </c>
      <c r="G21" s="24"/>
      <c r="H21" s="24" t="s">
        <v>15</v>
      </c>
      <c r="I21" s="22" t="s">
        <v>110</v>
      </c>
      <c r="J21" s="22"/>
      <c r="K21" s="22"/>
      <c r="L21" s="22"/>
      <c r="M21" s="22"/>
      <c r="N21" s="22"/>
      <c r="O21" s="22"/>
      <c r="P21" s="22">
        <v>1</v>
      </c>
      <c r="Q21" s="22"/>
      <c r="R21" s="22">
        <f t="shared" si="0"/>
        <v>1</v>
      </c>
      <c r="S21" s="22">
        <f t="shared" si="1"/>
        <v>0</v>
      </c>
      <c r="T21" s="25">
        <f t="shared" si="2"/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4"/>
      <c r="AA21" s="24"/>
      <c r="AB21" s="24"/>
      <c r="AC21" s="24">
        <v>7587339517</v>
      </c>
    </row>
    <row r="22" spans="1:29" ht="21" customHeight="1">
      <c r="A22" s="22">
        <v>17</v>
      </c>
      <c r="B22" s="22">
        <v>2617</v>
      </c>
      <c r="C22" s="23" t="s">
        <v>510</v>
      </c>
      <c r="D22" s="24" t="s">
        <v>513</v>
      </c>
      <c r="E22" s="24" t="s">
        <v>514</v>
      </c>
      <c r="F22" s="29" t="s">
        <v>515</v>
      </c>
      <c r="G22" s="24"/>
      <c r="H22" s="24" t="s">
        <v>11</v>
      </c>
      <c r="I22" s="22" t="s">
        <v>110</v>
      </c>
      <c r="J22" s="22"/>
      <c r="K22" s="22"/>
      <c r="L22" s="22"/>
      <c r="M22" s="22"/>
      <c r="N22" s="22"/>
      <c r="O22" s="22">
        <v>1</v>
      </c>
      <c r="P22" s="22"/>
      <c r="Q22" s="22"/>
      <c r="R22" s="22">
        <f t="shared" si="0"/>
        <v>0</v>
      </c>
      <c r="S22" s="22">
        <f t="shared" si="1"/>
        <v>1</v>
      </c>
      <c r="T22" s="25">
        <f t="shared" si="2"/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4"/>
      <c r="AA22" s="24"/>
      <c r="AB22" s="24"/>
      <c r="AC22" s="24">
        <v>9406136973</v>
      </c>
    </row>
    <row r="23" spans="1:29" ht="21" customHeight="1">
      <c r="A23" s="22">
        <v>18</v>
      </c>
      <c r="B23" s="22">
        <v>2618</v>
      </c>
      <c r="C23" s="23" t="s">
        <v>510</v>
      </c>
      <c r="D23" s="24" t="s">
        <v>516</v>
      </c>
      <c r="E23" s="24" t="s">
        <v>305</v>
      </c>
      <c r="F23" s="29" t="s">
        <v>517</v>
      </c>
      <c r="G23" s="24"/>
      <c r="H23" s="24" t="s">
        <v>11</v>
      </c>
      <c r="I23" s="22" t="s">
        <v>110</v>
      </c>
      <c r="J23" s="22"/>
      <c r="K23" s="22"/>
      <c r="L23" s="22"/>
      <c r="M23" s="22"/>
      <c r="N23" s="22">
        <v>1</v>
      </c>
      <c r="O23" s="22"/>
      <c r="P23" s="22"/>
      <c r="Q23" s="22"/>
      <c r="R23" s="22">
        <f t="shared" si="0"/>
        <v>1</v>
      </c>
      <c r="S23" s="22">
        <f t="shared" si="1"/>
        <v>0</v>
      </c>
      <c r="T23" s="25">
        <f t="shared" si="2"/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4"/>
      <c r="AA23" s="24"/>
      <c r="AB23" s="24"/>
      <c r="AC23" s="24">
        <v>8085928578</v>
      </c>
    </row>
    <row r="24" spans="1:29" ht="21" customHeight="1">
      <c r="A24" s="22">
        <v>19</v>
      </c>
      <c r="B24" s="22">
        <v>2619</v>
      </c>
      <c r="C24" s="23" t="s">
        <v>518</v>
      </c>
      <c r="D24" s="24" t="s">
        <v>519</v>
      </c>
      <c r="E24" s="24" t="s">
        <v>520</v>
      </c>
      <c r="F24" s="29" t="s">
        <v>521</v>
      </c>
      <c r="G24" s="24"/>
      <c r="H24" s="24" t="s">
        <v>11</v>
      </c>
      <c r="I24" s="22" t="s">
        <v>110</v>
      </c>
      <c r="J24" s="22"/>
      <c r="K24" s="22"/>
      <c r="L24" s="22"/>
      <c r="M24" s="22"/>
      <c r="N24" s="22">
        <v>1</v>
      </c>
      <c r="O24" s="22"/>
      <c r="P24" s="22"/>
      <c r="Q24" s="22"/>
      <c r="R24" s="22">
        <f t="shared" si="0"/>
        <v>1</v>
      </c>
      <c r="S24" s="22">
        <f t="shared" si="1"/>
        <v>0</v>
      </c>
      <c r="T24" s="25">
        <f t="shared" si="2"/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4"/>
      <c r="AA24" s="24"/>
      <c r="AB24" s="24"/>
      <c r="AC24" s="24">
        <v>8770874751</v>
      </c>
    </row>
    <row r="25" spans="1:29" ht="21" customHeight="1">
      <c r="A25" s="22">
        <v>20</v>
      </c>
      <c r="B25" s="22">
        <v>2620</v>
      </c>
      <c r="C25" s="23" t="s">
        <v>518</v>
      </c>
      <c r="D25" s="24" t="s">
        <v>522</v>
      </c>
      <c r="E25" s="24" t="s">
        <v>523</v>
      </c>
      <c r="F25" s="29" t="s">
        <v>524</v>
      </c>
      <c r="G25" s="24"/>
      <c r="H25" s="24" t="s">
        <v>11</v>
      </c>
      <c r="I25" s="22" t="s">
        <v>110</v>
      </c>
      <c r="J25" s="22"/>
      <c r="K25" s="22"/>
      <c r="L25" s="22"/>
      <c r="M25" s="22"/>
      <c r="N25" s="22">
        <v>1</v>
      </c>
      <c r="O25" s="22"/>
      <c r="P25" s="22"/>
      <c r="Q25" s="22"/>
      <c r="R25" s="22">
        <f t="shared" si="0"/>
        <v>1</v>
      </c>
      <c r="S25" s="22">
        <f t="shared" si="1"/>
        <v>0</v>
      </c>
      <c r="T25" s="25">
        <f t="shared" si="2"/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4"/>
      <c r="AA25" s="24"/>
      <c r="AB25" s="24"/>
      <c r="AC25" s="24">
        <v>8770987450</v>
      </c>
    </row>
    <row r="26" spans="1:29" ht="21" customHeight="1">
      <c r="A26" s="22">
        <v>21</v>
      </c>
      <c r="B26" s="22">
        <v>2621</v>
      </c>
      <c r="C26" s="23" t="s">
        <v>525</v>
      </c>
      <c r="D26" s="24" t="s">
        <v>264</v>
      </c>
      <c r="E26" s="24" t="s">
        <v>265</v>
      </c>
      <c r="F26" s="29" t="s">
        <v>526</v>
      </c>
      <c r="G26" s="24"/>
      <c r="H26" s="24" t="s">
        <v>15</v>
      </c>
      <c r="I26" s="22" t="s">
        <v>110</v>
      </c>
      <c r="J26" s="22"/>
      <c r="K26" s="22"/>
      <c r="L26" s="22"/>
      <c r="M26" s="22"/>
      <c r="N26" s="22"/>
      <c r="O26" s="22"/>
      <c r="P26" s="22"/>
      <c r="Q26" s="22">
        <v>1</v>
      </c>
      <c r="R26" s="22">
        <f t="shared" si="0"/>
        <v>0</v>
      </c>
      <c r="S26" s="22">
        <f t="shared" si="1"/>
        <v>1</v>
      </c>
      <c r="T26" s="25">
        <f t="shared" si="2"/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4"/>
      <c r="AA26" s="24"/>
      <c r="AB26" s="24"/>
      <c r="AC26" s="24">
        <v>9993713406</v>
      </c>
    </row>
    <row r="27" spans="1:29" ht="21" customHeight="1">
      <c r="A27" s="22">
        <v>22</v>
      </c>
      <c r="B27" s="22">
        <v>2622</v>
      </c>
      <c r="C27" s="23" t="s">
        <v>525</v>
      </c>
      <c r="D27" s="24" t="s">
        <v>303</v>
      </c>
      <c r="E27" s="24" t="s">
        <v>304</v>
      </c>
      <c r="F27" s="29" t="s">
        <v>527</v>
      </c>
      <c r="G27" s="24"/>
      <c r="H27" s="24" t="s">
        <v>11</v>
      </c>
      <c r="I27" s="22" t="s">
        <v>110</v>
      </c>
      <c r="J27" s="22"/>
      <c r="K27" s="22"/>
      <c r="L27" s="22"/>
      <c r="M27" s="22"/>
      <c r="N27" s="22"/>
      <c r="O27" s="22">
        <v>1</v>
      </c>
      <c r="P27" s="22"/>
      <c r="Q27" s="22"/>
      <c r="R27" s="22">
        <f t="shared" si="0"/>
        <v>0</v>
      </c>
      <c r="S27" s="22">
        <f t="shared" si="1"/>
        <v>1</v>
      </c>
      <c r="T27" s="25">
        <f t="shared" si="2"/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4"/>
      <c r="AA27" s="24"/>
      <c r="AB27" s="24"/>
      <c r="AC27" s="24">
        <v>7748915830</v>
      </c>
    </row>
    <row r="28" spans="1:29" ht="21" customHeight="1">
      <c r="A28" s="22">
        <v>23</v>
      </c>
      <c r="B28" s="22">
        <v>2623</v>
      </c>
      <c r="C28" s="23" t="s">
        <v>601</v>
      </c>
      <c r="D28" s="24" t="s">
        <v>66</v>
      </c>
      <c r="E28" s="24" t="s">
        <v>608</v>
      </c>
      <c r="F28" s="29" t="s">
        <v>609</v>
      </c>
      <c r="G28" s="24"/>
      <c r="H28" s="24" t="s">
        <v>11</v>
      </c>
      <c r="I28" s="22" t="s">
        <v>110</v>
      </c>
      <c r="J28" s="22"/>
      <c r="K28" s="22"/>
      <c r="L28" s="22"/>
      <c r="M28" s="22"/>
      <c r="N28" s="22">
        <v>1</v>
      </c>
      <c r="O28" s="22"/>
      <c r="P28" s="22"/>
      <c r="Q28" s="22"/>
      <c r="R28" s="22">
        <f t="shared" si="0"/>
        <v>1</v>
      </c>
      <c r="S28" s="22">
        <f t="shared" si="1"/>
        <v>0</v>
      </c>
      <c r="T28" s="25">
        <f t="shared" si="2"/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4"/>
      <c r="AA28" s="24"/>
      <c r="AB28" s="24"/>
      <c r="AC28" s="24">
        <v>7987954466</v>
      </c>
    </row>
    <row r="29" spans="1:29" ht="21" customHeight="1">
      <c r="A29" s="22">
        <v>24</v>
      </c>
      <c r="B29" s="22">
        <v>2624</v>
      </c>
      <c r="C29" s="23" t="s">
        <v>601</v>
      </c>
      <c r="D29" s="24" t="s">
        <v>680</v>
      </c>
      <c r="E29" s="24" t="s">
        <v>294</v>
      </c>
      <c r="F29" s="29" t="s">
        <v>681</v>
      </c>
      <c r="G29" s="24"/>
      <c r="H29" s="24" t="s">
        <v>11</v>
      </c>
      <c r="I29" s="22"/>
      <c r="J29" s="22"/>
      <c r="K29" s="22"/>
      <c r="L29" s="22"/>
      <c r="M29" s="22"/>
      <c r="N29" s="22"/>
      <c r="O29" s="22">
        <v>1</v>
      </c>
      <c r="P29" s="22"/>
      <c r="Q29" s="22"/>
      <c r="R29" s="22">
        <f t="shared" si="0"/>
        <v>0</v>
      </c>
      <c r="S29" s="22">
        <f t="shared" si="1"/>
        <v>1</v>
      </c>
      <c r="T29" s="25">
        <f t="shared" si="2"/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4"/>
      <c r="AA29" s="24"/>
      <c r="AB29" s="24"/>
      <c r="AC29" s="24">
        <v>9691191915</v>
      </c>
    </row>
    <row r="30" spans="1:29" ht="21" customHeight="1">
      <c r="A30" s="22">
        <v>25</v>
      </c>
      <c r="B30" s="22">
        <v>2625</v>
      </c>
      <c r="C30" s="23" t="s">
        <v>822</v>
      </c>
      <c r="D30" s="24" t="s">
        <v>820</v>
      </c>
      <c r="E30" s="24" t="s">
        <v>261</v>
      </c>
      <c r="F30" s="29" t="s">
        <v>821</v>
      </c>
      <c r="G30" s="24"/>
      <c r="H30" s="24" t="s">
        <v>11</v>
      </c>
      <c r="I30" s="22" t="s">
        <v>110</v>
      </c>
      <c r="J30" s="22"/>
      <c r="K30" s="22"/>
      <c r="L30" s="22"/>
      <c r="M30" s="22"/>
      <c r="N30" s="22">
        <v>1</v>
      </c>
      <c r="O30" s="22"/>
      <c r="P30" s="22"/>
      <c r="Q30" s="22"/>
      <c r="R30" s="22">
        <f t="shared" si="0"/>
        <v>1</v>
      </c>
      <c r="S30" s="22">
        <f t="shared" si="1"/>
        <v>0</v>
      </c>
      <c r="T30" s="25">
        <f t="shared" si="2"/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4"/>
      <c r="AA30" s="24"/>
      <c r="AB30" s="24"/>
      <c r="AC30" s="24">
        <v>8839405973</v>
      </c>
    </row>
    <row r="31" spans="1:29" ht="21" customHeight="1">
      <c r="A31" s="22"/>
      <c r="B31" s="22"/>
      <c r="C31" s="23"/>
      <c r="D31" s="24" t="s">
        <v>14</v>
      </c>
      <c r="E31" s="24"/>
      <c r="F31" s="23"/>
      <c r="G31" s="22"/>
      <c r="H31" s="22"/>
      <c r="I31" s="22"/>
      <c r="J31" s="22">
        <f>SUM(J6:J30)</f>
        <v>1</v>
      </c>
      <c r="K31" s="22">
        <f>SUM(K6:K30)</f>
        <v>2</v>
      </c>
      <c r="L31" s="22"/>
      <c r="M31" s="22">
        <f aca="true" t="shared" si="3" ref="M31:S31">SUM(M6:M30)</f>
        <v>1</v>
      </c>
      <c r="N31" s="22">
        <f t="shared" si="3"/>
        <v>6</v>
      </c>
      <c r="O31" s="22">
        <f t="shared" si="3"/>
        <v>10</v>
      </c>
      <c r="P31" s="22">
        <f t="shared" si="3"/>
        <v>1</v>
      </c>
      <c r="Q31" s="22">
        <f t="shared" si="3"/>
        <v>4</v>
      </c>
      <c r="R31" s="22">
        <f t="shared" si="3"/>
        <v>8</v>
      </c>
      <c r="S31" s="22">
        <f t="shared" si="3"/>
        <v>17</v>
      </c>
      <c r="T31" s="22">
        <f t="shared" si="2"/>
        <v>25</v>
      </c>
      <c r="U31" s="22">
        <f>SUM(U6:U30)</f>
        <v>25</v>
      </c>
      <c r="V31" s="22">
        <f>SUM(V6:V30)</f>
        <v>25</v>
      </c>
      <c r="W31" s="22">
        <f>SUM(W6:W30)</f>
        <v>25</v>
      </c>
      <c r="X31" s="22">
        <f>SUM(X6:X30)</f>
        <v>25</v>
      </c>
      <c r="Y31" s="22">
        <f>SUM(Y6:Y30)</f>
        <v>25</v>
      </c>
      <c r="Z31" s="13"/>
      <c r="AA31" s="13"/>
      <c r="AB31" s="13"/>
      <c r="AC31" s="13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</sheetData>
  <sheetProtection/>
  <mergeCells count="27">
    <mergeCell ref="AC4:AC5"/>
    <mergeCell ref="W4:W5"/>
    <mergeCell ref="X4:X5"/>
    <mergeCell ref="Y4:Y5"/>
    <mergeCell ref="Z4:Z5"/>
    <mergeCell ref="AA4:AA5"/>
    <mergeCell ref="AB4:AB5"/>
    <mergeCell ref="I3:I5"/>
    <mergeCell ref="U3:AB3"/>
    <mergeCell ref="J4:K4"/>
    <mergeCell ref="L4:M4"/>
    <mergeCell ref="N4:O4"/>
    <mergeCell ref="P4:Q4"/>
    <mergeCell ref="R4:T4"/>
    <mergeCell ref="U4:U5"/>
    <mergeCell ref="V4:V5"/>
    <mergeCell ref="J3:T3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1" right="0.35" top="0.28" bottom="0.24" header="0.21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2">
      <selection activeCell="A1" sqref="A1:AC26"/>
    </sheetView>
  </sheetViews>
  <sheetFormatPr defaultColWidth="9.140625" defaultRowHeight="12.75"/>
  <cols>
    <col min="1" max="1" width="5.57421875" style="1" customWidth="1"/>
    <col min="2" max="2" width="7.00390625" style="1" customWidth="1"/>
    <col min="3" max="3" width="10.00390625" style="1" customWidth="1"/>
    <col min="4" max="4" width="26.57421875" style="4" customWidth="1"/>
    <col min="5" max="5" width="30.140625" style="4" customWidth="1"/>
    <col min="6" max="6" width="10.140625" style="1" customWidth="1"/>
    <col min="7" max="7" width="10.8515625" style="1" customWidth="1"/>
    <col min="8" max="8" width="7.140625" style="1" customWidth="1"/>
    <col min="9" max="9" width="6.8515625" style="1" customWidth="1"/>
    <col min="10" max="10" width="8.28125" style="1" customWidth="1"/>
    <col min="11" max="21" width="3.140625" style="1" customWidth="1"/>
    <col min="22" max="24" width="4.140625" style="1" customWidth="1"/>
    <col min="25" max="25" width="4.57421875" style="1" customWidth="1"/>
    <col min="26" max="28" width="3.421875" style="1" hidden="1" customWidth="1"/>
    <col min="29" max="29" width="11.281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61.5" customHeight="1">
      <c r="A2" s="73" t="s">
        <v>1173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7"/>
      <c r="V3" s="68" t="s">
        <v>13</v>
      </c>
      <c r="W3" s="68"/>
      <c r="X3" s="68"/>
      <c r="Y3" s="68"/>
      <c r="Z3" s="68"/>
      <c r="AA3" s="68"/>
      <c r="AB3" s="65"/>
      <c r="AC3" s="11" t="s">
        <v>17</v>
      </c>
    </row>
    <row r="4" spans="1:29" s="2" customFormat="1" ht="32.25" customHeight="1">
      <c r="A4" s="68"/>
      <c r="B4" s="68"/>
      <c r="C4" s="68"/>
      <c r="D4" s="84"/>
      <c r="E4" s="68"/>
      <c r="F4" s="68"/>
      <c r="G4" s="68"/>
      <c r="H4" s="63"/>
      <c r="I4" s="63"/>
      <c r="J4" s="70"/>
      <c r="K4" s="65" t="s">
        <v>9</v>
      </c>
      <c r="L4" s="67"/>
      <c r="M4" s="68" t="s">
        <v>10</v>
      </c>
      <c r="N4" s="68"/>
      <c r="O4" s="68" t="s">
        <v>11</v>
      </c>
      <c r="P4" s="68"/>
      <c r="Q4" s="68" t="s">
        <v>15</v>
      </c>
      <c r="R4" s="68"/>
      <c r="S4" s="65" t="s">
        <v>14</v>
      </c>
      <c r="T4" s="66"/>
      <c r="U4" s="67"/>
      <c r="V4" s="79" t="s">
        <v>1272</v>
      </c>
      <c r="W4" s="80" t="s">
        <v>1273</v>
      </c>
      <c r="X4" s="79" t="s">
        <v>1274</v>
      </c>
      <c r="Y4" s="79" t="s">
        <v>1275</v>
      </c>
      <c r="Z4" s="82"/>
      <c r="AA4" s="82"/>
      <c r="AB4" s="83"/>
      <c r="AC4" s="75"/>
    </row>
    <row r="5" spans="1:29" s="2" customFormat="1" ht="114.75" customHeight="1">
      <c r="A5" s="68"/>
      <c r="B5" s="68"/>
      <c r="C5" s="68"/>
      <c r="D5" s="84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81"/>
      <c r="X5" s="79"/>
      <c r="Y5" s="79"/>
      <c r="Z5" s="82"/>
      <c r="AA5" s="82"/>
      <c r="AB5" s="83"/>
      <c r="AC5" s="77"/>
    </row>
    <row r="6" spans="1:30" s="3" customFormat="1" ht="23.25" customHeight="1">
      <c r="A6" s="22">
        <v>1</v>
      </c>
      <c r="B6" s="22">
        <v>3151</v>
      </c>
      <c r="C6" s="23" t="s">
        <v>822</v>
      </c>
      <c r="D6" s="24" t="s">
        <v>1001</v>
      </c>
      <c r="E6" s="24" t="s">
        <v>113</v>
      </c>
      <c r="F6" s="23" t="s">
        <v>1002</v>
      </c>
      <c r="G6" s="22"/>
      <c r="H6" s="22" t="s">
        <v>10</v>
      </c>
      <c r="I6" s="22" t="s">
        <v>110</v>
      </c>
      <c r="J6" s="45"/>
      <c r="K6" s="22"/>
      <c r="L6" s="22"/>
      <c r="M6" s="22"/>
      <c r="N6" s="22">
        <v>1</v>
      </c>
      <c r="O6" s="22"/>
      <c r="P6" s="22"/>
      <c r="Q6" s="22"/>
      <c r="R6" s="22"/>
      <c r="S6" s="22">
        <f aca="true" t="shared" si="0" ref="S6:S19">SUM(K6+M6+O6+Q6)</f>
        <v>0</v>
      </c>
      <c r="T6" s="22">
        <f aca="true" t="shared" si="1" ref="T6:T19">SUM(L6+N6+P6+R6)</f>
        <v>1</v>
      </c>
      <c r="U6" s="25">
        <f aca="true" t="shared" si="2" ref="U6:U19">SUM(S6:T6)</f>
        <v>1</v>
      </c>
      <c r="V6" s="22">
        <v>1</v>
      </c>
      <c r="W6" s="22">
        <v>1</v>
      </c>
      <c r="X6" s="22">
        <v>1</v>
      </c>
      <c r="Y6" s="22">
        <v>1</v>
      </c>
      <c r="Z6" s="22"/>
      <c r="AA6" s="22"/>
      <c r="AB6" s="22"/>
      <c r="AC6" s="22">
        <v>7089761076</v>
      </c>
      <c r="AD6" s="1"/>
    </row>
    <row r="7" spans="1:29" ht="23.25" customHeight="1">
      <c r="A7" s="22">
        <v>2</v>
      </c>
      <c r="B7" s="22">
        <v>3152</v>
      </c>
      <c r="C7" s="23" t="s">
        <v>822</v>
      </c>
      <c r="D7" s="24" t="s">
        <v>1003</v>
      </c>
      <c r="E7" s="24" t="s">
        <v>1004</v>
      </c>
      <c r="F7" s="23" t="s">
        <v>1005</v>
      </c>
      <c r="G7" s="22"/>
      <c r="H7" s="22" t="s">
        <v>15</v>
      </c>
      <c r="I7" s="22" t="s">
        <v>110</v>
      </c>
      <c r="J7" s="45"/>
      <c r="K7" s="22"/>
      <c r="L7" s="22"/>
      <c r="M7" s="22"/>
      <c r="N7" s="22"/>
      <c r="O7" s="22"/>
      <c r="P7" s="22"/>
      <c r="Q7" s="22"/>
      <c r="R7" s="22">
        <v>1</v>
      </c>
      <c r="S7" s="22">
        <f t="shared" si="0"/>
        <v>0</v>
      </c>
      <c r="T7" s="22">
        <f t="shared" si="1"/>
        <v>1</v>
      </c>
      <c r="U7" s="25">
        <f t="shared" si="2"/>
        <v>1</v>
      </c>
      <c r="V7" s="22">
        <v>1</v>
      </c>
      <c r="W7" s="22">
        <v>1</v>
      </c>
      <c r="X7" s="22">
        <v>1</v>
      </c>
      <c r="Y7" s="22">
        <v>1</v>
      </c>
      <c r="Z7" s="22"/>
      <c r="AA7" s="22"/>
      <c r="AB7" s="22"/>
      <c r="AC7" s="22">
        <v>7354665500</v>
      </c>
    </row>
    <row r="8" spans="1:29" ht="23.25" customHeight="1">
      <c r="A8" s="22">
        <v>3</v>
      </c>
      <c r="B8" s="22">
        <v>3153</v>
      </c>
      <c r="C8" s="23" t="s">
        <v>822</v>
      </c>
      <c r="D8" s="24" t="s">
        <v>1006</v>
      </c>
      <c r="E8" s="24" t="s">
        <v>1007</v>
      </c>
      <c r="F8" s="23" t="s">
        <v>1008</v>
      </c>
      <c r="G8" s="22"/>
      <c r="H8" s="22" t="s">
        <v>11</v>
      </c>
      <c r="I8" s="22" t="s">
        <v>110</v>
      </c>
      <c r="J8" s="45"/>
      <c r="K8" s="22"/>
      <c r="L8" s="22"/>
      <c r="M8" s="22"/>
      <c r="N8" s="22"/>
      <c r="O8" s="22"/>
      <c r="P8" s="22">
        <v>1</v>
      </c>
      <c r="Q8" s="22"/>
      <c r="R8" s="22"/>
      <c r="S8" s="22">
        <f t="shared" si="0"/>
        <v>0</v>
      </c>
      <c r="T8" s="22">
        <f t="shared" si="1"/>
        <v>1</v>
      </c>
      <c r="U8" s="25">
        <f t="shared" si="2"/>
        <v>1</v>
      </c>
      <c r="V8" s="22">
        <v>1</v>
      </c>
      <c r="W8" s="22">
        <v>1</v>
      </c>
      <c r="X8" s="22">
        <v>1</v>
      </c>
      <c r="Y8" s="22">
        <v>1</v>
      </c>
      <c r="Z8" s="22"/>
      <c r="AA8" s="22"/>
      <c r="AB8" s="22"/>
      <c r="AC8" s="22">
        <v>9285338447</v>
      </c>
    </row>
    <row r="9" spans="1:29" ht="23.25" customHeight="1">
      <c r="A9" s="22">
        <v>4</v>
      </c>
      <c r="B9" s="22">
        <v>3154</v>
      </c>
      <c r="C9" s="23" t="s">
        <v>822</v>
      </c>
      <c r="D9" s="24" t="s">
        <v>1009</v>
      </c>
      <c r="E9" s="24" t="s">
        <v>1010</v>
      </c>
      <c r="F9" s="23" t="s">
        <v>1011</v>
      </c>
      <c r="G9" s="22"/>
      <c r="H9" s="22" t="s">
        <v>11</v>
      </c>
      <c r="I9" s="22" t="s">
        <v>110</v>
      </c>
      <c r="J9" s="45"/>
      <c r="K9" s="22"/>
      <c r="L9" s="22"/>
      <c r="M9" s="22"/>
      <c r="N9" s="22"/>
      <c r="O9" s="22"/>
      <c r="P9" s="22">
        <v>1</v>
      </c>
      <c r="Q9" s="22"/>
      <c r="R9" s="22"/>
      <c r="S9" s="22">
        <f t="shared" si="0"/>
        <v>0</v>
      </c>
      <c r="T9" s="22">
        <f t="shared" si="1"/>
        <v>1</v>
      </c>
      <c r="U9" s="25">
        <f t="shared" si="2"/>
        <v>1</v>
      </c>
      <c r="V9" s="22">
        <v>1</v>
      </c>
      <c r="W9" s="22">
        <v>1</v>
      </c>
      <c r="X9" s="22">
        <v>1</v>
      </c>
      <c r="Y9" s="22">
        <v>1</v>
      </c>
      <c r="Z9" s="22"/>
      <c r="AA9" s="22"/>
      <c r="AB9" s="22"/>
      <c r="AC9" s="22">
        <v>9669495825</v>
      </c>
    </row>
    <row r="10" spans="1:29" ht="23.25" customHeight="1">
      <c r="A10" s="22">
        <v>5</v>
      </c>
      <c r="B10" s="22">
        <v>3155</v>
      </c>
      <c r="C10" s="23" t="s">
        <v>822</v>
      </c>
      <c r="D10" s="24" t="s">
        <v>1012</v>
      </c>
      <c r="E10" s="24" t="s">
        <v>1013</v>
      </c>
      <c r="F10" s="23" t="s">
        <v>1014</v>
      </c>
      <c r="G10" s="22"/>
      <c r="H10" s="22" t="s">
        <v>11</v>
      </c>
      <c r="I10" s="22" t="s">
        <v>110</v>
      </c>
      <c r="J10" s="45"/>
      <c r="K10" s="22"/>
      <c r="L10" s="22"/>
      <c r="M10" s="22"/>
      <c r="N10" s="22"/>
      <c r="O10" s="22"/>
      <c r="P10" s="22">
        <v>1</v>
      </c>
      <c r="Q10" s="22"/>
      <c r="R10" s="22"/>
      <c r="S10" s="22">
        <f t="shared" si="0"/>
        <v>0</v>
      </c>
      <c r="T10" s="22">
        <f t="shared" si="1"/>
        <v>1</v>
      </c>
      <c r="U10" s="25">
        <f t="shared" si="2"/>
        <v>1</v>
      </c>
      <c r="V10" s="22">
        <v>1</v>
      </c>
      <c r="W10" s="22">
        <v>1</v>
      </c>
      <c r="X10" s="22">
        <v>1</v>
      </c>
      <c r="Y10" s="22">
        <v>1</v>
      </c>
      <c r="Z10" s="22"/>
      <c r="AA10" s="22"/>
      <c r="AB10" s="22"/>
      <c r="AC10" s="22">
        <v>9630299575</v>
      </c>
    </row>
    <row r="11" spans="1:29" ht="23.25" customHeight="1">
      <c r="A11" s="22">
        <v>6</v>
      </c>
      <c r="B11" s="22">
        <v>3156</v>
      </c>
      <c r="C11" s="23" t="s">
        <v>822</v>
      </c>
      <c r="D11" s="24" t="s">
        <v>1015</v>
      </c>
      <c r="E11" s="24" t="s">
        <v>1016</v>
      </c>
      <c r="F11" s="23" t="s">
        <v>1017</v>
      </c>
      <c r="G11" s="22"/>
      <c r="H11" s="22" t="s">
        <v>11</v>
      </c>
      <c r="I11" s="22" t="s">
        <v>110</v>
      </c>
      <c r="J11" s="45"/>
      <c r="K11" s="22"/>
      <c r="L11" s="22"/>
      <c r="M11" s="22"/>
      <c r="N11" s="22"/>
      <c r="O11" s="22"/>
      <c r="P11" s="22">
        <v>1</v>
      </c>
      <c r="Q11" s="22"/>
      <c r="R11" s="22"/>
      <c r="S11" s="22">
        <f t="shared" si="0"/>
        <v>0</v>
      </c>
      <c r="T11" s="22">
        <f t="shared" si="1"/>
        <v>1</v>
      </c>
      <c r="U11" s="25">
        <f t="shared" si="2"/>
        <v>1</v>
      </c>
      <c r="V11" s="22">
        <v>1</v>
      </c>
      <c r="W11" s="22">
        <v>1</v>
      </c>
      <c r="X11" s="22">
        <v>1</v>
      </c>
      <c r="Y11" s="22">
        <v>1</v>
      </c>
      <c r="Z11" s="22"/>
      <c r="AA11" s="22"/>
      <c r="AB11" s="22"/>
      <c r="AC11" s="22">
        <v>7987342050</v>
      </c>
    </row>
    <row r="12" spans="1:29" ht="23.25" customHeight="1">
      <c r="A12" s="22">
        <v>7</v>
      </c>
      <c r="B12" s="22">
        <v>3157</v>
      </c>
      <c r="C12" s="23" t="s">
        <v>822</v>
      </c>
      <c r="D12" s="24" t="s">
        <v>1018</v>
      </c>
      <c r="E12" s="24" t="s">
        <v>1019</v>
      </c>
      <c r="F12" s="23" t="s">
        <v>1020</v>
      </c>
      <c r="G12" s="22" t="s">
        <v>110</v>
      </c>
      <c r="H12" s="22" t="s">
        <v>11</v>
      </c>
      <c r="I12" s="22" t="s">
        <v>110</v>
      </c>
      <c r="J12" s="45"/>
      <c r="K12" s="22"/>
      <c r="L12" s="22"/>
      <c r="M12" s="22"/>
      <c r="N12" s="22"/>
      <c r="O12" s="22"/>
      <c r="P12" s="22">
        <v>1</v>
      </c>
      <c r="Q12" s="22"/>
      <c r="R12" s="22"/>
      <c r="S12" s="22">
        <f t="shared" si="0"/>
        <v>0</v>
      </c>
      <c r="T12" s="22">
        <f t="shared" si="1"/>
        <v>1</v>
      </c>
      <c r="U12" s="25">
        <f t="shared" si="2"/>
        <v>1</v>
      </c>
      <c r="V12" s="22">
        <v>1</v>
      </c>
      <c r="W12" s="22">
        <v>1</v>
      </c>
      <c r="X12" s="22">
        <v>1</v>
      </c>
      <c r="Y12" s="22">
        <v>1</v>
      </c>
      <c r="Z12" s="22"/>
      <c r="AA12" s="22"/>
      <c r="AB12" s="22"/>
      <c r="AC12" s="22">
        <v>9098629540</v>
      </c>
    </row>
    <row r="13" spans="1:29" ht="23.25" customHeight="1">
      <c r="A13" s="22">
        <v>8</v>
      </c>
      <c r="B13" s="22">
        <v>3158</v>
      </c>
      <c r="C13" s="23" t="s">
        <v>822</v>
      </c>
      <c r="D13" s="24" t="s">
        <v>1021</v>
      </c>
      <c r="E13" s="24" t="s">
        <v>1022</v>
      </c>
      <c r="F13" s="23" t="s">
        <v>1023</v>
      </c>
      <c r="G13" s="22" t="s">
        <v>110</v>
      </c>
      <c r="H13" s="22" t="s">
        <v>9</v>
      </c>
      <c r="I13" s="22" t="s">
        <v>110</v>
      </c>
      <c r="J13" s="45"/>
      <c r="K13" s="22"/>
      <c r="L13" s="22">
        <v>1</v>
      </c>
      <c r="M13" s="22"/>
      <c r="N13" s="22"/>
      <c r="O13" s="22"/>
      <c r="P13" s="22"/>
      <c r="Q13" s="22"/>
      <c r="R13" s="22"/>
      <c r="S13" s="22">
        <f t="shared" si="0"/>
        <v>0</v>
      </c>
      <c r="T13" s="22">
        <f t="shared" si="1"/>
        <v>1</v>
      </c>
      <c r="U13" s="25">
        <f t="shared" si="2"/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/>
      <c r="AB13" s="22"/>
      <c r="AC13" s="22">
        <v>7692073489</v>
      </c>
    </row>
    <row r="14" spans="1:29" ht="23.25" customHeight="1">
      <c r="A14" s="22">
        <v>9</v>
      </c>
      <c r="B14" s="22">
        <v>3159</v>
      </c>
      <c r="C14" s="23" t="s">
        <v>822</v>
      </c>
      <c r="D14" s="24" t="s">
        <v>1024</v>
      </c>
      <c r="E14" s="24" t="s">
        <v>1025</v>
      </c>
      <c r="F14" s="23" t="s">
        <v>1026</v>
      </c>
      <c r="G14" s="22" t="s">
        <v>110</v>
      </c>
      <c r="H14" s="22" t="s">
        <v>11</v>
      </c>
      <c r="I14" s="22" t="s">
        <v>110</v>
      </c>
      <c r="J14" s="45"/>
      <c r="K14" s="22"/>
      <c r="L14" s="22"/>
      <c r="M14" s="22"/>
      <c r="N14" s="22"/>
      <c r="O14" s="22"/>
      <c r="P14" s="22">
        <v>1</v>
      </c>
      <c r="Q14" s="22"/>
      <c r="R14" s="22"/>
      <c r="S14" s="22">
        <f t="shared" si="0"/>
        <v>0</v>
      </c>
      <c r="T14" s="22">
        <f t="shared" si="1"/>
        <v>1</v>
      </c>
      <c r="U14" s="25">
        <f t="shared" si="2"/>
        <v>1</v>
      </c>
      <c r="V14" s="22">
        <v>1</v>
      </c>
      <c r="W14" s="22">
        <v>1</v>
      </c>
      <c r="X14" s="22">
        <v>1</v>
      </c>
      <c r="Y14" s="22">
        <v>1</v>
      </c>
      <c r="Z14" s="22"/>
      <c r="AA14" s="22"/>
      <c r="AB14" s="22"/>
      <c r="AC14" s="22">
        <v>7049401897</v>
      </c>
    </row>
    <row r="15" spans="1:29" ht="23.25" customHeight="1">
      <c r="A15" s="22">
        <v>10</v>
      </c>
      <c r="B15" s="22">
        <v>3160</v>
      </c>
      <c r="C15" s="23" t="s">
        <v>822</v>
      </c>
      <c r="D15" s="24" t="s">
        <v>1027</v>
      </c>
      <c r="E15" s="24" t="s">
        <v>1028</v>
      </c>
      <c r="F15" s="23" t="s">
        <v>1029</v>
      </c>
      <c r="G15" s="22" t="s">
        <v>110</v>
      </c>
      <c r="H15" s="22" t="s">
        <v>11</v>
      </c>
      <c r="I15" s="22" t="s">
        <v>110</v>
      </c>
      <c r="J15" s="45"/>
      <c r="K15" s="22"/>
      <c r="L15" s="22"/>
      <c r="M15" s="22"/>
      <c r="N15" s="22"/>
      <c r="O15" s="22">
        <v>1</v>
      </c>
      <c r="P15" s="22"/>
      <c r="Q15" s="22"/>
      <c r="R15" s="22"/>
      <c r="S15" s="22">
        <f t="shared" si="0"/>
        <v>1</v>
      </c>
      <c r="T15" s="22">
        <f t="shared" si="1"/>
        <v>0</v>
      </c>
      <c r="U15" s="25">
        <f t="shared" si="2"/>
        <v>1</v>
      </c>
      <c r="V15" s="22">
        <v>1</v>
      </c>
      <c r="W15" s="22">
        <v>1</v>
      </c>
      <c r="X15" s="22">
        <v>1</v>
      </c>
      <c r="Y15" s="22">
        <v>1</v>
      </c>
      <c r="Z15" s="22"/>
      <c r="AA15" s="22"/>
      <c r="AB15" s="22"/>
      <c r="AC15" s="22">
        <v>8223059457</v>
      </c>
    </row>
    <row r="16" spans="1:29" s="27" customFormat="1" ht="23.25" customHeight="1">
      <c r="A16" s="22">
        <v>11</v>
      </c>
      <c r="B16" s="22">
        <v>3161</v>
      </c>
      <c r="C16" s="23" t="s">
        <v>822</v>
      </c>
      <c r="D16" s="24" t="s">
        <v>1053</v>
      </c>
      <c r="E16" s="24" t="s">
        <v>319</v>
      </c>
      <c r="F16" s="23" t="s">
        <v>1054</v>
      </c>
      <c r="G16" s="22"/>
      <c r="H16" s="22" t="s">
        <v>11</v>
      </c>
      <c r="I16" s="22" t="s">
        <v>110</v>
      </c>
      <c r="J16" s="45" t="s">
        <v>110</v>
      </c>
      <c r="K16" s="22"/>
      <c r="L16" s="22"/>
      <c r="M16" s="22"/>
      <c r="N16" s="22"/>
      <c r="O16" s="22"/>
      <c r="P16" s="22">
        <v>1</v>
      </c>
      <c r="Q16" s="22"/>
      <c r="R16" s="22"/>
      <c r="S16" s="22">
        <f t="shared" si="0"/>
        <v>0</v>
      </c>
      <c r="T16" s="22">
        <f t="shared" si="1"/>
        <v>1</v>
      </c>
      <c r="U16" s="25">
        <f t="shared" si="2"/>
        <v>1</v>
      </c>
      <c r="V16" s="22">
        <v>1</v>
      </c>
      <c r="W16" s="22">
        <v>1</v>
      </c>
      <c r="X16" s="22">
        <v>1</v>
      </c>
      <c r="Y16" s="22">
        <v>1</v>
      </c>
      <c r="AC16" s="22"/>
    </row>
    <row r="17" spans="1:29" ht="23.25" customHeight="1">
      <c r="A17" s="22">
        <v>12</v>
      </c>
      <c r="B17" s="22">
        <v>3162</v>
      </c>
      <c r="C17" s="23" t="s">
        <v>822</v>
      </c>
      <c r="D17" s="24" t="s">
        <v>1030</v>
      </c>
      <c r="E17" s="24" t="s">
        <v>1031</v>
      </c>
      <c r="F17" s="23" t="s">
        <v>1032</v>
      </c>
      <c r="G17" s="22" t="s">
        <v>110</v>
      </c>
      <c r="H17" s="22" t="s">
        <v>11</v>
      </c>
      <c r="I17" s="22" t="s">
        <v>110</v>
      </c>
      <c r="J17" s="45"/>
      <c r="K17" s="22"/>
      <c r="L17" s="22"/>
      <c r="M17" s="22"/>
      <c r="N17" s="22"/>
      <c r="O17" s="22">
        <v>1</v>
      </c>
      <c r="P17" s="22"/>
      <c r="Q17" s="22"/>
      <c r="R17" s="22"/>
      <c r="S17" s="22">
        <f t="shared" si="0"/>
        <v>1</v>
      </c>
      <c r="T17" s="22">
        <f t="shared" si="1"/>
        <v>0</v>
      </c>
      <c r="U17" s="25">
        <f t="shared" si="2"/>
        <v>1</v>
      </c>
      <c r="V17" s="22">
        <v>1</v>
      </c>
      <c r="W17" s="22">
        <v>1</v>
      </c>
      <c r="X17" s="22">
        <v>1</v>
      </c>
      <c r="Y17" s="22">
        <v>1</v>
      </c>
      <c r="Z17" s="22"/>
      <c r="AA17" s="22"/>
      <c r="AB17" s="22"/>
      <c r="AC17" s="22">
        <v>7828017707</v>
      </c>
    </row>
    <row r="18" spans="1:29" ht="23.25" customHeight="1">
      <c r="A18" s="22">
        <v>13</v>
      </c>
      <c r="B18" s="22">
        <v>3163</v>
      </c>
      <c r="C18" s="23" t="s">
        <v>822</v>
      </c>
      <c r="D18" s="24" t="s">
        <v>1036</v>
      </c>
      <c r="E18" s="24" t="s">
        <v>147</v>
      </c>
      <c r="F18" s="23" t="s">
        <v>1037</v>
      </c>
      <c r="G18" s="22" t="s">
        <v>110</v>
      </c>
      <c r="H18" s="22" t="s">
        <v>10</v>
      </c>
      <c r="I18" s="22" t="s">
        <v>110</v>
      </c>
      <c r="J18" s="45"/>
      <c r="K18" s="22"/>
      <c r="L18" s="22"/>
      <c r="M18" s="22"/>
      <c r="N18" s="22">
        <v>1</v>
      </c>
      <c r="O18" s="22"/>
      <c r="P18" s="22"/>
      <c r="Q18" s="22"/>
      <c r="R18" s="22"/>
      <c r="S18" s="22">
        <f t="shared" si="0"/>
        <v>0</v>
      </c>
      <c r="T18" s="22">
        <f t="shared" si="1"/>
        <v>1</v>
      </c>
      <c r="U18" s="25">
        <f t="shared" si="2"/>
        <v>1</v>
      </c>
      <c r="V18" s="22">
        <v>1</v>
      </c>
      <c r="W18" s="22">
        <v>1</v>
      </c>
      <c r="X18" s="22">
        <v>1</v>
      </c>
      <c r="Y18" s="22">
        <v>1</v>
      </c>
      <c r="Z18" s="22"/>
      <c r="AA18" s="22"/>
      <c r="AB18" s="22"/>
      <c r="AC18" s="22">
        <v>7389172368</v>
      </c>
    </row>
    <row r="19" spans="1:29" ht="23.25" customHeight="1">
      <c r="A19" s="22">
        <v>14</v>
      </c>
      <c r="B19" s="22">
        <v>3164</v>
      </c>
      <c r="C19" s="23" t="s">
        <v>822</v>
      </c>
      <c r="D19" s="24" t="s">
        <v>1038</v>
      </c>
      <c r="E19" s="24" t="s">
        <v>1039</v>
      </c>
      <c r="F19" s="23" t="s">
        <v>1040</v>
      </c>
      <c r="G19" s="22" t="s">
        <v>110</v>
      </c>
      <c r="H19" s="22" t="s">
        <v>9</v>
      </c>
      <c r="I19" s="22" t="s">
        <v>110</v>
      </c>
      <c r="J19" s="45"/>
      <c r="K19" s="22">
        <v>1</v>
      </c>
      <c r="L19" s="22"/>
      <c r="M19" s="22"/>
      <c r="N19" s="22"/>
      <c r="O19" s="22"/>
      <c r="P19" s="22"/>
      <c r="Q19" s="22"/>
      <c r="R19" s="22"/>
      <c r="S19" s="22">
        <f t="shared" si="0"/>
        <v>1</v>
      </c>
      <c r="T19" s="22">
        <f t="shared" si="1"/>
        <v>0</v>
      </c>
      <c r="U19" s="25">
        <f t="shared" si="2"/>
        <v>1</v>
      </c>
      <c r="V19" s="22">
        <v>1</v>
      </c>
      <c r="W19" s="22">
        <v>1</v>
      </c>
      <c r="X19" s="22">
        <v>1</v>
      </c>
      <c r="Y19" s="22">
        <v>1</v>
      </c>
      <c r="Z19" s="22"/>
      <c r="AA19" s="22"/>
      <c r="AB19" s="22"/>
      <c r="AC19" s="22">
        <v>7049632950</v>
      </c>
    </row>
    <row r="20" spans="1:29" ht="23.25" customHeight="1">
      <c r="A20" s="22">
        <v>15</v>
      </c>
      <c r="B20" s="22">
        <v>3165</v>
      </c>
      <c r="C20" s="23" t="s">
        <v>1073</v>
      </c>
      <c r="D20" s="24" t="s">
        <v>1089</v>
      </c>
      <c r="E20" s="24" t="s">
        <v>1090</v>
      </c>
      <c r="F20" s="23" t="s">
        <v>1091</v>
      </c>
      <c r="G20" s="22" t="s">
        <v>110</v>
      </c>
      <c r="H20" s="22" t="s">
        <v>11</v>
      </c>
      <c r="I20" s="22" t="s">
        <v>110</v>
      </c>
      <c r="J20" s="45"/>
      <c r="K20" s="22"/>
      <c r="L20" s="22"/>
      <c r="M20" s="22"/>
      <c r="N20" s="22"/>
      <c r="O20" s="22"/>
      <c r="P20" s="22">
        <v>1</v>
      </c>
      <c r="Q20" s="22"/>
      <c r="R20" s="22"/>
      <c r="S20" s="22">
        <f aca="true" t="shared" si="3" ref="S20:T24">SUM(K20+M20+O20+Q20)</f>
        <v>0</v>
      </c>
      <c r="T20" s="22">
        <f t="shared" si="3"/>
        <v>1</v>
      </c>
      <c r="U20" s="25">
        <f aca="true" t="shared" si="4" ref="U20:U26">SUM(S20:T20)</f>
        <v>1</v>
      </c>
      <c r="V20" s="22">
        <v>1</v>
      </c>
      <c r="W20" s="22">
        <v>1</v>
      </c>
      <c r="X20" s="22">
        <v>1</v>
      </c>
      <c r="Y20" s="22">
        <v>1</v>
      </c>
      <c r="Z20" s="22"/>
      <c r="AA20" s="22"/>
      <c r="AB20" s="22"/>
      <c r="AC20" s="22">
        <v>9907403049</v>
      </c>
    </row>
    <row r="21" spans="1:29" ht="23.25" customHeight="1">
      <c r="A21" s="22">
        <v>16</v>
      </c>
      <c r="B21" s="22">
        <v>3166</v>
      </c>
      <c r="C21" s="23" t="s">
        <v>1073</v>
      </c>
      <c r="D21" s="24" t="s">
        <v>723</v>
      </c>
      <c r="E21" s="24" t="s">
        <v>752</v>
      </c>
      <c r="F21" s="23" t="s">
        <v>847</v>
      </c>
      <c r="G21" s="22" t="s">
        <v>110</v>
      </c>
      <c r="H21" s="22" t="s">
        <v>9</v>
      </c>
      <c r="I21" s="22" t="s">
        <v>110</v>
      </c>
      <c r="J21" s="45"/>
      <c r="K21" s="22"/>
      <c r="L21" s="22">
        <v>1</v>
      </c>
      <c r="M21" s="22"/>
      <c r="N21" s="22"/>
      <c r="O21" s="22"/>
      <c r="P21" s="22"/>
      <c r="Q21" s="22"/>
      <c r="R21" s="22"/>
      <c r="S21" s="22">
        <f t="shared" si="3"/>
        <v>0</v>
      </c>
      <c r="T21" s="22">
        <f t="shared" si="3"/>
        <v>1</v>
      </c>
      <c r="U21" s="25">
        <f t="shared" si="4"/>
        <v>1</v>
      </c>
      <c r="V21" s="22">
        <v>1</v>
      </c>
      <c r="W21" s="22">
        <v>1</v>
      </c>
      <c r="X21" s="22">
        <v>1</v>
      </c>
      <c r="Y21" s="22">
        <v>1</v>
      </c>
      <c r="Z21" s="22"/>
      <c r="AA21" s="22"/>
      <c r="AB21" s="22"/>
      <c r="AC21" s="22">
        <v>9516778860</v>
      </c>
    </row>
    <row r="22" spans="1:29" ht="23.25" customHeight="1">
      <c r="A22" s="22">
        <v>17</v>
      </c>
      <c r="B22" s="22">
        <v>3167</v>
      </c>
      <c r="C22" s="23" t="s">
        <v>1073</v>
      </c>
      <c r="D22" s="24" t="s">
        <v>1092</v>
      </c>
      <c r="E22" s="24" t="s">
        <v>1093</v>
      </c>
      <c r="F22" s="23" t="s">
        <v>1094</v>
      </c>
      <c r="G22" s="22" t="s">
        <v>110</v>
      </c>
      <c r="H22" s="22" t="s">
        <v>11</v>
      </c>
      <c r="I22" s="22" t="s">
        <v>110</v>
      </c>
      <c r="J22" s="45"/>
      <c r="K22" s="22"/>
      <c r="L22" s="22"/>
      <c r="M22" s="22"/>
      <c r="N22" s="22"/>
      <c r="O22" s="22">
        <v>1</v>
      </c>
      <c r="P22" s="22"/>
      <c r="Q22" s="22"/>
      <c r="R22" s="22"/>
      <c r="S22" s="22">
        <f t="shared" si="3"/>
        <v>1</v>
      </c>
      <c r="T22" s="22">
        <f t="shared" si="3"/>
        <v>0</v>
      </c>
      <c r="U22" s="25">
        <f t="shared" si="4"/>
        <v>1</v>
      </c>
      <c r="V22" s="22">
        <v>1</v>
      </c>
      <c r="W22" s="22">
        <v>1</v>
      </c>
      <c r="X22" s="22">
        <v>1</v>
      </c>
      <c r="Y22" s="22">
        <v>1</v>
      </c>
      <c r="Z22" s="22"/>
      <c r="AA22" s="22"/>
      <c r="AB22" s="22"/>
      <c r="AC22" s="22">
        <v>9770321811</v>
      </c>
    </row>
    <row r="23" spans="1:29" ht="23.25" customHeight="1">
      <c r="A23" s="22">
        <v>18</v>
      </c>
      <c r="B23" s="22">
        <v>3168</v>
      </c>
      <c r="C23" s="23" t="s">
        <v>1073</v>
      </c>
      <c r="D23" s="24" t="s">
        <v>1095</v>
      </c>
      <c r="E23" s="24" t="s">
        <v>1096</v>
      </c>
      <c r="F23" s="23" t="s">
        <v>959</v>
      </c>
      <c r="G23" s="22" t="s">
        <v>110</v>
      </c>
      <c r="H23" s="22" t="s">
        <v>9</v>
      </c>
      <c r="I23" s="22" t="s">
        <v>110</v>
      </c>
      <c r="J23" s="45"/>
      <c r="K23" s="22">
        <v>1</v>
      </c>
      <c r="L23" s="22"/>
      <c r="M23" s="22"/>
      <c r="N23" s="22"/>
      <c r="O23" s="22"/>
      <c r="P23" s="22"/>
      <c r="Q23" s="22"/>
      <c r="R23" s="22"/>
      <c r="S23" s="22">
        <f t="shared" si="3"/>
        <v>1</v>
      </c>
      <c r="T23" s="22">
        <f t="shared" si="3"/>
        <v>0</v>
      </c>
      <c r="U23" s="25">
        <f t="shared" si="4"/>
        <v>1</v>
      </c>
      <c r="V23" s="22">
        <v>1</v>
      </c>
      <c r="W23" s="22">
        <v>1</v>
      </c>
      <c r="X23" s="22">
        <v>1</v>
      </c>
      <c r="Y23" s="22">
        <v>1</v>
      </c>
      <c r="Z23" s="22"/>
      <c r="AA23" s="22"/>
      <c r="AB23" s="22"/>
      <c r="AC23" s="22">
        <v>7223837826</v>
      </c>
    </row>
    <row r="24" spans="1:29" ht="23.25" customHeight="1">
      <c r="A24" s="22">
        <v>19</v>
      </c>
      <c r="B24" s="22">
        <v>3169</v>
      </c>
      <c r="C24" s="23" t="s">
        <v>1073</v>
      </c>
      <c r="D24" s="24" t="s">
        <v>1097</v>
      </c>
      <c r="E24" s="24" t="s">
        <v>1098</v>
      </c>
      <c r="F24" s="23" t="s">
        <v>1099</v>
      </c>
      <c r="G24" s="22" t="s">
        <v>110</v>
      </c>
      <c r="H24" s="22" t="s">
        <v>9</v>
      </c>
      <c r="I24" s="22" t="s">
        <v>110</v>
      </c>
      <c r="J24" s="45"/>
      <c r="K24" s="22"/>
      <c r="L24" s="22">
        <v>1</v>
      </c>
      <c r="M24" s="22"/>
      <c r="N24" s="22"/>
      <c r="O24" s="22"/>
      <c r="P24" s="22"/>
      <c r="Q24" s="22"/>
      <c r="R24" s="22"/>
      <c r="S24" s="22">
        <f t="shared" si="3"/>
        <v>0</v>
      </c>
      <c r="T24" s="22">
        <f t="shared" si="3"/>
        <v>1</v>
      </c>
      <c r="U24" s="25">
        <f t="shared" si="4"/>
        <v>1</v>
      </c>
      <c r="V24" s="22">
        <v>1</v>
      </c>
      <c r="W24" s="22">
        <v>1</v>
      </c>
      <c r="X24" s="22">
        <v>1</v>
      </c>
      <c r="Y24" s="22">
        <v>1</v>
      </c>
      <c r="Z24" s="22"/>
      <c r="AA24" s="22"/>
      <c r="AB24" s="22"/>
      <c r="AC24" s="22">
        <v>9174643181</v>
      </c>
    </row>
    <row r="25" spans="1:29" ht="23.25" customHeight="1">
      <c r="A25" s="22">
        <v>20</v>
      </c>
      <c r="B25" s="22">
        <v>3170</v>
      </c>
      <c r="C25" s="23" t="s">
        <v>1129</v>
      </c>
      <c r="D25" s="24" t="s">
        <v>165</v>
      </c>
      <c r="E25" s="24" t="s">
        <v>1130</v>
      </c>
      <c r="F25" s="23" t="s">
        <v>1131</v>
      </c>
      <c r="G25" s="22" t="s">
        <v>110</v>
      </c>
      <c r="H25" s="22" t="s">
        <v>11</v>
      </c>
      <c r="I25" s="22" t="s">
        <v>110</v>
      </c>
      <c r="J25" s="45"/>
      <c r="K25" s="22"/>
      <c r="L25" s="22"/>
      <c r="M25" s="22"/>
      <c r="N25" s="22"/>
      <c r="O25" s="22"/>
      <c r="P25" s="22">
        <v>1</v>
      </c>
      <c r="Q25" s="22"/>
      <c r="R25" s="22"/>
      <c r="S25" s="22">
        <f>SUM(K25+M25+O25+Q25)</f>
        <v>0</v>
      </c>
      <c r="T25" s="22">
        <f>SUM(L25+N25+P25+R25)</f>
        <v>1</v>
      </c>
      <c r="U25" s="25">
        <f t="shared" si="4"/>
        <v>1</v>
      </c>
      <c r="V25" s="22">
        <v>1</v>
      </c>
      <c r="W25" s="22">
        <v>1</v>
      </c>
      <c r="X25" s="22">
        <v>1</v>
      </c>
      <c r="Y25" s="22">
        <v>1</v>
      </c>
      <c r="Z25" s="22"/>
      <c r="AA25" s="22"/>
      <c r="AB25" s="22"/>
      <c r="AC25" s="22">
        <v>7694916592</v>
      </c>
    </row>
    <row r="26" spans="1:29" ht="23.25" customHeight="1">
      <c r="A26" s="22"/>
      <c r="B26" s="22"/>
      <c r="C26" s="23"/>
      <c r="D26" s="24" t="s">
        <v>14</v>
      </c>
      <c r="E26" s="24"/>
      <c r="F26" s="23"/>
      <c r="G26" s="22"/>
      <c r="H26" s="22"/>
      <c r="I26" s="22"/>
      <c r="J26" s="45"/>
      <c r="K26" s="22">
        <f>SUM(K6:K25)</f>
        <v>2</v>
      </c>
      <c r="L26" s="22">
        <f>SUM(L6:L25)</f>
        <v>3</v>
      </c>
      <c r="M26" s="22"/>
      <c r="N26" s="22">
        <f>SUM(N6:N25)</f>
        <v>2</v>
      </c>
      <c r="O26" s="22">
        <f>SUM(O6:O25)</f>
        <v>3</v>
      </c>
      <c r="P26" s="22">
        <f>SUM(P6:P25)</f>
        <v>9</v>
      </c>
      <c r="Q26" s="22"/>
      <c r="R26" s="22">
        <f>SUM(R6:R25)</f>
        <v>1</v>
      </c>
      <c r="S26" s="22">
        <f>SUM(S6:S25)</f>
        <v>5</v>
      </c>
      <c r="T26" s="22">
        <f>SUM(T6:T25)</f>
        <v>15</v>
      </c>
      <c r="U26" s="22">
        <f t="shared" si="4"/>
        <v>20</v>
      </c>
      <c r="V26" s="22">
        <f>SUM(V6:V25)</f>
        <v>20</v>
      </c>
      <c r="W26" s="22">
        <f>SUM(W6:W25)</f>
        <v>20</v>
      </c>
      <c r="X26" s="22">
        <f>SUM(X6:X25)</f>
        <v>20</v>
      </c>
      <c r="Y26" s="22">
        <f>SUM(Y6:Y25)</f>
        <v>20</v>
      </c>
      <c r="Z26" s="22"/>
      <c r="AA26" s="22"/>
      <c r="AB26" s="22"/>
      <c r="AC26" s="22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</sheetData>
  <sheetProtection/>
  <mergeCells count="27">
    <mergeCell ref="J3:J5"/>
    <mergeCell ref="AC4:AC5"/>
    <mergeCell ref="X4:X5"/>
    <mergeCell ref="Y4:Y5"/>
    <mergeCell ref="Z4:Z5"/>
    <mergeCell ref="AA4:AA5"/>
    <mergeCell ref="AB4:AB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2" right="0.38" top="0.31" bottom="0.3" header="0.3" footer="0.3"/>
  <pageSetup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selection activeCell="A1" sqref="A1:AC25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7" width="15.8515625" style="1" customWidth="1"/>
    <col min="8" max="8" width="6.7109375" style="1" customWidth="1"/>
    <col min="9" max="9" width="6.57421875" style="1" customWidth="1"/>
    <col min="10" max="10" width="8.28125" style="1" customWidth="1"/>
    <col min="11" max="21" width="3.7109375" style="1" customWidth="1"/>
    <col min="22" max="25" width="4.28125" style="1" customWidth="1"/>
    <col min="26" max="28" width="3.421875" style="1" hidden="1" customWidth="1"/>
    <col min="29" max="29" width="11.8515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69" customHeight="1">
      <c r="A2" s="73" t="s">
        <v>398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7"/>
      <c r="V3" s="68" t="s">
        <v>13</v>
      </c>
      <c r="W3" s="68"/>
      <c r="X3" s="68"/>
      <c r="Y3" s="68"/>
      <c r="Z3" s="68"/>
      <c r="AA3" s="68"/>
      <c r="AB3" s="65"/>
      <c r="AC3" s="11" t="s">
        <v>17</v>
      </c>
    </row>
    <row r="4" spans="1:29" s="2" customFormat="1" ht="32.25" customHeight="1">
      <c r="A4" s="68"/>
      <c r="B4" s="68"/>
      <c r="C4" s="68"/>
      <c r="D4" s="84"/>
      <c r="E4" s="68"/>
      <c r="F4" s="68"/>
      <c r="G4" s="68"/>
      <c r="H4" s="63"/>
      <c r="I4" s="63"/>
      <c r="J4" s="70"/>
      <c r="K4" s="65" t="s">
        <v>9</v>
      </c>
      <c r="L4" s="67"/>
      <c r="M4" s="68" t="s">
        <v>10</v>
      </c>
      <c r="N4" s="68"/>
      <c r="O4" s="68" t="s">
        <v>11</v>
      </c>
      <c r="P4" s="68"/>
      <c r="Q4" s="68" t="s">
        <v>15</v>
      </c>
      <c r="R4" s="68"/>
      <c r="S4" s="65" t="s">
        <v>14</v>
      </c>
      <c r="T4" s="66"/>
      <c r="U4" s="67"/>
      <c r="V4" s="79" t="s">
        <v>87</v>
      </c>
      <c r="W4" s="80" t="s">
        <v>88</v>
      </c>
      <c r="X4" s="79" t="s">
        <v>89</v>
      </c>
      <c r="Y4" s="79" t="s">
        <v>90</v>
      </c>
      <c r="Z4" s="82"/>
      <c r="AA4" s="82"/>
      <c r="AB4" s="83"/>
      <c r="AC4" s="75"/>
    </row>
    <row r="5" spans="1:29" s="2" customFormat="1" ht="136.5" customHeight="1">
      <c r="A5" s="68"/>
      <c r="B5" s="68"/>
      <c r="C5" s="68"/>
      <c r="D5" s="84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81"/>
      <c r="X5" s="79"/>
      <c r="Y5" s="79"/>
      <c r="Z5" s="82"/>
      <c r="AA5" s="82"/>
      <c r="AB5" s="83"/>
      <c r="AC5" s="77"/>
    </row>
    <row r="6" spans="1:30" s="26" customFormat="1" ht="23.25" customHeight="1">
      <c r="A6" s="22">
        <v>1</v>
      </c>
      <c r="B6" s="22">
        <v>3201</v>
      </c>
      <c r="C6" s="23" t="s">
        <v>391</v>
      </c>
      <c r="D6" s="24" t="s">
        <v>392</v>
      </c>
      <c r="E6" s="24" t="s">
        <v>251</v>
      </c>
      <c r="F6" s="23" t="s">
        <v>393</v>
      </c>
      <c r="G6" s="22"/>
      <c r="H6" s="22" t="s">
        <v>11</v>
      </c>
      <c r="I6" s="22" t="s">
        <v>110</v>
      </c>
      <c r="J6" s="45"/>
      <c r="K6" s="22"/>
      <c r="L6" s="22"/>
      <c r="M6" s="22"/>
      <c r="N6" s="22"/>
      <c r="O6" s="22"/>
      <c r="P6" s="22">
        <v>1</v>
      </c>
      <c r="Q6" s="22"/>
      <c r="R6" s="22"/>
      <c r="S6" s="22">
        <f aca="true" t="shared" si="0" ref="S6:S19">SUM(K6+M6+O6+Q6)</f>
        <v>0</v>
      </c>
      <c r="T6" s="22">
        <f aca="true" t="shared" si="1" ref="T6:T19">SUM(L6+N6+P6+R6)</f>
        <v>1</v>
      </c>
      <c r="U6" s="25">
        <f aca="true" t="shared" si="2" ref="U6:U19">SUM(S6:T6)</f>
        <v>1</v>
      </c>
      <c r="V6" s="22">
        <v>1</v>
      </c>
      <c r="W6" s="22">
        <v>1</v>
      </c>
      <c r="X6" s="22">
        <v>1</v>
      </c>
      <c r="Y6" s="22">
        <v>1</v>
      </c>
      <c r="Z6" s="22"/>
      <c r="AA6" s="22"/>
      <c r="AB6" s="22"/>
      <c r="AC6" s="22">
        <v>8827133700</v>
      </c>
      <c r="AD6" s="27"/>
    </row>
    <row r="7" spans="1:29" s="27" customFormat="1" ht="23.25" customHeight="1">
      <c r="A7" s="22">
        <v>2</v>
      </c>
      <c r="B7" s="22">
        <v>3202</v>
      </c>
      <c r="C7" s="23" t="s">
        <v>346</v>
      </c>
      <c r="D7" s="24" t="s">
        <v>199</v>
      </c>
      <c r="E7" s="24" t="s">
        <v>399</v>
      </c>
      <c r="F7" s="23" t="s">
        <v>394</v>
      </c>
      <c r="G7" s="22"/>
      <c r="H7" s="22" t="s">
        <v>11</v>
      </c>
      <c r="I7" s="22" t="s">
        <v>110</v>
      </c>
      <c r="J7" s="45"/>
      <c r="K7" s="22"/>
      <c r="L7" s="22"/>
      <c r="M7" s="22"/>
      <c r="N7" s="22"/>
      <c r="O7" s="22">
        <v>1</v>
      </c>
      <c r="P7" s="22"/>
      <c r="Q7" s="22"/>
      <c r="R7" s="22"/>
      <c r="S7" s="22">
        <f t="shared" si="0"/>
        <v>1</v>
      </c>
      <c r="T7" s="22">
        <f t="shared" si="1"/>
        <v>0</v>
      </c>
      <c r="U7" s="25">
        <f t="shared" si="2"/>
        <v>1</v>
      </c>
      <c r="V7" s="22">
        <v>1</v>
      </c>
      <c r="W7" s="22">
        <v>1</v>
      </c>
      <c r="X7" s="22">
        <v>1</v>
      </c>
      <c r="Y7" s="22">
        <v>1</v>
      </c>
      <c r="Z7" s="22"/>
      <c r="AA7" s="22"/>
      <c r="AB7" s="22"/>
      <c r="AC7" s="22"/>
    </row>
    <row r="8" spans="1:29" s="27" customFormat="1" ht="23.25" customHeight="1">
      <c r="A8" s="22">
        <v>3</v>
      </c>
      <c r="B8" s="22">
        <v>3203</v>
      </c>
      <c r="C8" s="23" t="s">
        <v>367</v>
      </c>
      <c r="D8" s="24" t="s">
        <v>395</v>
      </c>
      <c r="E8" s="24" t="s">
        <v>159</v>
      </c>
      <c r="F8" s="23" t="s">
        <v>396</v>
      </c>
      <c r="G8" s="22"/>
      <c r="H8" s="22" t="s">
        <v>11</v>
      </c>
      <c r="I8" s="22" t="s">
        <v>110</v>
      </c>
      <c r="J8" s="45"/>
      <c r="K8" s="22"/>
      <c r="L8" s="22"/>
      <c r="M8" s="22"/>
      <c r="N8" s="22"/>
      <c r="O8" s="22">
        <v>1</v>
      </c>
      <c r="P8" s="22"/>
      <c r="Q8" s="22"/>
      <c r="R8" s="22"/>
      <c r="S8" s="22">
        <f t="shared" si="0"/>
        <v>1</v>
      </c>
      <c r="T8" s="22">
        <f t="shared" si="1"/>
        <v>0</v>
      </c>
      <c r="U8" s="25">
        <f t="shared" si="2"/>
        <v>1</v>
      </c>
      <c r="V8" s="22">
        <v>1</v>
      </c>
      <c r="W8" s="22">
        <v>1</v>
      </c>
      <c r="X8" s="22">
        <v>1</v>
      </c>
      <c r="Y8" s="22">
        <v>1</v>
      </c>
      <c r="Z8" s="22"/>
      <c r="AA8" s="22"/>
      <c r="AB8" s="22"/>
      <c r="AC8" s="22">
        <v>8965845764</v>
      </c>
    </row>
    <row r="9" spans="1:29" s="27" customFormat="1" ht="23.25" customHeight="1">
      <c r="A9" s="22">
        <v>4</v>
      </c>
      <c r="B9" s="22">
        <v>3204</v>
      </c>
      <c r="C9" s="23" t="s">
        <v>367</v>
      </c>
      <c r="D9" s="24" t="s">
        <v>199</v>
      </c>
      <c r="E9" s="24" t="s">
        <v>189</v>
      </c>
      <c r="F9" s="23" t="s">
        <v>397</v>
      </c>
      <c r="G9" s="22"/>
      <c r="H9" s="22" t="s">
        <v>9</v>
      </c>
      <c r="I9" s="22" t="s">
        <v>110</v>
      </c>
      <c r="J9" s="45"/>
      <c r="K9" s="22">
        <v>1</v>
      </c>
      <c r="L9" s="22"/>
      <c r="M9" s="22"/>
      <c r="N9" s="22"/>
      <c r="O9" s="22"/>
      <c r="P9" s="22"/>
      <c r="Q9" s="22"/>
      <c r="R9" s="22"/>
      <c r="S9" s="22">
        <f t="shared" si="0"/>
        <v>1</v>
      </c>
      <c r="T9" s="22">
        <f t="shared" si="1"/>
        <v>0</v>
      </c>
      <c r="U9" s="25">
        <f t="shared" si="2"/>
        <v>1</v>
      </c>
      <c r="V9" s="22">
        <v>1</v>
      </c>
      <c r="W9" s="22">
        <v>1</v>
      </c>
      <c r="X9" s="22">
        <v>1</v>
      </c>
      <c r="Y9" s="22">
        <v>1</v>
      </c>
      <c r="Z9" s="22"/>
      <c r="AA9" s="22"/>
      <c r="AB9" s="22"/>
      <c r="AC9" s="22">
        <v>8827023289</v>
      </c>
    </row>
    <row r="10" spans="1:29" s="27" customFormat="1" ht="23.25" customHeight="1">
      <c r="A10" s="22">
        <v>5</v>
      </c>
      <c r="B10" s="22">
        <v>3205</v>
      </c>
      <c r="C10" s="23" t="s">
        <v>367</v>
      </c>
      <c r="D10" s="24" t="s">
        <v>127</v>
      </c>
      <c r="E10" s="24" t="s">
        <v>153</v>
      </c>
      <c r="F10" s="23" t="s">
        <v>154</v>
      </c>
      <c r="G10" s="22"/>
      <c r="H10" s="22" t="s">
        <v>10</v>
      </c>
      <c r="I10" s="22" t="s">
        <v>110</v>
      </c>
      <c r="J10" s="45"/>
      <c r="K10" s="22"/>
      <c r="L10" s="22"/>
      <c r="M10" s="22">
        <v>1</v>
      </c>
      <c r="N10" s="22"/>
      <c r="O10" s="22"/>
      <c r="P10" s="22"/>
      <c r="Q10" s="22"/>
      <c r="R10" s="22"/>
      <c r="S10" s="22">
        <f t="shared" si="0"/>
        <v>1</v>
      </c>
      <c r="T10" s="22">
        <f t="shared" si="1"/>
        <v>0</v>
      </c>
      <c r="U10" s="25">
        <f t="shared" si="2"/>
        <v>1</v>
      </c>
      <c r="V10" s="22">
        <v>1</v>
      </c>
      <c r="W10" s="22">
        <v>1</v>
      </c>
      <c r="X10" s="22">
        <v>1</v>
      </c>
      <c r="Y10" s="22">
        <v>1</v>
      </c>
      <c r="Z10" s="22"/>
      <c r="AA10" s="22"/>
      <c r="AB10" s="22"/>
      <c r="AC10" s="22">
        <v>7909994089</v>
      </c>
    </row>
    <row r="11" spans="1:30" s="27" customFormat="1" ht="23.25" customHeight="1">
      <c r="A11" s="22">
        <v>6</v>
      </c>
      <c r="B11" s="22">
        <v>3206</v>
      </c>
      <c r="C11" s="23" t="s">
        <v>400</v>
      </c>
      <c r="D11" s="24" t="s">
        <v>86</v>
      </c>
      <c r="E11" s="24" t="s">
        <v>191</v>
      </c>
      <c r="F11" s="23" t="s">
        <v>401</v>
      </c>
      <c r="G11" s="22"/>
      <c r="H11" s="22" t="s">
        <v>11</v>
      </c>
      <c r="I11" s="22" t="s">
        <v>110</v>
      </c>
      <c r="J11" s="45"/>
      <c r="K11" s="22"/>
      <c r="L11" s="22"/>
      <c r="M11" s="22"/>
      <c r="N11" s="22"/>
      <c r="O11" s="22"/>
      <c r="P11" s="22">
        <v>1</v>
      </c>
      <c r="Q11" s="22"/>
      <c r="R11" s="22"/>
      <c r="S11" s="22">
        <f t="shared" si="0"/>
        <v>0</v>
      </c>
      <c r="T11" s="22">
        <f t="shared" si="1"/>
        <v>1</v>
      </c>
      <c r="U11" s="25">
        <f t="shared" si="2"/>
        <v>1</v>
      </c>
      <c r="V11" s="22">
        <v>1</v>
      </c>
      <c r="W11" s="22">
        <v>1</v>
      </c>
      <c r="X11" s="22">
        <v>1</v>
      </c>
      <c r="Y11" s="22">
        <v>1</v>
      </c>
      <c r="Z11" s="22"/>
      <c r="AA11" s="22"/>
      <c r="AB11" s="22"/>
      <c r="AC11" s="22">
        <v>9669480592</v>
      </c>
      <c r="AD11" s="26"/>
    </row>
    <row r="12" spans="1:29" s="27" customFormat="1" ht="23.25" customHeight="1">
      <c r="A12" s="22">
        <v>7</v>
      </c>
      <c r="B12" s="22">
        <v>3207</v>
      </c>
      <c r="C12" s="23" t="s">
        <v>400</v>
      </c>
      <c r="D12" s="24" t="s">
        <v>402</v>
      </c>
      <c r="E12" s="24" t="s">
        <v>403</v>
      </c>
      <c r="F12" s="23" t="s">
        <v>404</v>
      </c>
      <c r="G12" s="22"/>
      <c r="H12" s="22" t="s">
        <v>9</v>
      </c>
      <c r="I12" s="22" t="s">
        <v>110</v>
      </c>
      <c r="J12" s="45"/>
      <c r="K12" s="22"/>
      <c r="L12" s="22">
        <v>1</v>
      </c>
      <c r="M12" s="22"/>
      <c r="N12" s="22"/>
      <c r="O12" s="22"/>
      <c r="P12" s="22"/>
      <c r="Q12" s="22"/>
      <c r="R12" s="22"/>
      <c r="S12" s="22">
        <f t="shared" si="0"/>
        <v>0</v>
      </c>
      <c r="T12" s="22">
        <f t="shared" si="1"/>
        <v>1</v>
      </c>
      <c r="U12" s="25">
        <f t="shared" si="2"/>
        <v>1</v>
      </c>
      <c r="V12" s="22">
        <v>1</v>
      </c>
      <c r="W12" s="22">
        <v>1</v>
      </c>
      <c r="X12" s="22">
        <v>1</v>
      </c>
      <c r="Y12" s="22">
        <v>1</v>
      </c>
      <c r="Z12" s="22"/>
      <c r="AA12" s="22"/>
      <c r="AB12" s="22"/>
      <c r="AC12" s="22">
        <v>9981927818</v>
      </c>
    </row>
    <row r="13" spans="1:29" s="27" customFormat="1" ht="23.25" customHeight="1">
      <c r="A13" s="22">
        <v>8</v>
      </c>
      <c r="B13" s="22">
        <v>3208</v>
      </c>
      <c r="C13" s="23" t="s">
        <v>400</v>
      </c>
      <c r="D13" s="24" t="s">
        <v>405</v>
      </c>
      <c r="E13" s="24" t="s">
        <v>190</v>
      </c>
      <c r="F13" s="23" t="s">
        <v>406</v>
      </c>
      <c r="G13" s="22"/>
      <c r="H13" s="22" t="s">
        <v>9</v>
      </c>
      <c r="I13" s="22" t="s">
        <v>110</v>
      </c>
      <c r="J13" s="45"/>
      <c r="K13" s="22"/>
      <c r="L13" s="22">
        <v>1</v>
      </c>
      <c r="M13" s="22"/>
      <c r="N13" s="22"/>
      <c r="O13" s="22"/>
      <c r="P13" s="22"/>
      <c r="Q13" s="22"/>
      <c r="R13" s="22"/>
      <c r="S13" s="22">
        <f t="shared" si="0"/>
        <v>0</v>
      </c>
      <c r="T13" s="22">
        <f t="shared" si="1"/>
        <v>1</v>
      </c>
      <c r="U13" s="25">
        <f t="shared" si="2"/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/>
      <c r="AB13" s="22"/>
      <c r="AC13" s="22">
        <v>9754161263</v>
      </c>
    </row>
    <row r="14" spans="1:29" s="27" customFormat="1" ht="23.25" customHeight="1">
      <c r="A14" s="22">
        <v>9</v>
      </c>
      <c r="B14" s="22">
        <v>3209</v>
      </c>
      <c r="C14" s="23" t="s">
        <v>400</v>
      </c>
      <c r="D14" s="24" t="s">
        <v>221</v>
      </c>
      <c r="E14" s="24" t="s">
        <v>316</v>
      </c>
      <c r="F14" s="23" t="s">
        <v>407</v>
      </c>
      <c r="G14" s="22"/>
      <c r="H14" s="22" t="s">
        <v>9</v>
      </c>
      <c r="I14" s="22" t="s">
        <v>110</v>
      </c>
      <c r="J14" s="45"/>
      <c r="K14" s="22"/>
      <c r="L14" s="22">
        <v>1</v>
      </c>
      <c r="M14" s="22"/>
      <c r="N14" s="22"/>
      <c r="O14" s="22"/>
      <c r="P14" s="22"/>
      <c r="Q14" s="22"/>
      <c r="R14" s="22"/>
      <c r="S14" s="22">
        <f t="shared" si="0"/>
        <v>0</v>
      </c>
      <c r="T14" s="22">
        <f t="shared" si="1"/>
        <v>1</v>
      </c>
      <c r="U14" s="25">
        <f t="shared" si="2"/>
        <v>1</v>
      </c>
      <c r="V14" s="22">
        <v>1</v>
      </c>
      <c r="W14" s="22">
        <v>1</v>
      </c>
      <c r="X14" s="22">
        <v>1</v>
      </c>
      <c r="Y14" s="22">
        <v>1</v>
      </c>
      <c r="Z14" s="22"/>
      <c r="AA14" s="22"/>
      <c r="AB14" s="22"/>
      <c r="AC14" s="22">
        <v>7354414158</v>
      </c>
    </row>
    <row r="15" spans="1:29" s="27" customFormat="1" ht="23.25" customHeight="1">
      <c r="A15" s="22">
        <v>10</v>
      </c>
      <c r="B15" s="22">
        <v>3210</v>
      </c>
      <c r="C15" s="23" t="s">
        <v>400</v>
      </c>
      <c r="D15" s="24" t="s">
        <v>64</v>
      </c>
      <c r="E15" s="24" t="s">
        <v>158</v>
      </c>
      <c r="F15" s="23" t="s">
        <v>408</v>
      </c>
      <c r="G15" s="22"/>
      <c r="H15" s="22" t="s">
        <v>11</v>
      </c>
      <c r="I15" s="22" t="s">
        <v>110</v>
      </c>
      <c r="J15" s="45"/>
      <c r="K15" s="22"/>
      <c r="L15" s="22"/>
      <c r="M15" s="22"/>
      <c r="N15" s="22"/>
      <c r="O15" s="22"/>
      <c r="P15" s="22">
        <v>1</v>
      </c>
      <c r="Q15" s="22"/>
      <c r="R15" s="22"/>
      <c r="S15" s="22">
        <f t="shared" si="0"/>
        <v>0</v>
      </c>
      <c r="T15" s="22">
        <f t="shared" si="1"/>
        <v>1</v>
      </c>
      <c r="U15" s="25">
        <f t="shared" si="2"/>
        <v>1</v>
      </c>
      <c r="V15" s="22">
        <v>1</v>
      </c>
      <c r="W15" s="22">
        <v>1</v>
      </c>
      <c r="X15" s="22">
        <v>1</v>
      </c>
      <c r="Y15" s="22">
        <v>1</v>
      </c>
      <c r="Z15" s="22"/>
      <c r="AA15" s="22"/>
      <c r="AB15" s="22"/>
      <c r="AC15" s="22">
        <v>7771810388</v>
      </c>
    </row>
    <row r="16" spans="1:29" s="27" customFormat="1" ht="23.25" customHeight="1">
      <c r="A16" s="22">
        <v>11</v>
      </c>
      <c r="B16" s="22">
        <v>3211</v>
      </c>
      <c r="C16" s="23" t="s">
        <v>409</v>
      </c>
      <c r="D16" s="24" t="s">
        <v>66</v>
      </c>
      <c r="E16" s="24" t="s">
        <v>178</v>
      </c>
      <c r="F16" s="23" t="s">
        <v>410</v>
      </c>
      <c r="G16" s="22"/>
      <c r="H16" s="22" t="s">
        <v>9</v>
      </c>
      <c r="I16" s="22" t="s">
        <v>110</v>
      </c>
      <c r="J16" s="45"/>
      <c r="K16" s="22">
        <v>1</v>
      </c>
      <c r="L16" s="22"/>
      <c r="M16" s="22"/>
      <c r="N16" s="22"/>
      <c r="O16" s="22"/>
      <c r="P16" s="22"/>
      <c r="Q16" s="22"/>
      <c r="R16" s="22"/>
      <c r="S16" s="22">
        <f t="shared" si="0"/>
        <v>1</v>
      </c>
      <c r="T16" s="22">
        <f t="shared" si="1"/>
        <v>0</v>
      </c>
      <c r="U16" s="25">
        <f t="shared" si="2"/>
        <v>1</v>
      </c>
      <c r="V16" s="22">
        <v>1</v>
      </c>
      <c r="W16" s="22">
        <v>1</v>
      </c>
      <c r="X16" s="22">
        <v>1</v>
      </c>
      <c r="Y16" s="22">
        <v>1</v>
      </c>
      <c r="Z16" s="22"/>
      <c r="AA16" s="22"/>
      <c r="AB16" s="22"/>
      <c r="AC16" s="22">
        <v>8319234330</v>
      </c>
    </row>
    <row r="17" spans="1:29" s="27" customFormat="1" ht="23.25" customHeight="1">
      <c r="A17" s="22">
        <v>12</v>
      </c>
      <c r="B17" s="22">
        <v>3212</v>
      </c>
      <c r="C17" s="23" t="s">
        <v>409</v>
      </c>
      <c r="D17" s="24" t="s">
        <v>292</v>
      </c>
      <c r="E17" s="24" t="s">
        <v>317</v>
      </c>
      <c r="F17" s="23" t="s">
        <v>411</v>
      </c>
      <c r="G17" s="22"/>
      <c r="H17" s="22" t="s">
        <v>10</v>
      </c>
      <c r="I17" s="22" t="s">
        <v>110</v>
      </c>
      <c r="J17" s="45"/>
      <c r="K17" s="22"/>
      <c r="L17" s="22"/>
      <c r="M17" s="22"/>
      <c r="N17" s="22">
        <v>1</v>
      </c>
      <c r="O17" s="22"/>
      <c r="P17" s="22"/>
      <c r="Q17" s="22"/>
      <c r="R17" s="22"/>
      <c r="S17" s="22">
        <f t="shared" si="0"/>
        <v>0</v>
      </c>
      <c r="T17" s="22">
        <f t="shared" si="1"/>
        <v>1</v>
      </c>
      <c r="U17" s="25">
        <f t="shared" si="2"/>
        <v>1</v>
      </c>
      <c r="V17" s="22">
        <v>1</v>
      </c>
      <c r="W17" s="22">
        <v>1</v>
      </c>
      <c r="X17" s="22">
        <v>1</v>
      </c>
      <c r="Y17" s="22">
        <v>1</v>
      </c>
      <c r="Z17" s="22"/>
      <c r="AA17" s="22"/>
      <c r="AB17" s="22"/>
      <c r="AC17" s="22">
        <v>7869483211</v>
      </c>
    </row>
    <row r="18" spans="1:29" s="27" customFormat="1" ht="23.25" customHeight="1">
      <c r="A18" s="22">
        <v>13</v>
      </c>
      <c r="B18" s="22">
        <v>3213</v>
      </c>
      <c r="C18" s="23" t="s">
        <v>412</v>
      </c>
      <c r="D18" s="24" t="s">
        <v>165</v>
      </c>
      <c r="E18" s="24" t="s">
        <v>413</v>
      </c>
      <c r="F18" s="23" t="s">
        <v>414</v>
      </c>
      <c r="G18" s="22"/>
      <c r="H18" s="22" t="s">
        <v>9</v>
      </c>
      <c r="I18" s="22" t="s">
        <v>110</v>
      </c>
      <c r="J18" s="45"/>
      <c r="K18" s="22"/>
      <c r="L18" s="22">
        <v>1</v>
      </c>
      <c r="M18" s="22"/>
      <c r="N18" s="22"/>
      <c r="O18" s="22"/>
      <c r="P18" s="22"/>
      <c r="Q18" s="22"/>
      <c r="R18" s="22"/>
      <c r="S18" s="22">
        <f t="shared" si="0"/>
        <v>0</v>
      </c>
      <c r="T18" s="22">
        <f t="shared" si="1"/>
        <v>1</v>
      </c>
      <c r="U18" s="25">
        <f t="shared" si="2"/>
        <v>1</v>
      </c>
      <c r="V18" s="22">
        <v>1</v>
      </c>
      <c r="W18" s="22">
        <v>1</v>
      </c>
      <c r="X18" s="22">
        <v>1</v>
      </c>
      <c r="Y18" s="22">
        <v>1</v>
      </c>
      <c r="Z18" s="22"/>
      <c r="AA18" s="22"/>
      <c r="AB18" s="22"/>
      <c r="AC18" s="22">
        <v>7089927429</v>
      </c>
    </row>
    <row r="19" spans="1:29" s="27" customFormat="1" ht="23.25" customHeight="1">
      <c r="A19" s="22">
        <v>14</v>
      </c>
      <c r="B19" s="22">
        <v>3214</v>
      </c>
      <c r="C19" s="23" t="s">
        <v>412</v>
      </c>
      <c r="D19" s="24" t="s">
        <v>244</v>
      </c>
      <c r="E19" s="24" t="s">
        <v>415</v>
      </c>
      <c r="F19" s="23" t="s">
        <v>203</v>
      </c>
      <c r="G19" s="22"/>
      <c r="H19" s="22" t="s">
        <v>11</v>
      </c>
      <c r="I19" s="22" t="s">
        <v>110</v>
      </c>
      <c r="J19" s="45"/>
      <c r="K19" s="22"/>
      <c r="L19" s="22"/>
      <c r="M19" s="22"/>
      <c r="N19" s="22"/>
      <c r="O19" s="22"/>
      <c r="P19" s="22">
        <v>1</v>
      </c>
      <c r="Q19" s="22"/>
      <c r="R19" s="22"/>
      <c r="S19" s="22">
        <f t="shared" si="0"/>
        <v>0</v>
      </c>
      <c r="T19" s="22">
        <f t="shared" si="1"/>
        <v>1</v>
      </c>
      <c r="U19" s="25">
        <f t="shared" si="2"/>
        <v>1</v>
      </c>
      <c r="V19" s="22">
        <v>1</v>
      </c>
      <c r="W19" s="22">
        <v>1</v>
      </c>
      <c r="X19" s="22">
        <v>1</v>
      </c>
      <c r="Y19" s="22">
        <v>1</v>
      </c>
      <c r="Z19" s="22"/>
      <c r="AA19" s="22"/>
      <c r="AB19" s="22"/>
      <c r="AC19" s="22">
        <v>7828113569</v>
      </c>
    </row>
    <row r="20" spans="1:29" s="27" customFormat="1" ht="23.25" customHeight="1">
      <c r="A20" s="22">
        <v>15</v>
      </c>
      <c r="B20" s="22">
        <v>3215</v>
      </c>
      <c r="C20" s="23" t="s">
        <v>518</v>
      </c>
      <c r="D20" s="24" t="s">
        <v>248</v>
      </c>
      <c r="E20" s="24" t="s">
        <v>249</v>
      </c>
      <c r="F20" s="23" t="s">
        <v>581</v>
      </c>
      <c r="G20" s="22"/>
      <c r="H20" s="22" t="s">
        <v>11</v>
      </c>
      <c r="I20" s="22" t="s">
        <v>110</v>
      </c>
      <c r="J20" s="45"/>
      <c r="K20" s="22"/>
      <c r="L20" s="22"/>
      <c r="M20" s="22"/>
      <c r="N20" s="22"/>
      <c r="O20" s="22"/>
      <c r="P20" s="22">
        <v>1</v>
      </c>
      <c r="Q20" s="22"/>
      <c r="R20" s="22"/>
      <c r="S20" s="22">
        <f aca="true" t="shared" si="3" ref="S20:T23">SUM(K20+M20+O20+Q20)</f>
        <v>0</v>
      </c>
      <c r="T20" s="22">
        <f t="shared" si="3"/>
        <v>1</v>
      </c>
      <c r="U20" s="25">
        <f aca="true" t="shared" si="4" ref="U20:U25">SUM(S20:T20)</f>
        <v>1</v>
      </c>
      <c r="V20" s="22">
        <v>1</v>
      </c>
      <c r="W20" s="22">
        <v>1</v>
      </c>
      <c r="X20" s="22">
        <v>1</v>
      </c>
      <c r="Y20" s="22">
        <v>1</v>
      </c>
      <c r="Z20" s="22"/>
      <c r="AA20" s="22"/>
      <c r="AB20" s="22"/>
      <c r="AC20" s="22">
        <v>9993286985</v>
      </c>
    </row>
    <row r="21" spans="1:29" s="27" customFormat="1" ht="23.25" customHeight="1">
      <c r="A21" s="22">
        <v>16</v>
      </c>
      <c r="B21" s="22">
        <v>3216</v>
      </c>
      <c r="C21" s="23" t="s">
        <v>525</v>
      </c>
      <c r="D21" s="24" t="s">
        <v>176</v>
      </c>
      <c r="E21" s="24" t="s">
        <v>177</v>
      </c>
      <c r="F21" s="23" t="s">
        <v>580</v>
      </c>
      <c r="G21" s="22"/>
      <c r="H21" s="22" t="s">
        <v>11</v>
      </c>
      <c r="I21" s="22" t="s">
        <v>110</v>
      </c>
      <c r="J21" s="45"/>
      <c r="K21" s="22"/>
      <c r="L21" s="22"/>
      <c r="M21" s="22"/>
      <c r="N21" s="22"/>
      <c r="O21" s="22"/>
      <c r="P21" s="22">
        <v>1</v>
      </c>
      <c r="Q21" s="22"/>
      <c r="R21" s="22"/>
      <c r="S21" s="22">
        <f t="shared" si="3"/>
        <v>0</v>
      </c>
      <c r="T21" s="22">
        <f t="shared" si="3"/>
        <v>1</v>
      </c>
      <c r="U21" s="25">
        <f t="shared" si="4"/>
        <v>1</v>
      </c>
      <c r="V21" s="22">
        <v>1</v>
      </c>
      <c r="W21" s="22">
        <v>1</v>
      </c>
      <c r="X21" s="22">
        <v>1</v>
      </c>
      <c r="Y21" s="22">
        <v>1</v>
      </c>
      <c r="Z21" s="22"/>
      <c r="AA21" s="22"/>
      <c r="AB21" s="22"/>
      <c r="AC21" s="22">
        <v>9111796294</v>
      </c>
    </row>
    <row r="22" spans="1:29" s="27" customFormat="1" ht="23.25" customHeight="1">
      <c r="A22" s="22">
        <v>17</v>
      </c>
      <c r="B22" s="22">
        <v>3217</v>
      </c>
      <c r="C22" s="23" t="s">
        <v>823</v>
      </c>
      <c r="D22" s="24" t="s">
        <v>830</v>
      </c>
      <c r="E22" s="24" t="s">
        <v>831</v>
      </c>
      <c r="F22" s="23" t="s">
        <v>832</v>
      </c>
      <c r="G22" s="22"/>
      <c r="H22" s="22" t="s">
        <v>11</v>
      </c>
      <c r="I22" s="22" t="s">
        <v>110</v>
      </c>
      <c r="J22" s="45"/>
      <c r="K22" s="22"/>
      <c r="L22" s="22"/>
      <c r="M22" s="22"/>
      <c r="N22" s="22"/>
      <c r="O22" s="22">
        <v>1</v>
      </c>
      <c r="P22" s="22"/>
      <c r="Q22" s="22"/>
      <c r="R22" s="22"/>
      <c r="S22" s="22">
        <f t="shared" si="3"/>
        <v>1</v>
      </c>
      <c r="T22" s="22">
        <f t="shared" si="3"/>
        <v>0</v>
      </c>
      <c r="U22" s="25">
        <f t="shared" si="4"/>
        <v>1</v>
      </c>
      <c r="V22" s="22">
        <v>1</v>
      </c>
      <c r="W22" s="22">
        <v>1</v>
      </c>
      <c r="X22" s="22">
        <v>1</v>
      </c>
      <c r="Y22" s="22">
        <v>1</v>
      </c>
      <c r="Z22" s="22"/>
      <c r="AA22" s="22"/>
      <c r="AB22" s="22"/>
      <c r="AC22" s="22">
        <v>9516264478</v>
      </c>
    </row>
    <row r="23" spans="1:29" s="27" customFormat="1" ht="23.25" customHeight="1">
      <c r="A23" s="22">
        <v>18</v>
      </c>
      <c r="B23" s="22">
        <v>3218</v>
      </c>
      <c r="C23" s="23" t="s">
        <v>823</v>
      </c>
      <c r="D23" s="24" t="s">
        <v>160</v>
      </c>
      <c r="E23" s="24" t="s">
        <v>833</v>
      </c>
      <c r="F23" s="23" t="s">
        <v>834</v>
      </c>
      <c r="G23" s="22"/>
      <c r="H23" s="22" t="s">
        <v>11</v>
      </c>
      <c r="I23" s="22" t="s">
        <v>110</v>
      </c>
      <c r="J23" s="45"/>
      <c r="K23" s="22"/>
      <c r="L23" s="22"/>
      <c r="M23" s="22"/>
      <c r="N23" s="22"/>
      <c r="O23" s="22"/>
      <c r="P23" s="22">
        <v>1</v>
      </c>
      <c r="Q23" s="22"/>
      <c r="R23" s="22"/>
      <c r="S23" s="22">
        <f t="shared" si="3"/>
        <v>0</v>
      </c>
      <c r="T23" s="22">
        <f t="shared" si="3"/>
        <v>1</v>
      </c>
      <c r="U23" s="25">
        <f t="shared" si="4"/>
        <v>1</v>
      </c>
      <c r="V23" s="22">
        <v>1</v>
      </c>
      <c r="W23" s="22">
        <v>1</v>
      </c>
      <c r="X23" s="22">
        <v>1</v>
      </c>
      <c r="Y23" s="22">
        <v>1</v>
      </c>
      <c r="Z23" s="22"/>
      <c r="AA23" s="22"/>
      <c r="AB23" s="22"/>
      <c r="AC23" s="22">
        <v>9516264478</v>
      </c>
    </row>
    <row r="24" spans="1:29" s="27" customFormat="1" ht="23.25" customHeight="1">
      <c r="A24" s="22">
        <v>19</v>
      </c>
      <c r="B24" s="22">
        <v>3219</v>
      </c>
      <c r="C24" s="23" t="s">
        <v>1073</v>
      </c>
      <c r="D24" s="24" t="s">
        <v>1161</v>
      </c>
      <c r="E24" s="24" t="s">
        <v>1162</v>
      </c>
      <c r="F24" s="23" t="s">
        <v>1163</v>
      </c>
      <c r="G24" s="22"/>
      <c r="H24" s="22" t="s">
        <v>11</v>
      </c>
      <c r="I24" s="22" t="s">
        <v>110</v>
      </c>
      <c r="J24" s="45"/>
      <c r="K24" s="22"/>
      <c r="L24" s="22"/>
      <c r="M24" s="22"/>
      <c r="N24" s="22"/>
      <c r="O24" s="22">
        <v>1</v>
      </c>
      <c r="P24" s="22"/>
      <c r="Q24" s="22"/>
      <c r="R24" s="22"/>
      <c r="S24" s="22">
        <f>SUM(K24+M24+O24+Q24)</f>
        <v>1</v>
      </c>
      <c r="T24" s="22">
        <f>SUM(L24+N24+P24+R24)</f>
        <v>0</v>
      </c>
      <c r="U24" s="25">
        <f t="shared" si="4"/>
        <v>1</v>
      </c>
      <c r="V24" s="22">
        <v>1</v>
      </c>
      <c r="W24" s="22">
        <v>1</v>
      </c>
      <c r="X24" s="22">
        <v>1</v>
      </c>
      <c r="Y24" s="22">
        <v>1</v>
      </c>
      <c r="Z24" s="22"/>
      <c r="AA24" s="22"/>
      <c r="AB24" s="22"/>
      <c r="AC24" s="22">
        <v>9479120352</v>
      </c>
    </row>
    <row r="25" spans="1:29" s="27" customFormat="1" ht="23.25" customHeight="1">
      <c r="A25" s="22"/>
      <c r="B25" s="22"/>
      <c r="C25" s="23"/>
      <c r="D25" s="24" t="s">
        <v>14</v>
      </c>
      <c r="E25" s="24"/>
      <c r="F25" s="23"/>
      <c r="G25" s="22"/>
      <c r="H25" s="22"/>
      <c r="I25" s="22"/>
      <c r="J25" s="45"/>
      <c r="K25" s="22">
        <f aca="true" t="shared" si="5" ref="K25:P25">SUM(K6:K24)</f>
        <v>2</v>
      </c>
      <c r="L25" s="22">
        <f t="shared" si="5"/>
        <v>4</v>
      </c>
      <c r="M25" s="22">
        <f t="shared" si="5"/>
        <v>1</v>
      </c>
      <c r="N25" s="22">
        <f t="shared" si="5"/>
        <v>1</v>
      </c>
      <c r="O25" s="22">
        <f t="shared" si="5"/>
        <v>4</v>
      </c>
      <c r="P25" s="22">
        <f t="shared" si="5"/>
        <v>7</v>
      </c>
      <c r="Q25" s="22"/>
      <c r="R25" s="22"/>
      <c r="S25" s="22">
        <f>SUM(S6:S24)</f>
        <v>7</v>
      </c>
      <c r="T25" s="22">
        <f>SUM(T6:T24)</f>
        <v>12</v>
      </c>
      <c r="U25" s="22">
        <f t="shared" si="4"/>
        <v>19</v>
      </c>
      <c r="V25" s="22">
        <f>SUM(V6:V24)</f>
        <v>19</v>
      </c>
      <c r="W25" s="22">
        <f>SUM(W6:W24)</f>
        <v>19</v>
      </c>
      <c r="X25" s="22">
        <f>SUM(X6:X24)</f>
        <v>19</v>
      </c>
      <c r="Y25" s="22">
        <f>SUM(Y6:Y24)</f>
        <v>19</v>
      </c>
      <c r="Z25" s="22"/>
      <c r="AA25" s="22"/>
      <c r="AB25" s="22"/>
      <c r="AC25" s="22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J3:J5"/>
    <mergeCell ref="AC4:AC5"/>
    <mergeCell ref="X4:X5"/>
    <mergeCell ref="Y4:Y5"/>
    <mergeCell ref="Z4:Z5"/>
    <mergeCell ref="AA4:AA5"/>
    <mergeCell ref="AB4:AB5"/>
  </mergeCells>
  <printOptions/>
  <pageMargins left="0.27" right="0.24" top="0.31" bottom="0.28" header="0.25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63"/>
  <sheetViews>
    <sheetView zoomScalePageLayoutView="0" workbookViewId="0" topLeftCell="A18">
      <selection activeCell="K26" sqref="K26:U26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7" width="9.7109375" style="1" customWidth="1"/>
    <col min="8" max="8" width="6.7109375" style="1" customWidth="1"/>
    <col min="9" max="9" width="6.57421875" style="1" customWidth="1"/>
    <col min="10" max="10" width="8.28125" style="1" customWidth="1"/>
    <col min="11" max="21" width="3.7109375" style="1" customWidth="1"/>
    <col min="22" max="25" width="4.28125" style="1" customWidth="1"/>
    <col min="26" max="26" width="11.8515625" style="1" customWidth="1"/>
    <col min="27" max="16384" width="9.140625" style="1" customWidth="1"/>
  </cols>
  <sheetData>
    <row r="1" spans="1:26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69" customHeight="1">
      <c r="A2" s="73" t="s">
        <v>1172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7"/>
      <c r="V3" s="68" t="s">
        <v>13</v>
      </c>
      <c r="W3" s="68"/>
      <c r="X3" s="68"/>
      <c r="Y3" s="68"/>
      <c r="Z3" s="11" t="s">
        <v>17</v>
      </c>
    </row>
    <row r="4" spans="1:26" s="2" customFormat="1" ht="20.25" customHeight="1">
      <c r="A4" s="68"/>
      <c r="B4" s="68"/>
      <c r="C4" s="68"/>
      <c r="D4" s="84"/>
      <c r="E4" s="68"/>
      <c r="F4" s="68"/>
      <c r="G4" s="68"/>
      <c r="H4" s="63"/>
      <c r="I4" s="63"/>
      <c r="J4" s="70"/>
      <c r="K4" s="65" t="s">
        <v>9</v>
      </c>
      <c r="L4" s="67"/>
      <c r="M4" s="68" t="s">
        <v>10</v>
      </c>
      <c r="N4" s="68"/>
      <c r="O4" s="68" t="s">
        <v>11</v>
      </c>
      <c r="P4" s="68"/>
      <c r="Q4" s="68" t="s">
        <v>15</v>
      </c>
      <c r="R4" s="68"/>
      <c r="S4" s="65" t="s">
        <v>14</v>
      </c>
      <c r="T4" s="66"/>
      <c r="U4" s="67"/>
      <c r="V4" s="79" t="s">
        <v>1269</v>
      </c>
      <c r="W4" s="80" t="s">
        <v>325</v>
      </c>
      <c r="X4" s="79" t="s">
        <v>1270</v>
      </c>
      <c r="Y4" s="79" t="s">
        <v>1271</v>
      </c>
      <c r="Z4" s="75"/>
    </row>
    <row r="5" spans="1:26" s="2" customFormat="1" ht="193.5" customHeight="1">
      <c r="A5" s="68"/>
      <c r="B5" s="68"/>
      <c r="C5" s="68"/>
      <c r="D5" s="84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81"/>
      <c r="X5" s="79"/>
      <c r="Y5" s="79"/>
      <c r="Z5" s="77"/>
    </row>
    <row r="6" spans="1:26" s="26" customFormat="1" ht="23.25" customHeight="1">
      <c r="A6" s="22">
        <v>1</v>
      </c>
      <c r="B6" s="22">
        <v>3251</v>
      </c>
      <c r="C6" s="23" t="s">
        <v>822</v>
      </c>
      <c r="D6" s="24" t="s">
        <v>1041</v>
      </c>
      <c r="E6" s="24" t="s">
        <v>1042</v>
      </c>
      <c r="F6" s="23" t="s">
        <v>1043</v>
      </c>
      <c r="G6" s="22"/>
      <c r="H6" s="22" t="s">
        <v>9</v>
      </c>
      <c r="I6" s="22"/>
      <c r="J6" s="45"/>
      <c r="K6" s="22"/>
      <c r="L6" s="22">
        <v>1</v>
      </c>
      <c r="M6" s="22"/>
      <c r="N6" s="22"/>
      <c r="O6" s="22"/>
      <c r="P6" s="22"/>
      <c r="Q6" s="22"/>
      <c r="R6" s="22"/>
      <c r="S6" s="22">
        <f aca="true" t="shared" si="0" ref="S6:T10">SUM(K6+M6+O6+Q6)</f>
        <v>0</v>
      </c>
      <c r="T6" s="22">
        <f t="shared" si="0"/>
        <v>1</v>
      </c>
      <c r="U6" s="25">
        <f aca="true" t="shared" si="1" ref="U6:U18">SUM(S6:T6)</f>
        <v>1</v>
      </c>
      <c r="V6" s="22">
        <v>1</v>
      </c>
      <c r="W6" s="22">
        <v>1</v>
      </c>
      <c r="X6" s="22">
        <v>1</v>
      </c>
      <c r="Y6" s="22">
        <v>1</v>
      </c>
      <c r="Z6" s="22">
        <v>9993604302</v>
      </c>
    </row>
    <row r="7" spans="1:26" s="27" customFormat="1" ht="23.25" customHeight="1">
      <c r="A7" s="22">
        <v>2</v>
      </c>
      <c r="B7" s="22">
        <v>3252</v>
      </c>
      <c r="C7" s="23" t="s">
        <v>822</v>
      </c>
      <c r="D7" s="24" t="s">
        <v>1044</v>
      </c>
      <c r="E7" s="24" t="s">
        <v>1045</v>
      </c>
      <c r="F7" s="23" t="s">
        <v>1046</v>
      </c>
      <c r="G7" s="22"/>
      <c r="H7" s="22" t="s">
        <v>11</v>
      </c>
      <c r="I7" s="22" t="s">
        <v>110</v>
      </c>
      <c r="J7" s="45"/>
      <c r="K7" s="22"/>
      <c r="L7" s="22"/>
      <c r="M7" s="22"/>
      <c r="N7" s="22"/>
      <c r="O7" s="22"/>
      <c r="P7" s="22">
        <v>1</v>
      </c>
      <c r="Q7" s="22"/>
      <c r="R7" s="22"/>
      <c r="S7" s="22">
        <f t="shared" si="0"/>
        <v>0</v>
      </c>
      <c r="T7" s="22">
        <f t="shared" si="0"/>
        <v>1</v>
      </c>
      <c r="U7" s="25">
        <f t="shared" si="1"/>
        <v>1</v>
      </c>
      <c r="V7" s="22">
        <v>1</v>
      </c>
      <c r="W7" s="22">
        <v>1</v>
      </c>
      <c r="X7" s="22">
        <v>1</v>
      </c>
      <c r="Y7" s="22">
        <v>1</v>
      </c>
      <c r="Z7" s="22">
        <v>9977074452</v>
      </c>
    </row>
    <row r="8" spans="1:26" s="27" customFormat="1" ht="23.25" customHeight="1">
      <c r="A8" s="22">
        <v>3</v>
      </c>
      <c r="B8" s="22">
        <v>3253</v>
      </c>
      <c r="C8" s="23" t="s">
        <v>822</v>
      </c>
      <c r="D8" s="24" t="s">
        <v>266</v>
      </c>
      <c r="E8" s="24" t="s">
        <v>336</v>
      </c>
      <c r="F8" s="23" t="s">
        <v>1047</v>
      </c>
      <c r="G8" s="22"/>
      <c r="H8" s="22" t="s">
        <v>9</v>
      </c>
      <c r="I8" s="22" t="s">
        <v>110</v>
      </c>
      <c r="J8" s="45"/>
      <c r="K8" s="22">
        <v>1</v>
      </c>
      <c r="L8" s="22"/>
      <c r="M8" s="22"/>
      <c r="N8" s="22"/>
      <c r="O8" s="22"/>
      <c r="P8" s="22"/>
      <c r="Q8" s="22"/>
      <c r="R8" s="22"/>
      <c r="S8" s="22">
        <f t="shared" si="0"/>
        <v>1</v>
      </c>
      <c r="T8" s="22">
        <f t="shared" si="0"/>
        <v>0</v>
      </c>
      <c r="U8" s="25">
        <f t="shared" si="1"/>
        <v>1</v>
      </c>
      <c r="V8" s="22">
        <v>1</v>
      </c>
      <c r="W8" s="22">
        <v>1</v>
      </c>
      <c r="X8" s="22">
        <v>1</v>
      </c>
      <c r="Y8" s="22">
        <v>1</v>
      </c>
      <c r="Z8" s="22">
        <v>8889576489</v>
      </c>
    </row>
    <row r="9" spans="1:26" s="27" customFormat="1" ht="23.25" customHeight="1">
      <c r="A9" s="22">
        <v>4</v>
      </c>
      <c r="B9" s="22">
        <v>3254</v>
      </c>
      <c r="C9" s="23" t="s">
        <v>822</v>
      </c>
      <c r="D9" s="24" t="s">
        <v>1048</v>
      </c>
      <c r="E9" s="24" t="s">
        <v>1049</v>
      </c>
      <c r="F9" s="23" t="s">
        <v>970</v>
      </c>
      <c r="G9" s="22"/>
      <c r="H9" s="22" t="s">
        <v>11</v>
      </c>
      <c r="I9" s="22" t="s">
        <v>110</v>
      </c>
      <c r="J9" s="45"/>
      <c r="K9" s="22"/>
      <c r="L9" s="22"/>
      <c r="M9" s="22"/>
      <c r="N9" s="22"/>
      <c r="O9" s="22"/>
      <c r="P9" s="22">
        <v>1</v>
      </c>
      <c r="Q9" s="22"/>
      <c r="R9" s="22"/>
      <c r="S9" s="22">
        <f t="shared" si="0"/>
        <v>0</v>
      </c>
      <c r="T9" s="22">
        <f t="shared" si="0"/>
        <v>1</v>
      </c>
      <c r="U9" s="25">
        <f t="shared" si="1"/>
        <v>1</v>
      </c>
      <c r="V9" s="22">
        <v>1</v>
      </c>
      <c r="W9" s="22">
        <v>1</v>
      </c>
      <c r="X9" s="22">
        <v>1</v>
      </c>
      <c r="Y9" s="22">
        <v>1</v>
      </c>
      <c r="Z9" s="22">
        <v>9753694471</v>
      </c>
    </row>
    <row r="10" spans="1:26" s="27" customFormat="1" ht="23.25" customHeight="1">
      <c r="A10" s="22">
        <v>5</v>
      </c>
      <c r="B10" s="22">
        <v>3255</v>
      </c>
      <c r="C10" s="23" t="s">
        <v>822</v>
      </c>
      <c r="D10" s="24" t="s">
        <v>1050</v>
      </c>
      <c r="E10" s="24" t="s">
        <v>1051</v>
      </c>
      <c r="F10" s="23" t="s">
        <v>1052</v>
      </c>
      <c r="G10" s="22"/>
      <c r="H10" s="22" t="s">
        <v>11</v>
      </c>
      <c r="I10" s="22" t="s">
        <v>110</v>
      </c>
      <c r="J10" s="45" t="s">
        <v>110</v>
      </c>
      <c r="K10" s="22"/>
      <c r="L10" s="22"/>
      <c r="M10" s="22"/>
      <c r="N10" s="22"/>
      <c r="O10" s="22">
        <v>1</v>
      </c>
      <c r="P10" s="22"/>
      <c r="Q10" s="22"/>
      <c r="R10" s="22"/>
      <c r="S10" s="22">
        <f t="shared" si="0"/>
        <v>1</v>
      </c>
      <c r="T10" s="22">
        <f t="shared" si="0"/>
        <v>0</v>
      </c>
      <c r="U10" s="25">
        <f t="shared" si="1"/>
        <v>1</v>
      </c>
      <c r="V10" s="22">
        <v>1</v>
      </c>
      <c r="W10" s="22">
        <v>1</v>
      </c>
      <c r="X10" s="22">
        <v>1</v>
      </c>
      <c r="Y10" s="22">
        <v>1</v>
      </c>
      <c r="Z10" s="22">
        <v>9340473356</v>
      </c>
    </row>
    <row r="11" spans="1:26" s="27" customFormat="1" ht="23.25" customHeight="1">
      <c r="A11" s="22">
        <v>6</v>
      </c>
      <c r="B11" s="22">
        <v>3256</v>
      </c>
      <c r="C11" s="23" t="s">
        <v>822</v>
      </c>
      <c r="D11" s="24" t="s">
        <v>1055</v>
      </c>
      <c r="E11" s="24" t="s">
        <v>1056</v>
      </c>
      <c r="F11" s="23" t="s">
        <v>1057</v>
      </c>
      <c r="G11" s="22" t="s">
        <v>110</v>
      </c>
      <c r="H11" s="22" t="s">
        <v>11</v>
      </c>
      <c r="I11" s="22" t="s">
        <v>110</v>
      </c>
      <c r="J11" s="45" t="s">
        <v>110</v>
      </c>
      <c r="K11" s="22"/>
      <c r="L11" s="22"/>
      <c r="M11" s="22"/>
      <c r="N11" s="22"/>
      <c r="O11" s="22"/>
      <c r="P11" s="22">
        <v>1</v>
      </c>
      <c r="Q11" s="22"/>
      <c r="R11" s="22"/>
      <c r="S11" s="22">
        <f aca="true" t="shared" si="2" ref="S11:T18">SUM(K11+M11+O11+Q11)</f>
        <v>0</v>
      </c>
      <c r="T11" s="22">
        <f t="shared" si="2"/>
        <v>1</v>
      </c>
      <c r="U11" s="25">
        <f t="shared" si="1"/>
        <v>1</v>
      </c>
      <c r="V11" s="22">
        <v>1</v>
      </c>
      <c r="W11" s="22">
        <v>1</v>
      </c>
      <c r="X11" s="22">
        <v>1</v>
      </c>
      <c r="Y11" s="22">
        <v>1</v>
      </c>
      <c r="Z11" s="22">
        <v>7089138749</v>
      </c>
    </row>
    <row r="12" spans="1:26" s="27" customFormat="1" ht="23.25" customHeight="1">
      <c r="A12" s="22">
        <v>7</v>
      </c>
      <c r="B12" s="22">
        <v>3257</v>
      </c>
      <c r="C12" s="23" t="s">
        <v>822</v>
      </c>
      <c r="D12" s="24" t="s">
        <v>1058</v>
      </c>
      <c r="E12" s="24" t="s">
        <v>1059</v>
      </c>
      <c r="F12" s="23" t="s">
        <v>1060</v>
      </c>
      <c r="G12" s="22" t="s">
        <v>110</v>
      </c>
      <c r="H12" s="22" t="s">
        <v>11</v>
      </c>
      <c r="I12" s="22" t="s">
        <v>110</v>
      </c>
      <c r="J12" s="45" t="s">
        <v>110</v>
      </c>
      <c r="K12" s="22"/>
      <c r="L12" s="22"/>
      <c r="M12" s="22"/>
      <c r="N12" s="22"/>
      <c r="O12" s="22">
        <v>1</v>
      </c>
      <c r="P12" s="22"/>
      <c r="Q12" s="22"/>
      <c r="R12" s="22"/>
      <c r="S12" s="22">
        <f t="shared" si="2"/>
        <v>1</v>
      </c>
      <c r="T12" s="22">
        <f t="shared" si="2"/>
        <v>0</v>
      </c>
      <c r="U12" s="25">
        <f t="shared" si="1"/>
        <v>1</v>
      </c>
      <c r="V12" s="22">
        <v>1</v>
      </c>
      <c r="W12" s="22">
        <v>1</v>
      </c>
      <c r="X12" s="22">
        <v>1</v>
      </c>
      <c r="Y12" s="22">
        <v>1</v>
      </c>
      <c r="Z12" s="22">
        <v>7247317185</v>
      </c>
    </row>
    <row r="13" spans="1:26" s="27" customFormat="1" ht="23.25" customHeight="1">
      <c r="A13" s="22">
        <v>8</v>
      </c>
      <c r="B13" s="22">
        <v>3258</v>
      </c>
      <c r="C13" s="23" t="s">
        <v>822</v>
      </c>
      <c r="D13" s="24" t="s">
        <v>1061</v>
      </c>
      <c r="E13" s="24" t="s">
        <v>1062</v>
      </c>
      <c r="F13" s="23" t="s">
        <v>1063</v>
      </c>
      <c r="G13" s="22" t="s">
        <v>110</v>
      </c>
      <c r="H13" s="22" t="s">
        <v>15</v>
      </c>
      <c r="I13" s="22" t="s">
        <v>110</v>
      </c>
      <c r="J13" s="45" t="s">
        <v>110</v>
      </c>
      <c r="K13" s="22"/>
      <c r="L13" s="22"/>
      <c r="M13" s="22"/>
      <c r="N13" s="22"/>
      <c r="O13" s="22"/>
      <c r="P13" s="22"/>
      <c r="Q13" s="22"/>
      <c r="R13" s="22">
        <v>1</v>
      </c>
      <c r="S13" s="22">
        <f t="shared" si="2"/>
        <v>0</v>
      </c>
      <c r="T13" s="22">
        <f t="shared" si="2"/>
        <v>1</v>
      </c>
      <c r="U13" s="25">
        <f t="shared" si="1"/>
        <v>1</v>
      </c>
      <c r="V13" s="22">
        <v>1</v>
      </c>
      <c r="W13" s="22">
        <v>1</v>
      </c>
      <c r="X13" s="22">
        <v>1</v>
      </c>
      <c r="Y13" s="22">
        <v>1</v>
      </c>
      <c r="Z13" s="22">
        <v>9753307242</v>
      </c>
    </row>
    <row r="14" spans="1:26" s="27" customFormat="1" ht="23.25" customHeight="1">
      <c r="A14" s="22">
        <v>9</v>
      </c>
      <c r="B14" s="22">
        <v>3259</v>
      </c>
      <c r="C14" s="23" t="s">
        <v>822</v>
      </c>
      <c r="D14" s="24" t="s">
        <v>1064</v>
      </c>
      <c r="E14" s="24" t="s">
        <v>1065</v>
      </c>
      <c r="F14" s="23" t="s">
        <v>1066</v>
      </c>
      <c r="G14" s="22" t="s">
        <v>110</v>
      </c>
      <c r="H14" s="22" t="s">
        <v>11</v>
      </c>
      <c r="I14" s="22" t="s">
        <v>110</v>
      </c>
      <c r="J14" s="45" t="s">
        <v>110</v>
      </c>
      <c r="K14" s="22"/>
      <c r="L14" s="22"/>
      <c r="M14" s="22"/>
      <c r="N14" s="22"/>
      <c r="O14" s="22">
        <v>1</v>
      </c>
      <c r="P14" s="22"/>
      <c r="Q14" s="22"/>
      <c r="R14" s="22"/>
      <c r="S14" s="22">
        <f t="shared" si="2"/>
        <v>1</v>
      </c>
      <c r="T14" s="22">
        <f t="shared" si="2"/>
        <v>0</v>
      </c>
      <c r="U14" s="25">
        <f t="shared" si="1"/>
        <v>1</v>
      </c>
      <c r="V14" s="22">
        <v>1</v>
      </c>
      <c r="W14" s="22">
        <v>1</v>
      </c>
      <c r="X14" s="22">
        <v>1</v>
      </c>
      <c r="Y14" s="22">
        <v>1</v>
      </c>
      <c r="Z14" s="22">
        <v>9009019096</v>
      </c>
    </row>
    <row r="15" spans="1:26" s="27" customFormat="1" ht="23.25" customHeight="1">
      <c r="A15" s="22">
        <v>10</v>
      </c>
      <c r="B15" s="22">
        <v>3260</v>
      </c>
      <c r="C15" s="23" t="s">
        <v>822</v>
      </c>
      <c r="D15" s="24" t="s">
        <v>1067</v>
      </c>
      <c r="E15" s="24" t="s">
        <v>1068</v>
      </c>
      <c r="F15" s="23" t="s">
        <v>1069</v>
      </c>
      <c r="G15" s="22" t="s">
        <v>110</v>
      </c>
      <c r="H15" s="22" t="s">
        <v>11</v>
      </c>
      <c r="I15" s="22" t="s">
        <v>110</v>
      </c>
      <c r="J15" s="45"/>
      <c r="K15" s="22"/>
      <c r="L15" s="22"/>
      <c r="M15" s="22"/>
      <c r="N15" s="22"/>
      <c r="O15" s="22"/>
      <c r="P15" s="22">
        <v>1</v>
      </c>
      <c r="Q15" s="22"/>
      <c r="R15" s="22"/>
      <c r="S15" s="22">
        <f t="shared" si="2"/>
        <v>0</v>
      </c>
      <c r="T15" s="22">
        <f t="shared" si="2"/>
        <v>1</v>
      </c>
      <c r="U15" s="25">
        <f t="shared" si="1"/>
        <v>1</v>
      </c>
      <c r="V15" s="22">
        <v>1</v>
      </c>
      <c r="W15" s="22">
        <v>1</v>
      </c>
      <c r="X15" s="22">
        <v>1</v>
      </c>
      <c r="Y15" s="22">
        <v>1</v>
      </c>
      <c r="Z15" s="22">
        <v>7587057675</v>
      </c>
    </row>
    <row r="16" spans="1:26" s="27" customFormat="1" ht="23.25" customHeight="1">
      <c r="A16" s="22">
        <v>11</v>
      </c>
      <c r="B16" s="22">
        <v>3261</v>
      </c>
      <c r="C16" s="23" t="s">
        <v>822</v>
      </c>
      <c r="D16" s="24" t="s">
        <v>1070</v>
      </c>
      <c r="E16" s="24" t="s">
        <v>1071</v>
      </c>
      <c r="F16" s="23" t="s">
        <v>935</v>
      </c>
      <c r="G16" s="22" t="s">
        <v>110</v>
      </c>
      <c r="H16" s="22" t="s">
        <v>10</v>
      </c>
      <c r="I16" s="22" t="s">
        <v>110</v>
      </c>
      <c r="J16" s="45" t="s">
        <v>110</v>
      </c>
      <c r="K16" s="22"/>
      <c r="L16" s="22"/>
      <c r="M16" s="22"/>
      <c r="N16" s="22">
        <v>1</v>
      </c>
      <c r="O16" s="22"/>
      <c r="P16" s="22"/>
      <c r="Q16" s="22"/>
      <c r="R16" s="22"/>
      <c r="S16" s="22">
        <f t="shared" si="2"/>
        <v>0</v>
      </c>
      <c r="T16" s="22">
        <f t="shared" si="2"/>
        <v>1</v>
      </c>
      <c r="U16" s="25">
        <f t="shared" si="1"/>
        <v>1</v>
      </c>
      <c r="V16" s="22">
        <v>1</v>
      </c>
      <c r="W16" s="22">
        <v>1</v>
      </c>
      <c r="X16" s="22">
        <v>1</v>
      </c>
      <c r="Y16" s="22">
        <v>1</v>
      </c>
      <c r="Z16" s="22">
        <v>7697339696</v>
      </c>
    </row>
    <row r="17" spans="1:29" ht="23.25" customHeight="1">
      <c r="A17" s="22">
        <v>12</v>
      </c>
      <c r="B17" s="22">
        <v>3262</v>
      </c>
      <c r="C17" s="23" t="s">
        <v>822</v>
      </c>
      <c r="D17" s="24" t="s">
        <v>1033</v>
      </c>
      <c r="E17" s="24" t="s">
        <v>1034</v>
      </c>
      <c r="F17" s="23" t="s">
        <v>1035</v>
      </c>
      <c r="G17" s="22" t="s">
        <v>110</v>
      </c>
      <c r="H17" s="22" t="s">
        <v>11</v>
      </c>
      <c r="I17" s="22" t="s">
        <v>110</v>
      </c>
      <c r="J17" s="45"/>
      <c r="K17" s="22"/>
      <c r="L17" s="22"/>
      <c r="M17" s="22"/>
      <c r="N17" s="22"/>
      <c r="O17" s="22"/>
      <c r="P17" s="22">
        <v>1</v>
      </c>
      <c r="Q17" s="22"/>
      <c r="R17" s="22"/>
      <c r="S17" s="22">
        <f t="shared" si="2"/>
        <v>0</v>
      </c>
      <c r="T17" s="22">
        <f t="shared" si="2"/>
        <v>1</v>
      </c>
      <c r="U17" s="25">
        <f t="shared" si="1"/>
        <v>1</v>
      </c>
      <c r="V17" s="22">
        <v>1</v>
      </c>
      <c r="W17" s="22">
        <v>1</v>
      </c>
      <c r="X17" s="22">
        <v>1</v>
      </c>
      <c r="Y17" s="22">
        <v>1</v>
      </c>
      <c r="Z17" s="22">
        <v>8827136381</v>
      </c>
      <c r="AB17" s="3"/>
      <c r="AC17" s="1">
        <v>8827136381</v>
      </c>
    </row>
    <row r="18" spans="1:26" s="27" customFormat="1" ht="23.25" customHeight="1">
      <c r="A18" s="22">
        <v>13</v>
      </c>
      <c r="B18" s="22">
        <v>3263</v>
      </c>
      <c r="C18" s="23" t="s">
        <v>1073</v>
      </c>
      <c r="D18" s="24" t="s">
        <v>1100</v>
      </c>
      <c r="E18" s="24" t="s">
        <v>1101</v>
      </c>
      <c r="F18" s="23" t="s">
        <v>1102</v>
      </c>
      <c r="G18" s="22" t="s">
        <v>110</v>
      </c>
      <c r="H18" s="22" t="s">
        <v>11</v>
      </c>
      <c r="I18" s="22" t="s">
        <v>110</v>
      </c>
      <c r="J18" s="45" t="s">
        <v>110</v>
      </c>
      <c r="K18" s="22"/>
      <c r="L18" s="22"/>
      <c r="M18" s="22"/>
      <c r="N18" s="22"/>
      <c r="O18" s="22"/>
      <c r="P18" s="22">
        <v>1</v>
      </c>
      <c r="Q18" s="22"/>
      <c r="R18" s="22"/>
      <c r="S18" s="22">
        <f t="shared" si="2"/>
        <v>0</v>
      </c>
      <c r="T18" s="22">
        <f t="shared" si="2"/>
        <v>1</v>
      </c>
      <c r="U18" s="25">
        <f t="shared" si="1"/>
        <v>1</v>
      </c>
      <c r="V18" s="22">
        <v>1</v>
      </c>
      <c r="W18" s="22">
        <v>1</v>
      </c>
      <c r="X18" s="22">
        <v>1</v>
      </c>
      <c r="Y18" s="22">
        <v>1</v>
      </c>
      <c r="Z18" s="22">
        <v>9589192871</v>
      </c>
    </row>
    <row r="19" spans="1:26" s="27" customFormat="1" ht="23.25" customHeight="1">
      <c r="A19" s="22">
        <v>14</v>
      </c>
      <c r="B19" s="22">
        <v>3264</v>
      </c>
      <c r="C19" s="23" t="s">
        <v>1073</v>
      </c>
      <c r="D19" s="24" t="s">
        <v>1103</v>
      </c>
      <c r="E19" s="24" t="s">
        <v>1104</v>
      </c>
      <c r="F19" s="23" t="s">
        <v>425</v>
      </c>
      <c r="G19" s="22" t="s">
        <v>110</v>
      </c>
      <c r="H19" s="22" t="s">
        <v>9</v>
      </c>
      <c r="I19" s="22" t="s">
        <v>110</v>
      </c>
      <c r="J19" s="45" t="s">
        <v>110</v>
      </c>
      <c r="K19" s="22">
        <v>1</v>
      </c>
      <c r="L19" s="22"/>
      <c r="M19" s="22"/>
      <c r="N19" s="22"/>
      <c r="O19" s="22"/>
      <c r="P19" s="22"/>
      <c r="Q19" s="22"/>
      <c r="R19" s="22"/>
      <c r="S19" s="22">
        <f aca="true" t="shared" si="3" ref="S19:S25">SUM(K19+M19+O19+Q19)</f>
        <v>1</v>
      </c>
      <c r="T19" s="22">
        <f aca="true" t="shared" si="4" ref="T19:T25">SUM(L19+N19+P19+R19)</f>
        <v>0</v>
      </c>
      <c r="U19" s="25">
        <f aca="true" t="shared" si="5" ref="U19:U26">SUM(S19:T19)</f>
        <v>1</v>
      </c>
      <c r="V19" s="22">
        <v>1</v>
      </c>
      <c r="W19" s="22">
        <v>1</v>
      </c>
      <c r="X19" s="22">
        <v>1</v>
      </c>
      <c r="Y19" s="22">
        <v>1</v>
      </c>
      <c r="Z19" s="22">
        <v>7647817832</v>
      </c>
    </row>
    <row r="20" spans="1:26" s="27" customFormat="1" ht="23.25" customHeight="1">
      <c r="A20" s="22">
        <v>15</v>
      </c>
      <c r="B20" s="22">
        <v>3265</v>
      </c>
      <c r="C20" s="23" t="s">
        <v>1073</v>
      </c>
      <c r="D20" s="24" t="s">
        <v>805</v>
      </c>
      <c r="E20" s="24" t="s">
        <v>1105</v>
      </c>
      <c r="F20" s="23" t="s">
        <v>1106</v>
      </c>
      <c r="G20" s="22" t="s">
        <v>110</v>
      </c>
      <c r="H20" s="22" t="s">
        <v>10</v>
      </c>
      <c r="I20" s="22" t="s">
        <v>110</v>
      </c>
      <c r="J20" s="45" t="s">
        <v>110</v>
      </c>
      <c r="K20" s="22"/>
      <c r="L20" s="22"/>
      <c r="M20" s="22"/>
      <c r="N20" s="22">
        <v>1</v>
      </c>
      <c r="O20" s="22"/>
      <c r="P20" s="22"/>
      <c r="Q20" s="22"/>
      <c r="R20" s="22"/>
      <c r="S20" s="22">
        <f t="shared" si="3"/>
        <v>0</v>
      </c>
      <c r="T20" s="22">
        <f t="shared" si="4"/>
        <v>1</v>
      </c>
      <c r="U20" s="25">
        <f t="shared" si="5"/>
        <v>1</v>
      </c>
      <c r="V20" s="22">
        <v>1</v>
      </c>
      <c r="W20" s="22">
        <v>1</v>
      </c>
      <c r="X20" s="22">
        <v>1</v>
      </c>
      <c r="Y20" s="22">
        <v>1</v>
      </c>
      <c r="Z20" s="22">
        <v>8085519578</v>
      </c>
    </row>
    <row r="21" spans="1:26" s="27" customFormat="1" ht="23.25" customHeight="1">
      <c r="A21" s="22">
        <v>16</v>
      </c>
      <c r="B21" s="22">
        <v>3266</v>
      </c>
      <c r="C21" s="23" t="s">
        <v>1073</v>
      </c>
      <c r="D21" s="24" t="s">
        <v>1107</v>
      </c>
      <c r="E21" s="24" t="s">
        <v>1108</v>
      </c>
      <c r="F21" s="23" t="s">
        <v>1109</v>
      </c>
      <c r="G21" s="22" t="s">
        <v>110</v>
      </c>
      <c r="H21" s="22" t="s">
        <v>9</v>
      </c>
      <c r="I21" s="22" t="s">
        <v>110</v>
      </c>
      <c r="J21" s="45" t="s">
        <v>110</v>
      </c>
      <c r="K21" s="22">
        <v>1</v>
      </c>
      <c r="L21" s="22"/>
      <c r="M21" s="22"/>
      <c r="N21" s="22"/>
      <c r="O21" s="22"/>
      <c r="P21" s="22"/>
      <c r="Q21" s="22"/>
      <c r="R21" s="22"/>
      <c r="S21" s="22">
        <f t="shared" si="3"/>
        <v>1</v>
      </c>
      <c r="T21" s="22">
        <f t="shared" si="4"/>
        <v>0</v>
      </c>
      <c r="U21" s="25">
        <f t="shared" si="5"/>
        <v>1</v>
      </c>
      <c r="V21" s="22">
        <v>1</v>
      </c>
      <c r="W21" s="22">
        <v>1</v>
      </c>
      <c r="X21" s="22">
        <v>1</v>
      </c>
      <c r="Y21" s="22">
        <v>1</v>
      </c>
      <c r="Z21" s="22">
        <v>9993627797</v>
      </c>
    </row>
    <row r="22" spans="1:26" s="27" customFormat="1" ht="23.25" customHeight="1">
      <c r="A22" s="22">
        <v>17</v>
      </c>
      <c r="B22" s="22">
        <v>3267</v>
      </c>
      <c r="C22" s="23" t="s">
        <v>1073</v>
      </c>
      <c r="D22" s="24" t="s">
        <v>1110</v>
      </c>
      <c r="E22" s="24" t="s">
        <v>1111</v>
      </c>
      <c r="F22" s="23" t="s">
        <v>1112</v>
      </c>
      <c r="G22" s="22" t="s">
        <v>110</v>
      </c>
      <c r="H22" s="22" t="s">
        <v>9</v>
      </c>
      <c r="I22" s="22" t="s">
        <v>110</v>
      </c>
      <c r="J22" s="45" t="s">
        <v>110</v>
      </c>
      <c r="K22" s="22"/>
      <c r="L22" s="22">
        <v>1</v>
      </c>
      <c r="M22" s="22"/>
      <c r="N22" s="22"/>
      <c r="O22" s="22"/>
      <c r="P22" s="22"/>
      <c r="Q22" s="22"/>
      <c r="R22" s="22"/>
      <c r="S22" s="22">
        <f t="shared" si="3"/>
        <v>0</v>
      </c>
      <c r="T22" s="22">
        <f t="shared" si="4"/>
        <v>1</v>
      </c>
      <c r="U22" s="25">
        <f t="shared" si="5"/>
        <v>1</v>
      </c>
      <c r="V22" s="22">
        <v>1</v>
      </c>
      <c r="W22" s="22">
        <v>1</v>
      </c>
      <c r="X22" s="22">
        <v>1</v>
      </c>
      <c r="Y22" s="22">
        <v>1</v>
      </c>
      <c r="Z22" s="22">
        <v>8435944504</v>
      </c>
    </row>
    <row r="23" spans="1:26" s="27" customFormat="1" ht="23.25" customHeight="1">
      <c r="A23" s="22">
        <v>18</v>
      </c>
      <c r="B23" s="22">
        <v>3268</v>
      </c>
      <c r="C23" s="23" t="s">
        <v>1073</v>
      </c>
      <c r="D23" s="24" t="s">
        <v>1113</v>
      </c>
      <c r="E23" s="24" t="s">
        <v>1114</v>
      </c>
      <c r="F23" s="23" t="s">
        <v>1115</v>
      </c>
      <c r="G23" s="22" t="s">
        <v>110</v>
      </c>
      <c r="H23" s="22" t="s">
        <v>10</v>
      </c>
      <c r="I23" s="22" t="s">
        <v>110</v>
      </c>
      <c r="J23" s="45" t="s">
        <v>110</v>
      </c>
      <c r="K23" s="22"/>
      <c r="L23" s="22"/>
      <c r="M23" s="22"/>
      <c r="N23" s="22">
        <v>1</v>
      </c>
      <c r="O23" s="22"/>
      <c r="P23" s="22"/>
      <c r="Q23" s="22"/>
      <c r="R23" s="22"/>
      <c r="S23" s="22">
        <f t="shared" si="3"/>
        <v>0</v>
      </c>
      <c r="T23" s="22">
        <f t="shared" si="4"/>
        <v>1</v>
      </c>
      <c r="U23" s="25">
        <f t="shared" si="5"/>
        <v>1</v>
      </c>
      <c r="V23" s="22">
        <v>1</v>
      </c>
      <c r="W23" s="22">
        <v>1</v>
      </c>
      <c r="X23" s="22">
        <v>1</v>
      </c>
      <c r="Y23" s="22">
        <v>1</v>
      </c>
      <c r="Z23" s="22">
        <v>9171104341</v>
      </c>
    </row>
    <row r="24" spans="1:26" s="27" customFormat="1" ht="23.25" customHeight="1">
      <c r="A24" s="22">
        <v>19</v>
      </c>
      <c r="B24" s="22">
        <v>3269</v>
      </c>
      <c r="C24" s="23" t="s">
        <v>1073</v>
      </c>
      <c r="D24" s="24" t="s">
        <v>1116</v>
      </c>
      <c r="E24" s="24" t="s">
        <v>1117</v>
      </c>
      <c r="F24" s="23" t="s">
        <v>1118</v>
      </c>
      <c r="G24" s="22" t="s">
        <v>110</v>
      </c>
      <c r="H24" s="22" t="s">
        <v>9</v>
      </c>
      <c r="I24" s="22" t="s">
        <v>110</v>
      </c>
      <c r="J24" s="45" t="s">
        <v>110</v>
      </c>
      <c r="K24" s="22">
        <v>1</v>
      </c>
      <c r="L24" s="22"/>
      <c r="M24" s="22"/>
      <c r="N24" s="22"/>
      <c r="O24" s="22"/>
      <c r="P24" s="22"/>
      <c r="Q24" s="22"/>
      <c r="R24" s="22"/>
      <c r="S24" s="22">
        <f t="shared" si="3"/>
        <v>1</v>
      </c>
      <c r="T24" s="22">
        <f t="shared" si="4"/>
        <v>0</v>
      </c>
      <c r="U24" s="25">
        <f t="shared" si="5"/>
        <v>1</v>
      </c>
      <c r="V24" s="22">
        <v>1</v>
      </c>
      <c r="W24" s="22">
        <v>1</v>
      </c>
      <c r="X24" s="22">
        <v>1</v>
      </c>
      <c r="Y24" s="22">
        <v>1</v>
      </c>
      <c r="Z24" s="22">
        <v>9552031224</v>
      </c>
    </row>
    <row r="25" spans="1:26" s="27" customFormat="1" ht="23.25" customHeight="1">
      <c r="A25" s="22">
        <v>20</v>
      </c>
      <c r="B25" s="22">
        <v>3270</v>
      </c>
      <c r="C25" s="23" t="s">
        <v>1073</v>
      </c>
      <c r="D25" s="24" t="s">
        <v>1119</v>
      </c>
      <c r="E25" s="24" t="s">
        <v>1120</v>
      </c>
      <c r="F25" s="23" t="s">
        <v>1121</v>
      </c>
      <c r="G25" s="22" t="s">
        <v>110</v>
      </c>
      <c r="H25" s="22" t="s">
        <v>10</v>
      </c>
      <c r="I25" s="22" t="s">
        <v>110</v>
      </c>
      <c r="J25" s="45" t="s">
        <v>110</v>
      </c>
      <c r="K25" s="22"/>
      <c r="L25" s="22"/>
      <c r="M25" s="22"/>
      <c r="N25" s="22">
        <v>1</v>
      </c>
      <c r="O25" s="22"/>
      <c r="P25" s="22"/>
      <c r="Q25" s="22"/>
      <c r="R25" s="22"/>
      <c r="S25" s="22">
        <f t="shared" si="3"/>
        <v>0</v>
      </c>
      <c r="T25" s="22">
        <f t="shared" si="4"/>
        <v>1</v>
      </c>
      <c r="U25" s="25">
        <f t="shared" si="5"/>
        <v>1</v>
      </c>
      <c r="V25" s="22">
        <v>1</v>
      </c>
      <c r="W25" s="22">
        <v>1</v>
      </c>
      <c r="X25" s="22">
        <v>1</v>
      </c>
      <c r="Y25" s="22">
        <v>1</v>
      </c>
      <c r="Z25" s="22">
        <v>9827413295</v>
      </c>
    </row>
    <row r="26" spans="1:26" s="27" customFormat="1" ht="23.25" customHeight="1">
      <c r="A26" s="22"/>
      <c r="B26" s="22"/>
      <c r="C26" s="23"/>
      <c r="D26" s="24" t="s">
        <v>14</v>
      </c>
      <c r="E26" s="24"/>
      <c r="F26" s="23"/>
      <c r="G26" s="22"/>
      <c r="H26" s="22"/>
      <c r="I26" s="22"/>
      <c r="J26" s="45"/>
      <c r="K26" s="22">
        <f>SUM(K6:K25)</f>
        <v>4</v>
      </c>
      <c r="L26" s="22">
        <f>SUM(L6:L25)</f>
        <v>2</v>
      </c>
      <c r="M26" s="22"/>
      <c r="N26" s="22">
        <f>SUM(N6:N25)</f>
        <v>4</v>
      </c>
      <c r="O26" s="22">
        <f>SUM(O6:O25)</f>
        <v>3</v>
      </c>
      <c r="P26" s="22">
        <f>SUM(P6:P25)</f>
        <v>6</v>
      </c>
      <c r="Q26" s="22"/>
      <c r="R26" s="22">
        <f>SUM(R6:R25)</f>
        <v>1</v>
      </c>
      <c r="S26" s="22">
        <f>SUM(S6:S25)</f>
        <v>7</v>
      </c>
      <c r="T26" s="22">
        <f>SUM(T6:T25)</f>
        <v>13</v>
      </c>
      <c r="U26" s="22">
        <f t="shared" si="5"/>
        <v>20</v>
      </c>
      <c r="V26" s="22">
        <f>SUM(V6:V25)</f>
        <v>20</v>
      </c>
      <c r="W26" s="22">
        <f>SUM(W6:W25)</f>
        <v>20</v>
      </c>
      <c r="X26" s="22">
        <f>SUM(X6:X25)</f>
        <v>20</v>
      </c>
      <c r="Y26" s="22">
        <f>SUM(Y6:Y25)</f>
        <v>20</v>
      </c>
      <c r="Z26" s="22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</sheetData>
  <sheetProtection/>
  <mergeCells count="24">
    <mergeCell ref="Z4:Z5"/>
    <mergeCell ref="Y4:Y5"/>
    <mergeCell ref="O4:P4"/>
    <mergeCell ref="Q4:R4"/>
    <mergeCell ref="I3:I5"/>
    <mergeCell ref="J3:J5"/>
    <mergeCell ref="K3:T3"/>
    <mergeCell ref="V3:Y3"/>
    <mergeCell ref="G3:G5"/>
    <mergeCell ref="H3:H5"/>
    <mergeCell ref="K4:L4"/>
    <mergeCell ref="M4:N4"/>
    <mergeCell ref="S4:U4"/>
    <mergeCell ref="V4:V5"/>
    <mergeCell ref="A1:Z1"/>
    <mergeCell ref="A2:Z2"/>
    <mergeCell ref="A3:A5"/>
    <mergeCell ref="B3:B5"/>
    <mergeCell ref="C3:C5"/>
    <mergeCell ref="D3:D5"/>
    <mergeCell ref="E3:E5"/>
    <mergeCell ref="F3:F5"/>
    <mergeCell ref="W4:W5"/>
    <mergeCell ref="X4:X5"/>
  </mergeCells>
  <printOptions/>
  <pageMargins left="0.31" right="0.25" top="0.32" bottom="0.28" header="0.3" footer="0.3"/>
  <pageSetup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9">
      <selection activeCell="J25" sqref="J25:T25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11.00390625" style="1" customWidth="1"/>
    <col min="4" max="4" width="21.57421875" style="4" customWidth="1"/>
    <col min="5" max="5" width="20.7109375" style="4" customWidth="1"/>
    <col min="6" max="6" width="10.7109375" style="1" customWidth="1"/>
    <col min="7" max="7" width="7.140625" style="1" customWidth="1"/>
    <col min="8" max="8" width="6.7109375" style="1" customWidth="1"/>
    <col min="9" max="9" width="6.57421875" style="1" customWidth="1"/>
    <col min="10" max="20" width="3.7109375" style="1" customWidth="1"/>
    <col min="21" max="24" width="4.28125" style="1" customWidth="1"/>
    <col min="25" max="25" width="11.8515625" style="1" customWidth="1"/>
    <col min="26" max="26" width="10.7109375" style="1" customWidth="1"/>
    <col min="27" max="16384" width="9.140625" style="1" customWidth="1"/>
  </cols>
  <sheetData>
    <row r="1" spans="1:25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84.75" customHeight="1">
      <c r="A2" s="73" t="s">
        <v>356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8" t="s">
        <v>20</v>
      </c>
      <c r="K3" s="68"/>
      <c r="L3" s="68"/>
      <c r="M3" s="68"/>
      <c r="N3" s="68"/>
      <c r="O3" s="68"/>
      <c r="P3" s="68"/>
      <c r="Q3" s="68"/>
      <c r="R3" s="68"/>
      <c r="S3" s="68"/>
      <c r="T3" s="7"/>
      <c r="U3" s="68" t="s">
        <v>13</v>
      </c>
      <c r="V3" s="68"/>
      <c r="W3" s="68"/>
      <c r="X3" s="68"/>
      <c r="Y3" s="11" t="s">
        <v>17</v>
      </c>
    </row>
    <row r="4" spans="1:25" s="2" customFormat="1" ht="32.25" customHeight="1">
      <c r="A4" s="68"/>
      <c r="B4" s="68"/>
      <c r="C4" s="68"/>
      <c r="D4" s="84"/>
      <c r="E4" s="68"/>
      <c r="F4" s="68"/>
      <c r="G4" s="68"/>
      <c r="H4" s="63"/>
      <c r="I4" s="63"/>
      <c r="J4" s="65" t="s">
        <v>9</v>
      </c>
      <c r="K4" s="67"/>
      <c r="L4" s="68" t="s">
        <v>10</v>
      </c>
      <c r="M4" s="68"/>
      <c r="N4" s="68" t="s">
        <v>11</v>
      </c>
      <c r="O4" s="68"/>
      <c r="P4" s="68" t="s">
        <v>15</v>
      </c>
      <c r="Q4" s="68"/>
      <c r="R4" s="65" t="s">
        <v>14</v>
      </c>
      <c r="S4" s="66"/>
      <c r="T4" s="67"/>
      <c r="U4" s="79" t="s">
        <v>1265</v>
      </c>
      <c r="V4" s="80" t="s">
        <v>1266</v>
      </c>
      <c r="W4" s="79" t="s">
        <v>1267</v>
      </c>
      <c r="X4" s="79" t="s">
        <v>1268</v>
      </c>
      <c r="Y4" s="75"/>
    </row>
    <row r="5" spans="1:25" s="2" customFormat="1" ht="136.5" customHeight="1">
      <c r="A5" s="68"/>
      <c r="B5" s="68"/>
      <c r="C5" s="68"/>
      <c r="D5" s="84"/>
      <c r="E5" s="68"/>
      <c r="F5" s="68"/>
      <c r="G5" s="68"/>
      <c r="H5" s="64"/>
      <c r="I5" s="6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79"/>
      <c r="V5" s="81"/>
      <c r="W5" s="79"/>
      <c r="X5" s="79"/>
      <c r="Y5" s="77"/>
    </row>
    <row r="6" spans="1:25" s="26" customFormat="1" ht="23.25" customHeight="1">
      <c r="A6" s="22">
        <v>1</v>
      </c>
      <c r="B6" s="22">
        <v>3301</v>
      </c>
      <c r="C6" s="23" t="s">
        <v>346</v>
      </c>
      <c r="D6" s="24" t="s">
        <v>201</v>
      </c>
      <c r="E6" s="24" t="s">
        <v>354</v>
      </c>
      <c r="F6" s="23" t="s">
        <v>355</v>
      </c>
      <c r="G6" s="22" t="s">
        <v>110</v>
      </c>
      <c r="H6" s="22" t="s">
        <v>11</v>
      </c>
      <c r="I6" s="22" t="s">
        <v>110</v>
      </c>
      <c r="J6" s="22"/>
      <c r="K6" s="22"/>
      <c r="L6" s="22"/>
      <c r="M6" s="22"/>
      <c r="N6" s="22"/>
      <c r="O6" s="22">
        <v>1</v>
      </c>
      <c r="P6" s="22"/>
      <c r="Q6" s="22"/>
      <c r="R6" s="22">
        <f aca="true" t="shared" si="0" ref="R6:S11">SUM(J6+L6+N6+P6)</f>
        <v>0</v>
      </c>
      <c r="S6" s="22">
        <f t="shared" si="0"/>
        <v>1</v>
      </c>
      <c r="T6" s="25">
        <f aca="true" t="shared" si="1" ref="T6:T11">SUM(R6:S6)</f>
        <v>1</v>
      </c>
      <c r="U6" s="22">
        <v>1</v>
      </c>
      <c r="V6" s="22">
        <v>1</v>
      </c>
      <c r="W6" s="22">
        <v>1</v>
      </c>
      <c r="X6" s="22">
        <v>1</v>
      </c>
      <c r="Y6" s="22">
        <v>9981921609</v>
      </c>
    </row>
    <row r="7" spans="1:25" s="27" customFormat="1" ht="23.25" customHeight="1">
      <c r="A7" s="22">
        <v>2</v>
      </c>
      <c r="B7" s="22">
        <v>3302</v>
      </c>
      <c r="C7" s="23" t="s">
        <v>346</v>
      </c>
      <c r="D7" s="24" t="s">
        <v>329</v>
      </c>
      <c r="E7" s="24" t="s">
        <v>330</v>
      </c>
      <c r="F7" s="23" t="s">
        <v>331</v>
      </c>
      <c r="G7" s="22" t="s">
        <v>110</v>
      </c>
      <c r="H7" s="22" t="s">
        <v>15</v>
      </c>
      <c r="I7" s="22" t="s">
        <v>110</v>
      </c>
      <c r="J7" s="22"/>
      <c r="K7" s="22"/>
      <c r="L7" s="22"/>
      <c r="M7" s="22"/>
      <c r="N7" s="22"/>
      <c r="O7" s="22"/>
      <c r="P7" s="22"/>
      <c r="Q7" s="22">
        <v>1</v>
      </c>
      <c r="R7" s="22">
        <f t="shared" si="0"/>
        <v>0</v>
      </c>
      <c r="S7" s="22">
        <f t="shared" si="0"/>
        <v>1</v>
      </c>
      <c r="T7" s="25">
        <f t="shared" si="1"/>
        <v>1</v>
      </c>
      <c r="U7" s="22">
        <v>1</v>
      </c>
      <c r="V7" s="22">
        <v>1</v>
      </c>
      <c r="W7" s="22">
        <v>1</v>
      </c>
      <c r="X7" s="22">
        <v>1</v>
      </c>
      <c r="Y7" s="22">
        <v>9685345038</v>
      </c>
    </row>
    <row r="8" spans="1:25" s="27" customFormat="1" ht="23.25" customHeight="1">
      <c r="A8" s="22">
        <v>3</v>
      </c>
      <c r="B8" s="22">
        <v>3303</v>
      </c>
      <c r="C8" s="23" t="s">
        <v>346</v>
      </c>
      <c r="D8" s="24" t="s">
        <v>357</v>
      </c>
      <c r="E8" s="24" t="s">
        <v>358</v>
      </c>
      <c r="F8" s="23" t="s">
        <v>359</v>
      </c>
      <c r="G8" s="22" t="s">
        <v>110</v>
      </c>
      <c r="H8" s="22" t="s">
        <v>9</v>
      </c>
      <c r="I8" s="22" t="s">
        <v>110</v>
      </c>
      <c r="J8" s="22"/>
      <c r="K8" s="22">
        <v>1</v>
      </c>
      <c r="L8" s="22"/>
      <c r="M8" s="22"/>
      <c r="N8" s="22"/>
      <c r="O8" s="22"/>
      <c r="P8" s="22"/>
      <c r="Q8" s="22"/>
      <c r="R8" s="22">
        <f t="shared" si="0"/>
        <v>0</v>
      </c>
      <c r="S8" s="22">
        <f t="shared" si="0"/>
        <v>1</v>
      </c>
      <c r="T8" s="25">
        <f t="shared" si="1"/>
        <v>1</v>
      </c>
      <c r="U8" s="22">
        <v>1</v>
      </c>
      <c r="V8" s="22">
        <v>1</v>
      </c>
      <c r="W8" s="22">
        <v>1</v>
      </c>
      <c r="X8" s="22">
        <v>1</v>
      </c>
      <c r="Y8" s="22">
        <v>8720896984</v>
      </c>
    </row>
    <row r="9" spans="1:25" s="27" customFormat="1" ht="23.25" customHeight="1">
      <c r="A9" s="22">
        <v>4</v>
      </c>
      <c r="B9" s="22">
        <v>3304</v>
      </c>
      <c r="C9" s="23" t="s">
        <v>346</v>
      </c>
      <c r="D9" s="24" t="s">
        <v>156</v>
      </c>
      <c r="E9" s="24" t="s">
        <v>302</v>
      </c>
      <c r="F9" s="23" t="s">
        <v>360</v>
      </c>
      <c r="G9" s="22" t="s">
        <v>110</v>
      </c>
      <c r="H9" s="22" t="s">
        <v>11</v>
      </c>
      <c r="I9" s="22" t="s">
        <v>110</v>
      </c>
      <c r="J9" s="22"/>
      <c r="K9" s="22"/>
      <c r="L9" s="22"/>
      <c r="M9" s="22"/>
      <c r="N9" s="22"/>
      <c r="O9" s="22">
        <v>1</v>
      </c>
      <c r="P9" s="22"/>
      <c r="Q9" s="22"/>
      <c r="R9" s="22">
        <f t="shared" si="0"/>
        <v>0</v>
      </c>
      <c r="S9" s="22">
        <f t="shared" si="0"/>
        <v>1</v>
      </c>
      <c r="T9" s="25">
        <f t="shared" si="1"/>
        <v>1</v>
      </c>
      <c r="U9" s="22">
        <v>1</v>
      </c>
      <c r="V9" s="22">
        <v>1</v>
      </c>
      <c r="W9" s="22">
        <v>1</v>
      </c>
      <c r="X9" s="22">
        <v>1</v>
      </c>
      <c r="Y9" s="22">
        <v>7024829168</v>
      </c>
    </row>
    <row r="10" spans="1:25" s="27" customFormat="1" ht="23.25" customHeight="1">
      <c r="A10" s="22">
        <v>5</v>
      </c>
      <c r="B10" s="22">
        <v>3305</v>
      </c>
      <c r="C10" s="23" t="s">
        <v>346</v>
      </c>
      <c r="D10" s="24" t="s">
        <v>361</v>
      </c>
      <c r="E10" s="24" t="s">
        <v>362</v>
      </c>
      <c r="F10" s="23" t="s">
        <v>363</v>
      </c>
      <c r="G10" s="22" t="s">
        <v>110</v>
      </c>
      <c r="H10" s="22" t="s">
        <v>11</v>
      </c>
      <c r="I10" s="22" t="s">
        <v>110</v>
      </c>
      <c r="J10" s="22"/>
      <c r="K10" s="22"/>
      <c r="L10" s="22"/>
      <c r="M10" s="22"/>
      <c r="N10" s="22"/>
      <c r="O10" s="22">
        <v>1</v>
      </c>
      <c r="P10" s="22"/>
      <c r="Q10" s="22"/>
      <c r="R10" s="22">
        <f t="shared" si="0"/>
        <v>0</v>
      </c>
      <c r="S10" s="22">
        <f t="shared" si="0"/>
        <v>1</v>
      </c>
      <c r="T10" s="25">
        <f t="shared" si="1"/>
        <v>1</v>
      </c>
      <c r="U10" s="22">
        <v>1</v>
      </c>
      <c r="V10" s="22">
        <v>1</v>
      </c>
      <c r="W10" s="22">
        <v>1</v>
      </c>
      <c r="X10" s="22">
        <v>1</v>
      </c>
      <c r="Y10" s="22">
        <v>8889364955</v>
      </c>
    </row>
    <row r="11" spans="1:25" s="27" customFormat="1" ht="23.25" customHeight="1">
      <c r="A11" s="22">
        <v>6</v>
      </c>
      <c r="B11" s="22">
        <v>3306</v>
      </c>
      <c r="C11" s="23" t="s">
        <v>346</v>
      </c>
      <c r="D11" s="24" t="s">
        <v>364</v>
      </c>
      <c r="E11" s="24" t="s">
        <v>365</v>
      </c>
      <c r="F11" s="23" t="s">
        <v>366</v>
      </c>
      <c r="G11" s="22" t="s">
        <v>110</v>
      </c>
      <c r="H11" s="22" t="s">
        <v>10</v>
      </c>
      <c r="I11" s="22" t="s">
        <v>110</v>
      </c>
      <c r="J11" s="22"/>
      <c r="K11" s="22"/>
      <c r="L11" s="22"/>
      <c r="M11" s="22">
        <v>1</v>
      </c>
      <c r="N11" s="22"/>
      <c r="O11" s="22"/>
      <c r="P11" s="22"/>
      <c r="Q11" s="22"/>
      <c r="R11" s="22">
        <f t="shared" si="0"/>
        <v>0</v>
      </c>
      <c r="S11" s="22">
        <f t="shared" si="0"/>
        <v>1</v>
      </c>
      <c r="T11" s="25">
        <f t="shared" si="1"/>
        <v>1</v>
      </c>
      <c r="U11" s="22">
        <v>1</v>
      </c>
      <c r="V11" s="22">
        <v>1</v>
      </c>
      <c r="W11" s="22">
        <v>1</v>
      </c>
      <c r="X11" s="22">
        <v>1</v>
      </c>
      <c r="Y11" s="22">
        <v>8225075086</v>
      </c>
    </row>
    <row r="12" spans="1:25" s="27" customFormat="1" ht="23.25" customHeight="1">
      <c r="A12" s="22">
        <v>7</v>
      </c>
      <c r="B12" s="22">
        <v>3307</v>
      </c>
      <c r="C12" s="23" t="s">
        <v>367</v>
      </c>
      <c r="D12" s="24" t="s">
        <v>335</v>
      </c>
      <c r="E12" s="24" t="s">
        <v>336</v>
      </c>
      <c r="F12" s="23" t="s">
        <v>186</v>
      </c>
      <c r="G12" s="22" t="s">
        <v>110</v>
      </c>
      <c r="H12" s="22" t="s">
        <v>11</v>
      </c>
      <c r="I12" s="22"/>
      <c r="J12" s="22"/>
      <c r="K12" s="22"/>
      <c r="L12" s="22"/>
      <c r="M12" s="22"/>
      <c r="N12" s="22">
        <v>1</v>
      </c>
      <c r="O12" s="22"/>
      <c r="P12" s="22"/>
      <c r="Q12" s="22"/>
      <c r="R12" s="22">
        <f aca="true" t="shared" si="2" ref="R12:R20">SUM(J12+L12+N12+P12)</f>
        <v>1</v>
      </c>
      <c r="S12" s="22">
        <f aca="true" t="shared" si="3" ref="S12:S20">SUM(K12+M12+O12+Q12)</f>
        <v>0</v>
      </c>
      <c r="T12" s="25">
        <f aca="true" t="shared" si="4" ref="T12:T20">SUM(R12:S12)</f>
        <v>1</v>
      </c>
      <c r="U12" s="22">
        <v>1</v>
      </c>
      <c r="V12" s="22">
        <v>1</v>
      </c>
      <c r="W12" s="22">
        <v>1</v>
      </c>
      <c r="X12" s="22">
        <v>1</v>
      </c>
      <c r="Y12" s="22">
        <v>7694852178</v>
      </c>
    </row>
    <row r="13" spans="1:25" s="27" customFormat="1" ht="23.25" customHeight="1">
      <c r="A13" s="22">
        <v>8</v>
      </c>
      <c r="B13" s="22">
        <v>3308</v>
      </c>
      <c r="C13" s="23" t="s">
        <v>367</v>
      </c>
      <c r="D13" s="24" t="s">
        <v>242</v>
      </c>
      <c r="E13" s="24" t="s">
        <v>243</v>
      </c>
      <c r="F13" s="23" t="s">
        <v>368</v>
      </c>
      <c r="G13" s="22" t="s">
        <v>110</v>
      </c>
      <c r="H13" s="22" t="s">
        <v>11</v>
      </c>
      <c r="I13" s="22" t="s">
        <v>110</v>
      </c>
      <c r="J13" s="22"/>
      <c r="K13" s="22"/>
      <c r="L13" s="22"/>
      <c r="M13" s="22"/>
      <c r="N13" s="22">
        <v>1</v>
      </c>
      <c r="O13" s="22"/>
      <c r="P13" s="22"/>
      <c r="Q13" s="22"/>
      <c r="R13" s="22">
        <f t="shared" si="2"/>
        <v>1</v>
      </c>
      <c r="S13" s="22">
        <f t="shared" si="3"/>
        <v>0</v>
      </c>
      <c r="T13" s="25">
        <f t="shared" si="4"/>
        <v>1</v>
      </c>
      <c r="U13" s="22">
        <v>1</v>
      </c>
      <c r="V13" s="22">
        <v>1</v>
      </c>
      <c r="W13" s="22">
        <v>1</v>
      </c>
      <c r="X13" s="22">
        <v>1</v>
      </c>
      <c r="Y13" s="22">
        <v>8817362041</v>
      </c>
    </row>
    <row r="14" spans="1:25" s="27" customFormat="1" ht="23.25" customHeight="1">
      <c r="A14" s="22">
        <v>9</v>
      </c>
      <c r="B14" s="22">
        <v>3309</v>
      </c>
      <c r="C14" s="23" t="s">
        <v>409</v>
      </c>
      <c r="D14" s="24" t="s">
        <v>494</v>
      </c>
      <c r="E14" s="24" t="s">
        <v>495</v>
      </c>
      <c r="F14" s="23" t="s">
        <v>496</v>
      </c>
      <c r="G14" s="22" t="s">
        <v>110</v>
      </c>
      <c r="H14" s="22" t="s">
        <v>10</v>
      </c>
      <c r="I14" s="22" t="s">
        <v>110</v>
      </c>
      <c r="J14" s="22"/>
      <c r="K14" s="22"/>
      <c r="L14" s="22"/>
      <c r="M14" s="22">
        <v>1</v>
      </c>
      <c r="N14" s="22"/>
      <c r="O14" s="22"/>
      <c r="P14" s="22"/>
      <c r="Q14" s="22"/>
      <c r="R14" s="22">
        <f t="shared" si="2"/>
        <v>0</v>
      </c>
      <c r="S14" s="22">
        <f t="shared" si="3"/>
        <v>1</v>
      </c>
      <c r="T14" s="25">
        <f t="shared" si="4"/>
        <v>1</v>
      </c>
      <c r="U14" s="22">
        <v>1</v>
      </c>
      <c r="V14" s="22">
        <v>1</v>
      </c>
      <c r="W14" s="22">
        <v>1</v>
      </c>
      <c r="X14" s="22">
        <v>1</v>
      </c>
      <c r="Y14" s="22">
        <v>7024194143</v>
      </c>
    </row>
    <row r="15" spans="1:25" s="27" customFormat="1" ht="23.25" customHeight="1">
      <c r="A15" s="22">
        <v>10</v>
      </c>
      <c r="B15" s="22">
        <v>3310</v>
      </c>
      <c r="C15" s="23" t="s">
        <v>409</v>
      </c>
      <c r="D15" s="24" t="s">
        <v>326</v>
      </c>
      <c r="E15" s="24" t="s">
        <v>327</v>
      </c>
      <c r="F15" s="23" t="s">
        <v>328</v>
      </c>
      <c r="G15" s="22" t="s">
        <v>110</v>
      </c>
      <c r="H15" s="22" t="s">
        <v>11</v>
      </c>
      <c r="I15" s="22" t="s">
        <v>110</v>
      </c>
      <c r="J15" s="22"/>
      <c r="K15" s="22"/>
      <c r="L15" s="22"/>
      <c r="M15" s="22"/>
      <c r="N15" s="22">
        <v>1</v>
      </c>
      <c r="O15" s="22"/>
      <c r="P15" s="22"/>
      <c r="Q15" s="22"/>
      <c r="R15" s="22">
        <f t="shared" si="2"/>
        <v>1</v>
      </c>
      <c r="S15" s="22">
        <f t="shared" si="3"/>
        <v>0</v>
      </c>
      <c r="T15" s="25">
        <f t="shared" si="4"/>
        <v>1</v>
      </c>
      <c r="U15" s="22">
        <v>1</v>
      </c>
      <c r="V15" s="22">
        <v>1</v>
      </c>
      <c r="W15" s="22">
        <v>1</v>
      </c>
      <c r="X15" s="22">
        <v>1</v>
      </c>
      <c r="Y15" s="22">
        <v>8234927067</v>
      </c>
    </row>
    <row r="16" spans="1:25" s="27" customFormat="1" ht="23.25" customHeight="1">
      <c r="A16" s="22">
        <v>11</v>
      </c>
      <c r="B16" s="22">
        <v>3311</v>
      </c>
      <c r="C16" s="23" t="s">
        <v>409</v>
      </c>
      <c r="D16" s="24" t="s">
        <v>497</v>
      </c>
      <c r="E16" s="24" t="s">
        <v>498</v>
      </c>
      <c r="F16" s="23" t="s">
        <v>499</v>
      </c>
      <c r="G16" s="22" t="s">
        <v>110</v>
      </c>
      <c r="H16" s="22" t="s">
        <v>9</v>
      </c>
      <c r="I16" s="22" t="s">
        <v>110</v>
      </c>
      <c r="J16" s="22">
        <v>1</v>
      </c>
      <c r="K16" s="22"/>
      <c r="L16" s="22"/>
      <c r="M16" s="22"/>
      <c r="N16" s="22"/>
      <c r="O16" s="22"/>
      <c r="P16" s="22"/>
      <c r="Q16" s="22"/>
      <c r="R16" s="22">
        <f t="shared" si="2"/>
        <v>1</v>
      </c>
      <c r="S16" s="22">
        <f t="shared" si="3"/>
        <v>0</v>
      </c>
      <c r="T16" s="25">
        <f t="shared" si="4"/>
        <v>1</v>
      </c>
      <c r="U16" s="22">
        <v>1</v>
      </c>
      <c r="V16" s="22">
        <v>1</v>
      </c>
      <c r="W16" s="22">
        <v>1</v>
      </c>
      <c r="X16" s="22">
        <v>1</v>
      </c>
      <c r="Y16" s="22">
        <v>7354904350</v>
      </c>
    </row>
    <row r="17" spans="1:25" s="27" customFormat="1" ht="23.25" customHeight="1">
      <c r="A17" s="22">
        <v>12</v>
      </c>
      <c r="B17" s="22">
        <v>3312</v>
      </c>
      <c r="C17" s="23" t="s">
        <v>409</v>
      </c>
      <c r="D17" s="24" t="s">
        <v>500</v>
      </c>
      <c r="E17" s="24" t="s">
        <v>501</v>
      </c>
      <c r="F17" s="23" t="s">
        <v>502</v>
      </c>
      <c r="G17" s="22" t="s">
        <v>110</v>
      </c>
      <c r="H17" s="22" t="s">
        <v>10</v>
      </c>
      <c r="I17" s="22" t="s">
        <v>110</v>
      </c>
      <c r="J17" s="22"/>
      <c r="K17" s="22"/>
      <c r="L17" s="22">
        <v>1</v>
      </c>
      <c r="M17" s="22"/>
      <c r="N17" s="22"/>
      <c r="O17" s="22"/>
      <c r="P17" s="22"/>
      <c r="Q17" s="22"/>
      <c r="R17" s="22">
        <f t="shared" si="2"/>
        <v>1</v>
      </c>
      <c r="S17" s="22">
        <f t="shared" si="3"/>
        <v>0</v>
      </c>
      <c r="T17" s="25">
        <f t="shared" si="4"/>
        <v>1</v>
      </c>
      <c r="U17" s="22">
        <v>1</v>
      </c>
      <c r="V17" s="22">
        <v>1</v>
      </c>
      <c r="W17" s="22">
        <v>1</v>
      </c>
      <c r="X17" s="22">
        <v>1</v>
      </c>
      <c r="Y17" s="22">
        <v>9770231677</v>
      </c>
    </row>
    <row r="18" spans="1:25" s="27" customFormat="1" ht="23.25" customHeight="1">
      <c r="A18" s="22">
        <v>13</v>
      </c>
      <c r="B18" s="22">
        <v>3313</v>
      </c>
      <c r="C18" s="23" t="s">
        <v>412</v>
      </c>
      <c r="D18" s="24" t="s">
        <v>503</v>
      </c>
      <c r="E18" s="24" t="s">
        <v>504</v>
      </c>
      <c r="F18" s="23" t="s">
        <v>505</v>
      </c>
      <c r="G18" s="22" t="s">
        <v>110</v>
      </c>
      <c r="H18" s="22" t="s">
        <v>9</v>
      </c>
      <c r="I18" s="22" t="s">
        <v>110</v>
      </c>
      <c r="J18" s="22">
        <v>1</v>
      </c>
      <c r="K18" s="22"/>
      <c r="L18" s="22"/>
      <c r="M18" s="22"/>
      <c r="N18" s="22"/>
      <c r="O18" s="22"/>
      <c r="P18" s="22"/>
      <c r="Q18" s="22"/>
      <c r="R18" s="22">
        <f t="shared" si="2"/>
        <v>1</v>
      </c>
      <c r="S18" s="22">
        <f t="shared" si="3"/>
        <v>0</v>
      </c>
      <c r="T18" s="25">
        <f t="shared" si="4"/>
        <v>1</v>
      </c>
      <c r="U18" s="22">
        <v>1</v>
      </c>
      <c r="V18" s="22">
        <v>1</v>
      </c>
      <c r="W18" s="22">
        <v>1</v>
      </c>
      <c r="X18" s="22">
        <v>1</v>
      </c>
      <c r="Y18" s="22">
        <v>7389982195</v>
      </c>
    </row>
    <row r="19" spans="1:25" s="27" customFormat="1" ht="23.25" customHeight="1">
      <c r="A19" s="22">
        <v>14</v>
      </c>
      <c r="B19" s="22">
        <v>3314</v>
      </c>
      <c r="C19" s="23" t="s">
        <v>412</v>
      </c>
      <c r="D19" s="24" t="s">
        <v>306</v>
      </c>
      <c r="E19" s="24" t="s">
        <v>307</v>
      </c>
      <c r="F19" s="23" t="s">
        <v>506</v>
      </c>
      <c r="G19" s="22" t="s">
        <v>110</v>
      </c>
      <c r="H19" s="22" t="s">
        <v>9</v>
      </c>
      <c r="I19" s="22" t="s">
        <v>110</v>
      </c>
      <c r="J19" s="22">
        <v>1</v>
      </c>
      <c r="K19" s="22"/>
      <c r="L19" s="22"/>
      <c r="M19" s="22"/>
      <c r="N19" s="22"/>
      <c r="O19" s="22"/>
      <c r="P19" s="22"/>
      <c r="Q19" s="22"/>
      <c r="R19" s="22">
        <f t="shared" si="2"/>
        <v>1</v>
      </c>
      <c r="S19" s="22">
        <f t="shared" si="3"/>
        <v>0</v>
      </c>
      <c r="T19" s="25">
        <f t="shared" si="4"/>
        <v>1</v>
      </c>
      <c r="U19" s="22">
        <v>1</v>
      </c>
      <c r="V19" s="22">
        <v>1</v>
      </c>
      <c r="W19" s="22">
        <v>1</v>
      </c>
      <c r="X19" s="22">
        <v>1</v>
      </c>
      <c r="Y19" s="22"/>
    </row>
    <row r="20" spans="1:25" s="27" customFormat="1" ht="23.25" customHeight="1">
      <c r="A20" s="22">
        <v>15</v>
      </c>
      <c r="B20" s="22">
        <v>3315</v>
      </c>
      <c r="C20" s="23" t="s">
        <v>412</v>
      </c>
      <c r="D20" s="24" t="s">
        <v>507</v>
      </c>
      <c r="E20" s="24" t="s">
        <v>508</v>
      </c>
      <c r="F20" s="23" t="s">
        <v>509</v>
      </c>
      <c r="G20" s="22" t="s">
        <v>110</v>
      </c>
      <c r="H20" s="22" t="s">
        <v>9</v>
      </c>
      <c r="I20" s="22" t="s">
        <v>110</v>
      </c>
      <c r="J20" s="22">
        <v>1</v>
      </c>
      <c r="K20" s="22"/>
      <c r="L20" s="22"/>
      <c r="M20" s="22"/>
      <c r="N20" s="22"/>
      <c r="O20" s="22"/>
      <c r="P20" s="22"/>
      <c r="Q20" s="22"/>
      <c r="R20" s="22">
        <f t="shared" si="2"/>
        <v>1</v>
      </c>
      <c r="S20" s="22">
        <f t="shared" si="3"/>
        <v>0</v>
      </c>
      <c r="T20" s="25">
        <f t="shared" si="4"/>
        <v>1</v>
      </c>
      <c r="U20" s="22">
        <v>1</v>
      </c>
      <c r="V20" s="22">
        <v>1</v>
      </c>
      <c r="W20" s="22">
        <v>1</v>
      </c>
      <c r="X20" s="22">
        <v>1</v>
      </c>
      <c r="Y20" s="22">
        <v>9993454593</v>
      </c>
    </row>
    <row r="21" spans="1:25" s="27" customFormat="1" ht="23.25" customHeight="1">
      <c r="A21" s="22">
        <v>16</v>
      </c>
      <c r="B21" s="22">
        <v>3316</v>
      </c>
      <c r="C21" s="23" t="s">
        <v>510</v>
      </c>
      <c r="D21" s="24" t="s">
        <v>575</v>
      </c>
      <c r="E21" s="24" t="s">
        <v>576</v>
      </c>
      <c r="F21" s="23" t="s">
        <v>577</v>
      </c>
      <c r="G21" s="22" t="s">
        <v>110</v>
      </c>
      <c r="H21" s="22" t="s">
        <v>9</v>
      </c>
      <c r="I21" s="22" t="s">
        <v>110</v>
      </c>
      <c r="J21" s="22">
        <v>1</v>
      </c>
      <c r="K21" s="22"/>
      <c r="L21" s="22"/>
      <c r="M21" s="22"/>
      <c r="N21" s="22"/>
      <c r="O21" s="22"/>
      <c r="P21" s="22"/>
      <c r="Q21" s="22"/>
      <c r="R21" s="22">
        <f aca="true" t="shared" si="5" ref="R21:S24">SUM(J21+L21+N21+P21)</f>
        <v>1</v>
      </c>
      <c r="S21" s="22">
        <f t="shared" si="5"/>
        <v>0</v>
      </c>
      <c r="T21" s="25">
        <f>SUM(R21:S21)</f>
        <v>1</v>
      </c>
      <c r="U21" s="22">
        <v>1</v>
      </c>
      <c r="V21" s="22">
        <v>1</v>
      </c>
      <c r="W21" s="22">
        <v>1</v>
      </c>
      <c r="X21" s="22">
        <v>1</v>
      </c>
      <c r="Y21" s="22">
        <v>9669301493</v>
      </c>
    </row>
    <row r="22" spans="1:25" s="27" customFormat="1" ht="23.25" customHeight="1">
      <c r="A22" s="22">
        <v>17</v>
      </c>
      <c r="B22" s="22">
        <v>3317</v>
      </c>
      <c r="C22" s="23" t="s">
        <v>518</v>
      </c>
      <c r="D22" s="24" t="s">
        <v>578</v>
      </c>
      <c r="E22" s="24" t="s">
        <v>337</v>
      </c>
      <c r="F22" s="23" t="s">
        <v>338</v>
      </c>
      <c r="G22" s="22" t="s">
        <v>110</v>
      </c>
      <c r="H22" s="22" t="s">
        <v>9</v>
      </c>
      <c r="I22" s="22" t="s">
        <v>110</v>
      </c>
      <c r="J22" s="22"/>
      <c r="K22" s="22">
        <v>1</v>
      </c>
      <c r="L22" s="22"/>
      <c r="M22" s="22"/>
      <c r="N22" s="22"/>
      <c r="O22" s="22"/>
      <c r="P22" s="22"/>
      <c r="Q22" s="22"/>
      <c r="R22" s="22">
        <f t="shared" si="5"/>
        <v>0</v>
      </c>
      <c r="S22" s="22">
        <f t="shared" si="5"/>
        <v>1</v>
      </c>
      <c r="T22" s="25">
        <f>SUM(R22:S22)</f>
        <v>1</v>
      </c>
      <c r="U22" s="22">
        <v>1</v>
      </c>
      <c r="V22" s="22">
        <v>1</v>
      </c>
      <c r="W22" s="22">
        <v>1</v>
      </c>
      <c r="X22" s="22">
        <v>1</v>
      </c>
      <c r="Y22" s="22">
        <v>9516863510</v>
      </c>
    </row>
    <row r="23" spans="1:25" s="27" customFormat="1" ht="23.25" customHeight="1">
      <c r="A23" s="22">
        <v>18</v>
      </c>
      <c r="B23" s="22">
        <v>3318</v>
      </c>
      <c r="C23" s="23" t="s">
        <v>518</v>
      </c>
      <c r="D23" s="24" t="s">
        <v>80</v>
      </c>
      <c r="E23" s="24" t="s">
        <v>339</v>
      </c>
      <c r="F23" s="23" t="s">
        <v>340</v>
      </c>
      <c r="G23" s="22" t="s">
        <v>110</v>
      </c>
      <c r="H23" s="22" t="s">
        <v>9</v>
      </c>
      <c r="I23" s="22" t="s">
        <v>110</v>
      </c>
      <c r="J23" s="22"/>
      <c r="K23" s="22">
        <v>1</v>
      </c>
      <c r="L23" s="22"/>
      <c r="M23" s="22"/>
      <c r="N23" s="22"/>
      <c r="O23" s="22"/>
      <c r="P23" s="22"/>
      <c r="Q23" s="22"/>
      <c r="R23" s="22">
        <f t="shared" si="5"/>
        <v>0</v>
      </c>
      <c r="S23" s="22">
        <f t="shared" si="5"/>
        <v>1</v>
      </c>
      <c r="T23" s="25">
        <f>SUM(R23:S23)</f>
        <v>1</v>
      </c>
      <c r="U23" s="22">
        <v>1</v>
      </c>
      <c r="V23" s="22">
        <v>1</v>
      </c>
      <c r="W23" s="22">
        <v>1</v>
      </c>
      <c r="X23" s="22">
        <v>1</v>
      </c>
      <c r="Y23" s="22">
        <v>7049301173</v>
      </c>
    </row>
    <row r="24" spans="1:25" s="27" customFormat="1" ht="23.25" customHeight="1">
      <c r="A24" s="22">
        <v>19</v>
      </c>
      <c r="B24" s="22">
        <v>3319</v>
      </c>
      <c r="C24" s="23" t="s">
        <v>518</v>
      </c>
      <c r="D24" s="24" t="s">
        <v>579</v>
      </c>
      <c r="E24" s="24" t="s">
        <v>332</v>
      </c>
      <c r="F24" s="23" t="s">
        <v>333</v>
      </c>
      <c r="G24" s="22" t="s">
        <v>110</v>
      </c>
      <c r="H24" s="22" t="s">
        <v>10</v>
      </c>
      <c r="I24" s="22" t="s">
        <v>110</v>
      </c>
      <c r="J24" s="22"/>
      <c r="K24" s="22"/>
      <c r="L24" s="22">
        <v>1</v>
      </c>
      <c r="M24" s="22"/>
      <c r="N24" s="22"/>
      <c r="O24" s="22"/>
      <c r="P24" s="22"/>
      <c r="Q24" s="22"/>
      <c r="R24" s="22">
        <f t="shared" si="5"/>
        <v>1</v>
      </c>
      <c r="S24" s="22">
        <f t="shared" si="5"/>
        <v>0</v>
      </c>
      <c r="T24" s="25">
        <f>SUM(R24:S24)</f>
        <v>1</v>
      </c>
      <c r="U24" s="22">
        <v>1</v>
      </c>
      <c r="V24" s="22">
        <v>1</v>
      </c>
      <c r="W24" s="22">
        <v>1</v>
      </c>
      <c r="X24" s="22">
        <v>1</v>
      </c>
      <c r="Y24" s="22">
        <v>7869546045</v>
      </c>
    </row>
    <row r="25" spans="1:25" s="27" customFormat="1" ht="23.25" customHeight="1">
      <c r="A25" s="22"/>
      <c r="B25" s="22"/>
      <c r="C25" s="23"/>
      <c r="D25" s="24" t="s">
        <v>14</v>
      </c>
      <c r="E25" s="24"/>
      <c r="F25" s="23"/>
      <c r="G25" s="22"/>
      <c r="H25" s="22"/>
      <c r="I25" s="22"/>
      <c r="J25" s="22">
        <f aca="true" t="shared" si="6" ref="J25:O25">SUM(J6:J24)</f>
        <v>5</v>
      </c>
      <c r="K25" s="22">
        <f t="shared" si="6"/>
        <v>3</v>
      </c>
      <c r="L25" s="22">
        <f t="shared" si="6"/>
        <v>2</v>
      </c>
      <c r="M25" s="22">
        <f t="shared" si="6"/>
        <v>2</v>
      </c>
      <c r="N25" s="22">
        <f t="shared" si="6"/>
        <v>3</v>
      </c>
      <c r="O25" s="22">
        <f t="shared" si="6"/>
        <v>3</v>
      </c>
      <c r="P25" s="22"/>
      <c r="Q25" s="22">
        <f>SUM(Q6:Q24)</f>
        <v>1</v>
      </c>
      <c r="R25" s="22">
        <f>SUM(R6:R24)</f>
        <v>10</v>
      </c>
      <c r="S25" s="22">
        <f>SUM(S6:S24)</f>
        <v>9</v>
      </c>
      <c r="T25" s="22">
        <f>SUM(R25:S25)</f>
        <v>19</v>
      </c>
      <c r="U25" s="22">
        <f>SUM(U6:U24)</f>
        <v>19</v>
      </c>
      <c r="V25" s="22">
        <f>SUM(V6:V24)</f>
        <v>19</v>
      </c>
      <c r="W25" s="22">
        <f>SUM(W6:W24)</f>
        <v>19</v>
      </c>
      <c r="X25" s="22">
        <f>SUM(X6:X24)</f>
        <v>19</v>
      </c>
      <c r="Y25" s="22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</sheetData>
  <sheetProtection/>
  <mergeCells count="23">
    <mergeCell ref="Y4:Y5"/>
    <mergeCell ref="I3:I5"/>
    <mergeCell ref="J3:S3"/>
    <mergeCell ref="U3:X3"/>
    <mergeCell ref="J4:K4"/>
    <mergeCell ref="L4:M4"/>
    <mergeCell ref="N4:O4"/>
    <mergeCell ref="A1:Y1"/>
    <mergeCell ref="A2:Y2"/>
    <mergeCell ref="A3:A5"/>
    <mergeCell ref="B3:B5"/>
    <mergeCell ref="C3:C5"/>
    <mergeCell ref="D3:D5"/>
    <mergeCell ref="E3:E5"/>
    <mergeCell ref="V4:V5"/>
    <mergeCell ref="W4:W5"/>
    <mergeCell ref="X4:X5"/>
    <mergeCell ref="F3:F5"/>
    <mergeCell ref="G3:G5"/>
    <mergeCell ref="H3:H5"/>
    <mergeCell ref="P4:Q4"/>
    <mergeCell ref="R4:T4"/>
    <mergeCell ref="U4:U5"/>
  </mergeCells>
  <printOptions/>
  <pageMargins left="0.3" right="0.33" top="0.35" bottom="0.32" header="0.3" footer="0.3"/>
  <pageSetup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9">
      <selection activeCell="L20" sqref="L20"/>
    </sheetView>
  </sheetViews>
  <sheetFormatPr defaultColWidth="9.140625" defaultRowHeight="12.75"/>
  <cols>
    <col min="1" max="1" width="6.140625" style="0" customWidth="1"/>
    <col min="2" max="2" width="28.421875" style="0" customWidth="1"/>
    <col min="3" max="13" width="5.140625" style="0" customWidth="1"/>
    <col min="14" max="14" width="7.140625" style="0" customWidth="1"/>
  </cols>
  <sheetData>
    <row r="1" spans="1:13" ht="23.2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3.25">
      <c r="A2" s="93" t="s">
        <v>1393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4.25">
      <c r="A3" s="90" t="s">
        <v>4</v>
      </c>
      <c r="B3" s="90" t="s">
        <v>93</v>
      </c>
      <c r="C3" s="68" t="s">
        <v>9</v>
      </c>
      <c r="D3" s="68"/>
      <c r="E3" s="68" t="s">
        <v>10</v>
      </c>
      <c r="F3" s="68"/>
      <c r="G3" s="68" t="s">
        <v>11</v>
      </c>
      <c r="H3" s="68"/>
      <c r="I3" s="68" t="s">
        <v>15</v>
      </c>
      <c r="J3" s="68"/>
      <c r="K3" s="68" t="s">
        <v>14</v>
      </c>
      <c r="L3" s="68"/>
      <c r="M3" s="68"/>
    </row>
    <row r="4" spans="1:13" ht="50.25" customHeight="1">
      <c r="A4" s="90"/>
      <c r="B4" s="90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9" t="s">
        <v>14</v>
      </c>
    </row>
    <row r="5" spans="1:13" ht="22.5" customHeight="1">
      <c r="A5" s="6">
        <v>1</v>
      </c>
      <c r="B5" s="18" t="s">
        <v>94</v>
      </c>
      <c r="C5" s="22">
        <f>'MA (PREV.) HINDI'!K34</f>
        <v>4</v>
      </c>
      <c r="D5" s="22">
        <f>'MA (PREV.) HINDI'!L34</f>
        <v>4</v>
      </c>
      <c r="E5" s="22">
        <f>'MA (PREV.) HINDI'!M34</f>
        <v>0</v>
      </c>
      <c r="F5" s="22">
        <f>'MA (PREV.) HINDI'!N34</f>
        <v>5</v>
      </c>
      <c r="G5" s="22">
        <f>'MA (PREV.) HINDI'!O34</f>
        <v>6</v>
      </c>
      <c r="H5" s="22">
        <f>'MA (PREV.) HINDI'!P34</f>
        <v>6</v>
      </c>
      <c r="I5" s="22">
        <f>'MA (PREV.) HINDI'!Q34</f>
        <v>2</v>
      </c>
      <c r="J5" s="22">
        <f>'MA (PREV.) HINDI'!R34</f>
        <v>1</v>
      </c>
      <c r="K5" s="22">
        <f>'MA (PREV.) HINDI'!S34</f>
        <v>12</v>
      </c>
      <c r="L5" s="22">
        <f>'MA (PREV.) HINDI'!T34</f>
        <v>16</v>
      </c>
      <c r="M5" s="22">
        <f>'MA (PREV.) HINDI'!$U$34</f>
        <v>28</v>
      </c>
    </row>
    <row r="6" spans="1:13" ht="22.5" customHeight="1">
      <c r="A6" s="6">
        <v>2</v>
      </c>
      <c r="B6" s="18" t="s">
        <v>95</v>
      </c>
      <c r="C6" s="22">
        <f>'MA (FINAL) HINDI '!K23</f>
        <v>0</v>
      </c>
      <c r="D6" s="22">
        <f>'MA (FINAL) HINDI '!L23</f>
        <v>1</v>
      </c>
      <c r="E6" s="22">
        <f>'MA (FINAL) HINDI '!M23</f>
        <v>1</v>
      </c>
      <c r="F6" s="22">
        <f>'MA (FINAL) HINDI '!N23</f>
        <v>1</v>
      </c>
      <c r="G6" s="22">
        <f>'MA (FINAL) HINDI '!O23</f>
        <v>7</v>
      </c>
      <c r="H6" s="22">
        <f>'MA (FINAL) HINDI '!P23</f>
        <v>6</v>
      </c>
      <c r="I6" s="22">
        <f>'MA (FINAL) HINDI '!Q23</f>
        <v>1</v>
      </c>
      <c r="J6" s="22">
        <f>'MA (FINAL) HINDI '!R23</f>
        <v>0</v>
      </c>
      <c r="K6" s="22">
        <f>'MA (FINAL) HINDI '!S23</f>
        <v>9</v>
      </c>
      <c r="L6" s="22">
        <f>'MA (FINAL) HINDI '!T23</f>
        <v>8</v>
      </c>
      <c r="M6" s="22">
        <f>'MA (FINAL) HINDI '!U23</f>
        <v>17</v>
      </c>
    </row>
    <row r="7" spans="1:13" ht="22.5" customHeight="1">
      <c r="A7" s="6">
        <v>3</v>
      </c>
      <c r="B7" s="18" t="s">
        <v>96</v>
      </c>
      <c r="C7" s="22">
        <f>'MA(PREV.) POLI.SCI.'!K46</f>
        <v>4</v>
      </c>
      <c r="D7" s="22">
        <f>'MA(PREV.) POLI.SCI.'!L46</f>
        <v>8</v>
      </c>
      <c r="E7" s="22">
        <f>'MA(PREV.) POLI.SCI.'!M46</f>
        <v>2</v>
      </c>
      <c r="F7" s="22">
        <f>'MA(PREV.) POLI.SCI.'!N46</f>
        <v>2</v>
      </c>
      <c r="G7" s="22">
        <f>'MA(PREV.) POLI.SCI.'!O46</f>
        <v>8</v>
      </c>
      <c r="H7" s="22">
        <f>'MA(PREV.) POLI.SCI.'!P46</f>
        <v>16</v>
      </c>
      <c r="I7" s="22">
        <f>'MA(PREV.) POLI.SCI.'!Q46</f>
        <v>0</v>
      </c>
      <c r="J7" s="22">
        <f>'MA(PREV.) POLI.SCI.'!R46</f>
        <v>0</v>
      </c>
      <c r="K7" s="22">
        <f>'MA(PREV.) POLI.SCI.'!S46</f>
        <v>14</v>
      </c>
      <c r="L7" s="22">
        <f>'MA(PREV.) POLI.SCI.'!T46</f>
        <v>26</v>
      </c>
      <c r="M7" s="22">
        <f>'MA(PREV.) POLI.SCI.'!U46</f>
        <v>40</v>
      </c>
    </row>
    <row r="8" spans="1:13" ht="22.5" customHeight="1">
      <c r="A8" s="6">
        <v>4</v>
      </c>
      <c r="B8" s="18" t="s">
        <v>97</v>
      </c>
      <c r="C8" s="22">
        <f>'MA(FINAL) POLI.SCI. '!I19</f>
        <v>0</v>
      </c>
      <c r="D8" s="22">
        <f>'MA(FINAL) POLI.SCI. '!J19</f>
        <v>2</v>
      </c>
      <c r="E8" s="22">
        <f>'MA(FINAL) POLI.SCI. '!K19</f>
        <v>1</v>
      </c>
      <c r="F8" s="22">
        <f>'MA(FINAL) POLI.SCI. '!L19</f>
        <v>0</v>
      </c>
      <c r="G8" s="22">
        <f>'MA(FINAL) POLI.SCI. '!M19</f>
        <v>8</v>
      </c>
      <c r="H8" s="22">
        <f>'MA(FINAL) POLI.SCI. '!N19</f>
        <v>1</v>
      </c>
      <c r="I8" s="22">
        <f>'MA(FINAL) POLI.SCI. '!O19</f>
        <v>1</v>
      </c>
      <c r="J8" s="22">
        <f>'MA(FINAL) POLI.SCI. '!P19</f>
        <v>0</v>
      </c>
      <c r="K8" s="22">
        <f>'MA(FINAL) POLI.SCI. '!Q19</f>
        <v>10</v>
      </c>
      <c r="L8" s="22">
        <f>'MA(FINAL) POLI.SCI. '!R19</f>
        <v>3</v>
      </c>
      <c r="M8" s="22">
        <f>'MA(FINAL) POLI.SCI. '!S19</f>
        <v>13</v>
      </c>
    </row>
    <row r="9" spans="1:13" ht="22.5" customHeight="1">
      <c r="A9" s="6">
        <v>5</v>
      </c>
      <c r="B9" s="18" t="s">
        <v>98</v>
      </c>
      <c r="C9" s="22">
        <f>'MA (PREV.) SOCIOLOGY'!K46</f>
        <v>1</v>
      </c>
      <c r="D9" s="22">
        <f>'MA (PREV.) SOCIOLOGY'!L46</f>
        <v>6</v>
      </c>
      <c r="E9" s="22">
        <f>'MA (PREV.) SOCIOLOGY'!M46</f>
        <v>2</v>
      </c>
      <c r="F9" s="22">
        <f>'MA (PREV.) SOCIOLOGY'!N46</f>
        <v>3</v>
      </c>
      <c r="G9" s="22">
        <f>'MA (PREV.) SOCIOLOGY'!O46</f>
        <v>7</v>
      </c>
      <c r="H9" s="22">
        <f>'MA (PREV.) SOCIOLOGY'!P46</f>
        <v>19</v>
      </c>
      <c r="I9" s="22">
        <f>'MA (PREV.) SOCIOLOGY'!Q46</f>
        <v>0</v>
      </c>
      <c r="J9" s="22">
        <f>'MA (PREV.) SOCIOLOGY'!R46</f>
        <v>2</v>
      </c>
      <c r="K9" s="22">
        <f>'MA (PREV.) SOCIOLOGY'!S46</f>
        <v>10</v>
      </c>
      <c r="L9" s="22">
        <f>'MA (PREV.) SOCIOLOGY'!T46</f>
        <v>30</v>
      </c>
      <c r="M9" s="22">
        <f>'MA (PREV.) SOCIOLOGY'!U46</f>
        <v>40</v>
      </c>
    </row>
    <row r="10" spans="1:13" ht="22.5" customHeight="1">
      <c r="A10" s="6">
        <v>6</v>
      </c>
      <c r="B10" s="18" t="s">
        <v>99</v>
      </c>
      <c r="C10" s="22">
        <f>'MA (FINAL) SOCIOLOGY'!K8</f>
        <v>0</v>
      </c>
      <c r="D10" s="22">
        <f>'MA (FINAL) SOCIOLOGY'!L8</f>
        <v>0</v>
      </c>
      <c r="E10" s="22">
        <f>'MA (FINAL) SOCIOLOGY'!M8</f>
        <v>0</v>
      </c>
      <c r="F10" s="22">
        <f>'MA (FINAL) SOCIOLOGY'!N8</f>
        <v>0</v>
      </c>
      <c r="G10" s="22">
        <f>'MA (FINAL) SOCIOLOGY'!O8</f>
        <v>0</v>
      </c>
      <c r="H10" s="22">
        <f>'MA (FINAL) SOCIOLOGY'!P8</f>
        <v>1</v>
      </c>
      <c r="I10" s="22">
        <f>'MA (FINAL) SOCIOLOGY'!Q8</f>
        <v>0</v>
      </c>
      <c r="J10" s="22">
        <f>'MA (FINAL) SOCIOLOGY'!R8</f>
        <v>1</v>
      </c>
      <c r="K10" s="22">
        <f>'MA (FINAL) SOCIOLOGY'!S8</f>
        <v>0</v>
      </c>
      <c r="L10" s="22">
        <f>'MA (FINAL) SOCIOLOGY'!T8</f>
        <v>2</v>
      </c>
      <c r="M10" s="22">
        <f>'MA (FINAL) SOCIOLOGY'!U8</f>
        <v>2</v>
      </c>
    </row>
    <row r="11" spans="1:13" ht="22.5" customHeight="1">
      <c r="A11" s="6">
        <v>7</v>
      </c>
      <c r="B11" s="19" t="s">
        <v>100</v>
      </c>
      <c r="C11" s="22">
        <f>'MA (PREV.) -ECONOMICS'!K41</f>
        <v>4</v>
      </c>
      <c r="D11" s="22">
        <f>'MA (PREV.) -ECONOMICS'!L41</f>
        <v>6</v>
      </c>
      <c r="E11" s="22">
        <f>'MA (PREV.) -ECONOMICS'!M41</f>
        <v>1</v>
      </c>
      <c r="F11" s="22">
        <f>'MA (PREV.) -ECONOMICS'!N41</f>
        <v>4</v>
      </c>
      <c r="G11" s="22">
        <f>'MA (PREV.) -ECONOMICS'!O41</f>
        <v>10</v>
      </c>
      <c r="H11" s="22">
        <f>'MA (PREV.) -ECONOMICS'!P41</f>
        <v>10</v>
      </c>
      <c r="I11" s="22">
        <f>'MA (PREV.) -ECONOMICS'!Q41</f>
        <v>0</v>
      </c>
      <c r="J11" s="22">
        <f>'MA (PREV.) -ECONOMICS'!R41</f>
        <v>0</v>
      </c>
      <c r="K11" s="22">
        <f>'MA (PREV.) -ECONOMICS'!S41</f>
        <v>15</v>
      </c>
      <c r="L11" s="22">
        <f>'MA (PREV.) -ECONOMICS'!T41</f>
        <v>20</v>
      </c>
      <c r="M11" s="22">
        <f>'MA (PREV.) -ECONOMICS'!U41</f>
        <v>35</v>
      </c>
    </row>
    <row r="12" spans="1:13" ht="22.5" customHeight="1">
      <c r="A12" s="6">
        <v>8</v>
      </c>
      <c r="B12" s="19" t="s">
        <v>101</v>
      </c>
      <c r="C12" s="22">
        <f>'MA (FINAL) ECONOMICS'!J21</f>
        <v>1</v>
      </c>
      <c r="D12" s="22">
        <f>'MA (FINAL) ECONOMICS'!K21</f>
        <v>3</v>
      </c>
      <c r="E12" s="22">
        <f>'MA (FINAL) ECONOMICS'!L21</f>
        <v>1</v>
      </c>
      <c r="F12" s="22">
        <f>'MA (FINAL) ECONOMICS'!M21</f>
        <v>0</v>
      </c>
      <c r="G12" s="22">
        <f>'MA (FINAL) ECONOMICS'!N21</f>
        <v>2</v>
      </c>
      <c r="H12" s="22">
        <f>'MA (FINAL) ECONOMICS'!O21</f>
        <v>4</v>
      </c>
      <c r="I12" s="22">
        <f>'MA (FINAL) ECONOMICS'!P21</f>
        <v>2</v>
      </c>
      <c r="J12" s="22">
        <f>'MA (FINAL) ECONOMICS'!Q21</f>
        <v>2</v>
      </c>
      <c r="K12" s="22">
        <f>'MA (FINAL) ECONOMICS'!R21</f>
        <v>6</v>
      </c>
      <c r="L12" s="22">
        <f>'MA (FINAL) ECONOMICS'!S21</f>
        <v>9</v>
      </c>
      <c r="M12" s="22">
        <f>'MA (FINAL) ECONOMICS'!T21</f>
        <v>15</v>
      </c>
    </row>
    <row r="13" spans="1:13" ht="22.5" customHeight="1">
      <c r="A13" s="6">
        <v>9</v>
      </c>
      <c r="B13" s="19" t="s">
        <v>102</v>
      </c>
      <c r="C13" s="22">
        <f>'MA (PREV)English'!K46</f>
        <v>6</v>
      </c>
      <c r="D13" s="22">
        <f>'MA (PREV)English'!L46</f>
        <v>6</v>
      </c>
      <c r="E13" s="22">
        <f>'MA (PREV)English'!M46</f>
        <v>1</v>
      </c>
      <c r="F13" s="22">
        <f>'MA (PREV)English'!N46</f>
        <v>4</v>
      </c>
      <c r="G13" s="22">
        <f>'MA (PREV)English'!O46</f>
        <v>9</v>
      </c>
      <c r="H13" s="22">
        <f>'MA (FINAL) ECONOMICS'!O22</f>
        <v>0</v>
      </c>
      <c r="I13" s="22">
        <f>'MA (PREV)English'!Q46</f>
        <v>1</v>
      </c>
      <c r="J13" s="22">
        <f>'MA (PREV)English'!R46</f>
        <v>4</v>
      </c>
      <c r="K13" s="22">
        <f>'MA (PREV)English'!S46</f>
        <v>17</v>
      </c>
      <c r="L13" s="22">
        <f>'MA (PREV)English'!T46</f>
        <v>23</v>
      </c>
      <c r="M13" s="22">
        <f>'MA (PREV)English'!U46</f>
        <v>40</v>
      </c>
    </row>
    <row r="14" spans="1:13" ht="22.5" customHeight="1">
      <c r="A14" s="6">
        <v>10</v>
      </c>
      <c r="B14" s="19" t="s">
        <v>103</v>
      </c>
      <c r="C14" s="33">
        <f>'MA (FINAL) ENGLISH'!J31</f>
        <v>1</v>
      </c>
      <c r="D14" s="33">
        <f>'MA (FINAL) ENGLISH'!K31</f>
        <v>2</v>
      </c>
      <c r="E14" s="33">
        <f>'MA (FINAL) ENGLISH'!L31</f>
        <v>0</v>
      </c>
      <c r="F14" s="33">
        <f>'MA (FINAL) ENGLISH'!M31</f>
        <v>1</v>
      </c>
      <c r="G14" s="33">
        <f>'MA (FINAL) ENGLISH'!N31</f>
        <v>6</v>
      </c>
      <c r="H14" s="33">
        <f>'MA (FINAL) ENGLISH'!O31</f>
        <v>10</v>
      </c>
      <c r="I14" s="33">
        <f>'MA (FINAL) ENGLISH'!P31</f>
        <v>1</v>
      </c>
      <c r="J14" s="33">
        <f>'MA (FINAL) ENGLISH'!Q31</f>
        <v>4</v>
      </c>
      <c r="K14" s="33">
        <f>'MA (FINAL) ENGLISH'!R31</f>
        <v>8</v>
      </c>
      <c r="L14" s="33">
        <f>'MA (FINAL) ENGLISH'!S31</f>
        <v>17</v>
      </c>
      <c r="M14" s="22">
        <f>'MA (FINAL) ENGLISH'!T31</f>
        <v>25</v>
      </c>
    </row>
    <row r="15" spans="1:13" ht="22.5" customHeight="1">
      <c r="A15" s="6">
        <v>11</v>
      </c>
      <c r="B15" s="19" t="s">
        <v>104</v>
      </c>
      <c r="C15" s="33">
        <f>'M.COM (PREV.) '!K30</f>
        <v>3</v>
      </c>
      <c r="D15" s="33">
        <f>'M.COM (PREV.) '!L30</f>
        <v>0</v>
      </c>
      <c r="E15" s="33">
        <f>'M.COM (PREV.) '!M30</f>
        <v>0</v>
      </c>
      <c r="F15" s="33">
        <f>'M.COM (PREV.) '!N30</f>
        <v>1</v>
      </c>
      <c r="G15" s="33">
        <f>'M.COM (PREV.) '!O30</f>
        <v>10</v>
      </c>
      <c r="H15" s="33">
        <f>'M.COM (PREV.) '!P30</f>
        <v>6</v>
      </c>
      <c r="I15" s="33">
        <f>'M.COM (PREV.) '!Q30</f>
        <v>2</v>
      </c>
      <c r="J15" s="33">
        <f>'M.COM (PREV.) '!R30</f>
        <v>2</v>
      </c>
      <c r="K15" s="33">
        <f>'M.COM (PREV.) '!S30</f>
        <v>15</v>
      </c>
      <c r="L15" s="33">
        <f>'M.COM (PREV.) '!T30</f>
        <v>9</v>
      </c>
      <c r="M15" s="22">
        <f>'M.COM (PREV.) '!U30</f>
        <v>24</v>
      </c>
    </row>
    <row r="16" spans="1:13" ht="22.5" customHeight="1">
      <c r="A16" s="6">
        <v>12</v>
      </c>
      <c r="B16" s="19" t="s">
        <v>105</v>
      </c>
      <c r="C16" s="33">
        <f>'M.COM (FINAL)'!J37</f>
        <v>7</v>
      </c>
      <c r="D16" s="33">
        <f>'M.COM (FINAL)'!K37</f>
        <v>3</v>
      </c>
      <c r="E16" s="33">
        <f>'M.COM (FINAL)'!L37</f>
        <v>1</v>
      </c>
      <c r="F16" s="33">
        <f>'M.COM (FINAL)'!M37</f>
        <v>0</v>
      </c>
      <c r="G16" s="33">
        <f>'M.COM (FINAL)'!N37</f>
        <v>9</v>
      </c>
      <c r="H16" s="33">
        <f>'M.COM (FINAL)'!O37</f>
        <v>6</v>
      </c>
      <c r="I16" s="33">
        <f>'M.COM (FINAL)'!P37</f>
        <v>0</v>
      </c>
      <c r="J16" s="33">
        <f>'M.COM (FINAL)'!Q37</f>
        <v>5</v>
      </c>
      <c r="K16" s="33">
        <f>'M.COM (FINAL)'!R37</f>
        <v>17</v>
      </c>
      <c r="L16" s="33">
        <f>'M.COM (FINAL)'!S37</f>
        <v>14</v>
      </c>
      <c r="M16" s="22">
        <f>'M.COM (FINAL)'!T37</f>
        <v>31</v>
      </c>
    </row>
    <row r="17" spans="1:13" ht="22.5" customHeight="1">
      <c r="A17" s="6">
        <v>13</v>
      </c>
      <c r="B17" s="19" t="s">
        <v>106</v>
      </c>
      <c r="C17" s="33">
        <f>'MSC (PREV.) MATHEMATICS'!K41</f>
        <v>3</v>
      </c>
      <c r="D17" s="33">
        <f>'MSC (PREV.) MATHEMATICS'!L41</f>
        <v>3</v>
      </c>
      <c r="E17" s="33">
        <f>'MSC (PREV.) MATHEMATICS'!M41</f>
        <v>1</v>
      </c>
      <c r="F17" s="33">
        <f>'MSC (PREV.) MATHEMATICS'!N41</f>
        <v>1</v>
      </c>
      <c r="G17" s="33">
        <f>'MSC (PREV.) MATHEMATICS'!O41</f>
        <v>13</v>
      </c>
      <c r="H17" s="33">
        <f>'MSC (PREV.) MATHEMATICS'!P41</f>
        <v>10</v>
      </c>
      <c r="I17" s="33">
        <f>'MSC (PREV.) MATHEMATICS'!Q41</f>
        <v>4</v>
      </c>
      <c r="J17" s="33">
        <f>'MSC (PREV.) MATHEMATICS'!R41</f>
        <v>0</v>
      </c>
      <c r="K17" s="33">
        <f>'MSC (PREV.) MATHEMATICS'!S41</f>
        <v>21</v>
      </c>
      <c r="L17" s="33">
        <f>'MSC (PREV.) MATHEMATICS'!T41</f>
        <v>14</v>
      </c>
      <c r="M17" s="22">
        <f>'MSC (PREV.) MATHEMATICS'!U41</f>
        <v>35</v>
      </c>
    </row>
    <row r="18" spans="1:13" ht="22.5" customHeight="1">
      <c r="A18" s="6">
        <v>14</v>
      </c>
      <c r="B18" s="19" t="s">
        <v>107</v>
      </c>
      <c r="C18" s="33">
        <f>'MSC (FINAL)  MATHS.'!J45</f>
        <v>4</v>
      </c>
      <c r="D18" s="33">
        <f>'MSC (FINAL)  MATHS.'!K45</f>
        <v>3</v>
      </c>
      <c r="E18" s="33">
        <f>'MSC (FINAL)  MATHS.'!L45</f>
        <v>3</v>
      </c>
      <c r="F18" s="33">
        <f>'MSC (FINAL)  MATHS.'!M45</f>
        <v>3</v>
      </c>
      <c r="G18" s="33">
        <f>'MSC (FINAL)  MATHS.'!N45</f>
        <v>9</v>
      </c>
      <c r="H18" s="33">
        <f>'MSC (FINAL)  MATHS.'!O45</f>
        <v>11</v>
      </c>
      <c r="I18" s="33">
        <f>'MSC (FINAL)  MATHS.'!P45</f>
        <v>2</v>
      </c>
      <c r="J18" s="33">
        <f>'MSC (FINAL)  MATHS.'!Q45</f>
        <v>4</v>
      </c>
      <c r="K18" s="33">
        <f>'MSC (FINAL)  MATHS.'!R45</f>
        <v>18</v>
      </c>
      <c r="L18" s="33">
        <f>'MSC (FINAL)  MATHS.'!S45</f>
        <v>21</v>
      </c>
      <c r="M18" s="22">
        <f>'MSC (FINAL)  MATHS.'!T45</f>
        <v>39</v>
      </c>
    </row>
    <row r="19" spans="1:13" ht="22.5" customHeight="1">
      <c r="A19" s="6">
        <v>15</v>
      </c>
      <c r="B19" s="19" t="s">
        <v>108</v>
      </c>
      <c r="C19" s="33">
        <f>'MSC (PREV)BOTANY'!K26</f>
        <v>2</v>
      </c>
      <c r="D19" s="33">
        <f>'MSC (PREV)BOTANY'!L26</f>
        <v>3</v>
      </c>
      <c r="E19" s="33">
        <f>'MSC (PREV)BOTANY'!M26</f>
        <v>0</v>
      </c>
      <c r="F19" s="33">
        <f>'MSC (PREV)BOTANY'!N26</f>
        <v>2</v>
      </c>
      <c r="G19" s="33">
        <f>'MSC (PREV)BOTANY'!O26</f>
        <v>3</v>
      </c>
      <c r="H19" s="33">
        <f>'MSC (PREV)BOTANY'!P26</f>
        <v>9</v>
      </c>
      <c r="I19" s="33">
        <f>'MSC (PREV)BOTANY'!Q26</f>
        <v>0</v>
      </c>
      <c r="J19" s="33">
        <f>'MSC (PREV)BOTANY'!R26</f>
        <v>1</v>
      </c>
      <c r="K19" s="33">
        <f>'MSC (PREV)BOTANY'!S26</f>
        <v>5</v>
      </c>
      <c r="L19" s="33">
        <f>'MSC (PREV)BOTANY'!T26</f>
        <v>15</v>
      </c>
      <c r="M19" s="22">
        <f>'MSC (PREV)BOTANY'!U26</f>
        <v>20</v>
      </c>
    </row>
    <row r="20" spans="1:13" ht="22.5" customHeight="1">
      <c r="A20" s="6">
        <v>16</v>
      </c>
      <c r="B20" s="19" t="s">
        <v>109</v>
      </c>
      <c r="C20" s="33">
        <f>'MA (FINAL) BOTANY'!K25</f>
        <v>2</v>
      </c>
      <c r="D20" s="33">
        <f>'MA (FINAL) BOTANY'!L25</f>
        <v>4</v>
      </c>
      <c r="E20" s="33">
        <f>'MA (FINAL) BOTANY'!M25</f>
        <v>1</v>
      </c>
      <c r="F20" s="33">
        <f>'MA (FINAL) BOTANY'!N25</f>
        <v>1</v>
      </c>
      <c r="G20" s="33">
        <f>'MA (FINAL) BOTANY'!O25</f>
        <v>4</v>
      </c>
      <c r="H20" s="33">
        <f>'MA (FINAL) BOTANY'!P25</f>
        <v>7</v>
      </c>
      <c r="I20" s="33">
        <f>'MA (FINAL) BOTANY'!Q25</f>
        <v>0</v>
      </c>
      <c r="J20" s="33">
        <f>'MA (FINAL) BOTANY'!R25</f>
        <v>0</v>
      </c>
      <c r="K20" s="33">
        <f>'MA (FINAL) BOTANY'!S25</f>
        <v>7</v>
      </c>
      <c r="L20" s="33">
        <f>'MA (FINAL) BOTANY'!T25</f>
        <v>12</v>
      </c>
      <c r="M20" s="22">
        <f>'MA (FINAL) BOTANY'!U25</f>
        <v>19</v>
      </c>
    </row>
    <row r="21" spans="1:13" ht="22.5" customHeight="1">
      <c r="A21" s="6">
        <v>17</v>
      </c>
      <c r="B21" s="19" t="s">
        <v>334</v>
      </c>
      <c r="C21" s="33">
        <f>'MSC. (PREV.) ZOOLOGY'!K26</f>
        <v>4</v>
      </c>
      <c r="D21" s="33">
        <f>'MSC. (PREV.) ZOOLOGY'!L26</f>
        <v>2</v>
      </c>
      <c r="E21" s="33">
        <f>'MSC. (PREV.) ZOOLOGY'!M26</f>
        <v>0</v>
      </c>
      <c r="F21" s="33">
        <f>'MSC. (PREV.) ZOOLOGY'!N26</f>
        <v>4</v>
      </c>
      <c r="G21" s="33">
        <f>'MSC. (PREV.) ZOOLOGY'!O26</f>
        <v>3</v>
      </c>
      <c r="H21" s="33">
        <f>'MSC. (PREV.) ZOOLOGY'!P26</f>
        <v>6</v>
      </c>
      <c r="I21" s="33">
        <f>'MSC. (PREV.) ZOOLOGY'!Q26</f>
        <v>0</v>
      </c>
      <c r="J21" s="33">
        <f>'MSC. (PREV.) ZOOLOGY'!R26</f>
        <v>1</v>
      </c>
      <c r="K21" s="33">
        <f>'MSC. (PREV.) ZOOLOGY'!S26</f>
        <v>7</v>
      </c>
      <c r="L21" s="33">
        <f>'MSC. (PREV.) ZOOLOGY'!T26</f>
        <v>13</v>
      </c>
      <c r="M21" s="22">
        <f>'MSC. (PREV.) ZOOLOGY'!U26</f>
        <v>20</v>
      </c>
    </row>
    <row r="22" spans="1:13" ht="22.5" customHeight="1">
      <c r="A22" s="6">
        <v>18</v>
      </c>
      <c r="B22" s="19" t="s">
        <v>1394</v>
      </c>
      <c r="C22" s="33">
        <f>'MSC. (FINAL) ZOOLOGY'!J25</f>
        <v>5</v>
      </c>
      <c r="D22" s="33">
        <f>'MSC. (FINAL) ZOOLOGY'!K25</f>
        <v>3</v>
      </c>
      <c r="E22" s="33">
        <f>'MSC. (FINAL) ZOOLOGY'!L25</f>
        <v>2</v>
      </c>
      <c r="F22" s="33">
        <f>'MSC. (FINAL) ZOOLOGY'!M25</f>
        <v>2</v>
      </c>
      <c r="G22" s="33">
        <f>'MSC. (FINAL) ZOOLOGY'!N25</f>
        <v>3</v>
      </c>
      <c r="H22" s="33">
        <f>'MSC. (FINAL) ZOOLOGY'!O25</f>
        <v>3</v>
      </c>
      <c r="I22" s="33">
        <f>'MSC. (FINAL) ZOOLOGY'!P25</f>
        <v>0</v>
      </c>
      <c r="J22" s="33">
        <f>'MSC. (FINAL) ZOOLOGY'!Q25</f>
        <v>1</v>
      </c>
      <c r="K22" s="33">
        <f>'MSC. (FINAL) ZOOLOGY'!R25</f>
        <v>10</v>
      </c>
      <c r="L22" s="33">
        <f>'MSC. (FINAL) ZOOLOGY'!S25</f>
        <v>9</v>
      </c>
      <c r="M22" s="22">
        <f>'MSC. (FINAL) ZOOLOGY'!T25</f>
        <v>19</v>
      </c>
    </row>
    <row r="23" spans="1:13" ht="22.5" customHeight="1">
      <c r="A23" s="6"/>
      <c r="B23" s="19" t="s">
        <v>14</v>
      </c>
      <c r="C23" s="44">
        <f aca="true" t="shared" si="0" ref="C23:M23">SUM(C5:C22)</f>
        <v>51</v>
      </c>
      <c r="D23" s="44">
        <f t="shared" si="0"/>
        <v>59</v>
      </c>
      <c r="E23" s="44">
        <f t="shared" si="0"/>
        <v>17</v>
      </c>
      <c r="F23" s="44">
        <f t="shared" si="0"/>
        <v>34</v>
      </c>
      <c r="G23" s="44">
        <f t="shared" si="0"/>
        <v>117</v>
      </c>
      <c r="H23" s="44">
        <f t="shared" si="0"/>
        <v>131</v>
      </c>
      <c r="I23" s="44">
        <f t="shared" si="0"/>
        <v>16</v>
      </c>
      <c r="J23" s="44">
        <f t="shared" si="0"/>
        <v>28</v>
      </c>
      <c r="K23" s="44">
        <f t="shared" si="0"/>
        <v>201</v>
      </c>
      <c r="L23" s="44">
        <f t="shared" si="0"/>
        <v>261</v>
      </c>
      <c r="M23" s="44">
        <f t="shared" si="0"/>
        <v>462</v>
      </c>
    </row>
    <row r="24" ht="22.5" customHeight="1"/>
  </sheetData>
  <sheetProtection/>
  <mergeCells count="9">
    <mergeCell ref="A1:M1"/>
    <mergeCell ref="A2:M2"/>
    <mergeCell ref="K3:M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tabSelected="1" workbookViewId="0" topLeftCell="A1">
      <selection activeCell="D3" sqref="D3:D5"/>
    </sheetView>
  </sheetViews>
  <sheetFormatPr defaultColWidth="9.140625" defaultRowHeight="12.75"/>
  <cols>
    <col min="1" max="1" width="4.28125" style="1" bestFit="1" customWidth="1"/>
    <col min="2" max="2" width="7.421875" style="1" customWidth="1"/>
    <col min="3" max="3" width="11.8515625" style="1" customWidth="1"/>
    <col min="4" max="4" width="25.57421875" style="16" customWidth="1"/>
    <col min="5" max="5" width="27.140625" style="16" customWidth="1"/>
    <col min="6" max="6" width="11.57421875" style="1" customWidth="1"/>
    <col min="7" max="7" width="12.8515625" style="1" customWidth="1"/>
    <col min="8" max="8" width="6.57421875" style="1" customWidth="1"/>
    <col min="9" max="10" width="6.7109375" style="1" customWidth="1"/>
    <col min="11" max="15" width="3.28125" style="1" bestFit="1" customWidth="1"/>
    <col min="16" max="16" width="3.8515625" style="1" bestFit="1" customWidth="1"/>
    <col min="17" max="18" width="3.28125" style="1" bestFit="1" customWidth="1"/>
    <col min="19" max="25" width="5.7109375" style="1" customWidth="1"/>
    <col min="26" max="26" width="13.8515625" style="5" customWidth="1"/>
    <col min="27" max="27" width="17.57421875" style="1" bestFit="1" customWidth="1"/>
    <col min="28" max="28" width="25.421875" style="1" bestFit="1" customWidth="1"/>
    <col min="29" max="29" width="15.00390625" style="1" bestFit="1" customWidth="1"/>
    <col min="30" max="30" width="17.00390625" style="1" bestFit="1" customWidth="1"/>
    <col min="31" max="31" width="14.28125" style="1" bestFit="1" customWidth="1"/>
    <col min="32" max="16384" width="9.140625" style="1" customWidth="1"/>
  </cols>
  <sheetData>
    <row r="1" spans="1:31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57"/>
      <c r="AB1" s="57"/>
      <c r="AC1" s="57"/>
      <c r="AD1" s="57"/>
      <c r="AE1" s="57"/>
    </row>
    <row r="2" spans="1:31" ht="66.75" customHeight="1">
      <c r="A2" s="73" t="s">
        <v>1231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57"/>
      <c r="AB2" s="57"/>
      <c r="AC2" s="57"/>
      <c r="AD2" s="57"/>
      <c r="AE2" s="57"/>
    </row>
    <row r="3" spans="1:31" s="2" customFormat="1" ht="21" customHeight="1">
      <c r="A3" s="68" t="s">
        <v>4</v>
      </c>
      <c r="B3" s="68" t="s">
        <v>16</v>
      </c>
      <c r="C3" s="68" t="s">
        <v>7</v>
      </c>
      <c r="D3" s="78" t="s">
        <v>5</v>
      </c>
      <c r="E3" s="7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68" t="s">
        <v>13</v>
      </c>
      <c r="W3" s="68"/>
      <c r="X3" s="68"/>
      <c r="Y3" s="68"/>
      <c r="Z3" s="75" t="s">
        <v>17</v>
      </c>
      <c r="AA3" s="62" t="s">
        <v>1395</v>
      </c>
      <c r="AB3" s="62" t="s">
        <v>1396</v>
      </c>
      <c r="AC3" s="62" t="s">
        <v>1397</v>
      </c>
      <c r="AD3" s="62" t="s">
        <v>1398</v>
      </c>
      <c r="AE3" s="62" t="s">
        <v>1399</v>
      </c>
    </row>
    <row r="4" spans="1:31" s="2" customFormat="1" ht="20.25" customHeight="1">
      <c r="A4" s="68"/>
      <c r="B4" s="68"/>
      <c r="C4" s="68"/>
      <c r="D4" s="78"/>
      <c r="E4" s="78"/>
      <c r="F4" s="68"/>
      <c r="G4" s="68"/>
      <c r="H4" s="63"/>
      <c r="I4" s="63"/>
      <c r="J4" s="70"/>
      <c r="K4" s="68" t="s">
        <v>9</v>
      </c>
      <c r="L4" s="68"/>
      <c r="M4" s="68" t="s">
        <v>10</v>
      </c>
      <c r="N4" s="68"/>
      <c r="O4" s="68" t="s">
        <v>11</v>
      </c>
      <c r="P4" s="68"/>
      <c r="Q4" s="68" t="s">
        <v>15</v>
      </c>
      <c r="R4" s="68"/>
      <c r="S4" s="68" t="s">
        <v>14</v>
      </c>
      <c r="T4" s="68"/>
      <c r="U4" s="68"/>
      <c r="V4" s="74" t="s">
        <v>0</v>
      </c>
      <c r="W4" s="74" t="s">
        <v>1</v>
      </c>
      <c r="X4" s="74" t="s">
        <v>2</v>
      </c>
      <c r="Y4" s="74" t="s">
        <v>3</v>
      </c>
      <c r="Z4" s="76"/>
      <c r="AA4" s="63"/>
      <c r="AB4" s="63"/>
      <c r="AC4" s="63"/>
      <c r="AD4" s="63"/>
      <c r="AE4" s="63"/>
    </row>
    <row r="5" spans="1:31" s="2" customFormat="1" ht="202.5" customHeight="1">
      <c r="A5" s="68"/>
      <c r="B5" s="68"/>
      <c r="C5" s="68"/>
      <c r="D5" s="78"/>
      <c r="E5" s="7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4"/>
      <c r="X5" s="74"/>
      <c r="Y5" s="74"/>
      <c r="Z5" s="77"/>
      <c r="AA5" s="64"/>
      <c r="AB5" s="64"/>
      <c r="AC5" s="64"/>
      <c r="AD5" s="64"/>
      <c r="AE5" s="64"/>
    </row>
    <row r="6" spans="1:31" ht="22.5" customHeight="1">
      <c r="A6" s="35">
        <v>1</v>
      </c>
      <c r="B6" s="22">
        <v>2501</v>
      </c>
      <c r="C6" s="22" t="s">
        <v>409</v>
      </c>
      <c r="D6" s="24" t="s">
        <v>275</v>
      </c>
      <c r="E6" s="24" t="s">
        <v>276</v>
      </c>
      <c r="F6" s="22" t="s">
        <v>485</v>
      </c>
      <c r="G6" s="22"/>
      <c r="H6" s="36" t="s">
        <v>11</v>
      </c>
      <c r="I6" s="36" t="s">
        <v>110</v>
      </c>
      <c r="J6" s="48"/>
      <c r="K6" s="37"/>
      <c r="L6" s="37"/>
      <c r="M6" s="37"/>
      <c r="N6" s="37"/>
      <c r="O6" s="37"/>
      <c r="P6" s="22">
        <v>1</v>
      </c>
      <c r="Q6" s="37"/>
      <c r="R6" s="37"/>
      <c r="S6" s="22">
        <f aca="true" t="shared" si="0" ref="S6:S22">SUM(K6+M6+O6+Q6+AF6)</f>
        <v>0</v>
      </c>
      <c r="T6" s="22">
        <f aca="true" t="shared" si="1" ref="T6:T22">SUM(L6+N6+P6+R6+AF6)</f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36">
        <v>8226042061</v>
      </c>
      <c r="AA6" s="61">
        <v>718895440574</v>
      </c>
      <c r="AB6" s="22" t="s">
        <v>1407</v>
      </c>
      <c r="AC6" s="22"/>
      <c r="AD6" s="22"/>
      <c r="AE6" s="22" t="s">
        <v>1400</v>
      </c>
    </row>
    <row r="7" spans="1:31" ht="22.5" customHeight="1">
      <c r="A7" s="22">
        <v>2</v>
      </c>
      <c r="B7" s="22">
        <v>2502</v>
      </c>
      <c r="C7" s="22" t="s">
        <v>409</v>
      </c>
      <c r="D7" s="24" t="s">
        <v>267</v>
      </c>
      <c r="E7" s="24" t="s">
        <v>268</v>
      </c>
      <c r="F7" s="23" t="s">
        <v>486</v>
      </c>
      <c r="G7" s="22"/>
      <c r="H7" s="22" t="s">
        <v>11</v>
      </c>
      <c r="I7" s="36" t="s">
        <v>110</v>
      </c>
      <c r="J7" s="47"/>
      <c r="K7" s="22"/>
      <c r="L7" s="22"/>
      <c r="M7" s="22"/>
      <c r="N7" s="22"/>
      <c r="O7" s="22"/>
      <c r="P7" s="22">
        <v>1</v>
      </c>
      <c r="Q7" s="22"/>
      <c r="R7" s="22"/>
      <c r="S7" s="22">
        <f t="shared" si="0"/>
        <v>0</v>
      </c>
      <c r="T7" s="22">
        <f t="shared" si="1"/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9171045056</v>
      </c>
      <c r="AA7" s="61">
        <v>911189902007</v>
      </c>
      <c r="AB7" s="22" t="s">
        <v>1405</v>
      </c>
      <c r="AC7" s="22" t="s">
        <v>1403</v>
      </c>
      <c r="AD7" s="22">
        <v>3210882640</v>
      </c>
      <c r="AE7" s="22" t="s">
        <v>1406</v>
      </c>
    </row>
    <row r="8" spans="1:31" ht="22.5" customHeight="1">
      <c r="A8" s="35">
        <v>3</v>
      </c>
      <c r="B8" s="22">
        <v>2503</v>
      </c>
      <c r="C8" s="22" t="s">
        <v>412</v>
      </c>
      <c r="D8" s="24" t="s">
        <v>232</v>
      </c>
      <c r="E8" s="24" t="s">
        <v>233</v>
      </c>
      <c r="F8" s="23" t="s">
        <v>202</v>
      </c>
      <c r="G8" s="22"/>
      <c r="H8" s="22" t="s">
        <v>11</v>
      </c>
      <c r="I8" s="36" t="s">
        <v>110</v>
      </c>
      <c r="J8" s="47"/>
      <c r="K8" s="22"/>
      <c r="L8" s="22"/>
      <c r="M8" s="22"/>
      <c r="N8" s="22"/>
      <c r="O8" s="22"/>
      <c r="P8" s="22">
        <v>1</v>
      </c>
      <c r="Q8" s="22"/>
      <c r="R8" s="22"/>
      <c r="S8" s="22">
        <f t="shared" si="0"/>
        <v>0</v>
      </c>
      <c r="T8" s="22">
        <f t="shared" si="1"/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6263317591</v>
      </c>
      <c r="AA8" s="61">
        <v>285948091495</v>
      </c>
      <c r="AB8" s="22" t="s">
        <v>1405</v>
      </c>
      <c r="AC8" s="22" t="s">
        <v>1403</v>
      </c>
      <c r="AD8" s="22">
        <v>3903943529</v>
      </c>
      <c r="AE8" s="22" t="s">
        <v>1406</v>
      </c>
    </row>
    <row r="9" spans="1:31" ht="22.5" customHeight="1">
      <c r="A9" s="22">
        <v>4</v>
      </c>
      <c r="B9" s="22">
        <v>2504</v>
      </c>
      <c r="C9" s="23" t="s">
        <v>510</v>
      </c>
      <c r="D9" s="24" t="s">
        <v>165</v>
      </c>
      <c r="E9" s="24" t="s">
        <v>246</v>
      </c>
      <c r="F9" s="23" t="s">
        <v>549</v>
      </c>
      <c r="G9" s="22"/>
      <c r="H9" s="22" t="s">
        <v>10</v>
      </c>
      <c r="I9" s="36" t="s">
        <v>110</v>
      </c>
      <c r="J9" s="47"/>
      <c r="K9" s="22"/>
      <c r="L9" s="22"/>
      <c r="M9" s="22"/>
      <c r="N9" s="22">
        <v>1</v>
      </c>
      <c r="O9" s="22"/>
      <c r="P9" s="22"/>
      <c r="Q9" s="22"/>
      <c r="R9" s="22"/>
      <c r="S9" s="22">
        <f t="shared" si="0"/>
        <v>0</v>
      </c>
      <c r="T9" s="22">
        <f t="shared" si="1"/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9669864979</v>
      </c>
      <c r="AA9" s="61">
        <v>693410637045</v>
      </c>
      <c r="AB9" s="22"/>
      <c r="AC9" s="22"/>
      <c r="AD9" s="58"/>
      <c r="AE9" s="22"/>
    </row>
    <row r="10" spans="1:31" ht="22.5" customHeight="1">
      <c r="A10" s="35">
        <v>5</v>
      </c>
      <c r="B10" s="22">
        <v>2505</v>
      </c>
      <c r="C10" s="23" t="s">
        <v>510</v>
      </c>
      <c r="D10" s="24" t="s">
        <v>245</v>
      </c>
      <c r="E10" s="24" t="s">
        <v>550</v>
      </c>
      <c r="F10" s="23" t="s">
        <v>551</v>
      </c>
      <c r="G10" s="22"/>
      <c r="H10" s="22" t="s">
        <v>9</v>
      </c>
      <c r="I10" s="36" t="s">
        <v>110</v>
      </c>
      <c r="J10" s="47"/>
      <c r="K10" s="22"/>
      <c r="L10" s="22">
        <v>1</v>
      </c>
      <c r="M10" s="22"/>
      <c r="N10" s="22"/>
      <c r="O10" s="22"/>
      <c r="P10" s="22"/>
      <c r="Q10" s="22"/>
      <c r="R10" s="22"/>
      <c r="S10" s="22">
        <f t="shared" si="0"/>
        <v>0</v>
      </c>
      <c r="T10" s="22">
        <f t="shared" si="1"/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7440211331</v>
      </c>
      <c r="AA10" s="61">
        <v>587183412550</v>
      </c>
      <c r="AB10" s="22"/>
      <c r="AC10" s="22"/>
      <c r="AD10" s="58"/>
      <c r="AE10" s="22"/>
    </row>
    <row r="11" spans="1:31" ht="22.5" customHeight="1">
      <c r="A11" s="22">
        <v>6</v>
      </c>
      <c r="B11" s="22">
        <v>2506</v>
      </c>
      <c r="C11" s="23" t="s">
        <v>510</v>
      </c>
      <c r="D11" s="24" t="s">
        <v>231</v>
      </c>
      <c r="E11" s="24" t="s">
        <v>552</v>
      </c>
      <c r="F11" s="23" t="s">
        <v>553</v>
      </c>
      <c r="G11" s="22"/>
      <c r="H11" s="22" t="s">
        <v>11</v>
      </c>
      <c r="I11" s="36" t="s">
        <v>110</v>
      </c>
      <c r="J11" s="47"/>
      <c r="K11" s="22"/>
      <c r="L11" s="22"/>
      <c r="M11" s="22"/>
      <c r="N11" s="22"/>
      <c r="O11" s="22"/>
      <c r="P11" s="22">
        <v>1</v>
      </c>
      <c r="Q11" s="22"/>
      <c r="R11" s="22"/>
      <c r="S11" s="22">
        <f t="shared" si="0"/>
        <v>0</v>
      </c>
      <c r="T11" s="22">
        <f t="shared" si="1"/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7224859376</v>
      </c>
      <c r="AA11" s="61">
        <v>823499727988</v>
      </c>
      <c r="AB11" s="22" t="s">
        <v>1402</v>
      </c>
      <c r="AC11" s="22" t="s">
        <v>1403</v>
      </c>
      <c r="AD11" s="58">
        <v>37158050130</v>
      </c>
      <c r="AE11" s="22" t="s">
        <v>1404</v>
      </c>
    </row>
    <row r="12" spans="1:31" ht="22.5" customHeight="1">
      <c r="A12" s="35">
        <v>7</v>
      </c>
      <c r="B12" s="22">
        <v>2507</v>
      </c>
      <c r="C12" s="23" t="s">
        <v>510</v>
      </c>
      <c r="D12" s="29" t="s">
        <v>225</v>
      </c>
      <c r="E12" s="24" t="s">
        <v>226</v>
      </c>
      <c r="F12" s="23" t="s">
        <v>554</v>
      </c>
      <c r="G12" s="22"/>
      <c r="H12" s="22" t="s">
        <v>11</v>
      </c>
      <c r="I12" s="36" t="s">
        <v>110</v>
      </c>
      <c r="J12" s="47"/>
      <c r="K12" s="22"/>
      <c r="L12" s="22"/>
      <c r="M12" s="22"/>
      <c r="N12" s="22"/>
      <c r="O12" s="22">
        <v>1</v>
      </c>
      <c r="P12" s="22"/>
      <c r="Q12" s="22"/>
      <c r="R12" s="22"/>
      <c r="S12" s="22">
        <f t="shared" si="0"/>
        <v>1</v>
      </c>
      <c r="T12" s="22">
        <f t="shared" si="1"/>
        <v>0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8085410494</v>
      </c>
      <c r="AA12" s="61">
        <v>496363337726</v>
      </c>
      <c r="AB12" s="22" t="s">
        <v>1402</v>
      </c>
      <c r="AC12" s="22" t="s">
        <v>1403</v>
      </c>
      <c r="AD12" s="58">
        <v>20385902976</v>
      </c>
      <c r="AE12" s="22" t="s">
        <v>1404</v>
      </c>
    </row>
    <row r="13" spans="1:31" s="3" customFormat="1" ht="22.5" customHeight="1">
      <c r="A13" s="22">
        <v>8</v>
      </c>
      <c r="B13" s="22">
        <v>2508</v>
      </c>
      <c r="C13" s="23" t="s">
        <v>518</v>
      </c>
      <c r="D13" s="24" t="s">
        <v>311</v>
      </c>
      <c r="E13" s="24" t="s">
        <v>312</v>
      </c>
      <c r="F13" s="23" t="s">
        <v>555</v>
      </c>
      <c r="G13" s="22"/>
      <c r="H13" s="22" t="s">
        <v>10</v>
      </c>
      <c r="I13" s="36" t="s">
        <v>110</v>
      </c>
      <c r="J13" s="47"/>
      <c r="K13" s="22"/>
      <c r="L13" s="22"/>
      <c r="M13" s="22">
        <v>1</v>
      </c>
      <c r="N13" s="22"/>
      <c r="O13" s="22"/>
      <c r="P13" s="22"/>
      <c r="Q13" s="22"/>
      <c r="R13" s="22"/>
      <c r="S13" s="22">
        <f t="shared" si="0"/>
        <v>1</v>
      </c>
      <c r="T13" s="22">
        <f t="shared" si="1"/>
        <v>0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9131677731</v>
      </c>
      <c r="AA13" s="61">
        <v>579917647225</v>
      </c>
      <c r="AB13" s="22" t="s">
        <v>1405</v>
      </c>
      <c r="AC13" s="22" t="s">
        <v>1403</v>
      </c>
      <c r="AD13" s="58">
        <v>3162695326</v>
      </c>
      <c r="AE13" s="22" t="s">
        <v>1406</v>
      </c>
    </row>
    <row r="14" spans="1:31" s="3" customFormat="1" ht="22.5" customHeight="1">
      <c r="A14" s="35">
        <v>9</v>
      </c>
      <c r="B14" s="22">
        <v>2509</v>
      </c>
      <c r="C14" s="23" t="s">
        <v>518</v>
      </c>
      <c r="D14" s="24" t="s">
        <v>229</v>
      </c>
      <c r="E14" s="24" t="s">
        <v>230</v>
      </c>
      <c r="F14" s="23" t="s">
        <v>556</v>
      </c>
      <c r="G14" s="22"/>
      <c r="H14" s="22" t="s">
        <v>11</v>
      </c>
      <c r="I14" s="36" t="s">
        <v>110</v>
      </c>
      <c r="J14" s="47"/>
      <c r="K14" s="22"/>
      <c r="L14" s="22"/>
      <c r="M14" s="22"/>
      <c r="N14" s="22"/>
      <c r="O14" s="22"/>
      <c r="P14" s="22">
        <v>1</v>
      </c>
      <c r="Q14" s="22"/>
      <c r="R14" s="22"/>
      <c r="S14" s="22">
        <f t="shared" si="0"/>
        <v>0</v>
      </c>
      <c r="T14" s="22">
        <f t="shared" si="1"/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7898385947</v>
      </c>
      <c r="AA14" s="61">
        <v>558288315704</v>
      </c>
      <c r="AB14" s="22" t="s">
        <v>1407</v>
      </c>
      <c r="AC14" s="22" t="s">
        <v>1401</v>
      </c>
      <c r="AD14" s="58">
        <v>7024655279</v>
      </c>
      <c r="AE14" s="22" t="s">
        <v>1400</v>
      </c>
    </row>
    <row r="15" spans="1:31" s="3" customFormat="1" ht="22.5" customHeight="1">
      <c r="A15" s="22">
        <v>10</v>
      </c>
      <c r="B15" s="22">
        <v>2510</v>
      </c>
      <c r="C15" s="23" t="s">
        <v>518</v>
      </c>
      <c r="D15" s="24" t="s">
        <v>227</v>
      </c>
      <c r="E15" s="24" t="s">
        <v>228</v>
      </c>
      <c r="F15" s="23" t="s">
        <v>557</v>
      </c>
      <c r="G15" s="22"/>
      <c r="H15" s="22" t="s">
        <v>15</v>
      </c>
      <c r="I15" s="36" t="s">
        <v>110</v>
      </c>
      <c r="J15" s="47"/>
      <c r="K15" s="22"/>
      <c r="L15" s="22"/>
      <c r="M15" s="22"/>
      <c r="N15" s="22"/>
      <c r="O15" s="22"/>
      <c r="P15" s="22"/>
      <c r="Q15" s="22">
        <v>1</v>
      </c>
      <c r="R15" s="22"/>
      <c r="S15" s="22">
        <f t="shared" si="0"/>
        <v>1</v>
      </c>
      <c r="T15" s="22">
        <f t="shared" si="1"/>
        <v>0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9691809740</v>
      </c>
      <c r="AA15" s="61">
        <v>636394546377</v>
      </c>
      <c r="AB15" s="22"/>
      <c r="AC15" s="22" t="s">
        <v>1403</v>
      </c>
      <c r="AD15" s="58">
        <v>102000838732</v>
      </c>
      <c r="AE15" s="22" t="s">
        <v>1411</v>
      </c>
    </row>
    <row r="16" spans="1:31" s="3" customFormat="1" ht="22.5" customHeight="1">
      <c r="A16" s="35">
        <v>11</v>
      </c>
      <c r="B16" s="22">
        <v>2511</v>
      </c>
      <c r="C16" s="23" t="s">
        <v>518</v>
      </c>
      <c r="D16" s="29" t="s">
        <v>269</v>
      </c>
      <c r="E16" s="24" t="s">
        <v>270</v>
      </c>
      <c r="F16" s="23" t="s">
        <v>558</v>
      </c>
      <c r="G16" s="22"/>
      <c r="H16" s="22" t="s">
        <v>11</v>
      </c>
      <c r="I16" s="36" t="s">
        <v>110</v>
      </c>
      <c r="J16" s="48"/>
      <c r="K16" s="22"/>
      <c r="L16" s="22"/>
      <c r="M16" s="22"/>
      <c r="N16" s="22"/>
      <c r="O16" s="22">
        <v>1</v>
      </c>
      <c r="P16" s="22"/>
      <c r="Q16" s="22"/>
      <c r="R16" s="22"/>
      <c r="S16" s="22">
        <f t="shared" si="0"/>
        <v>1</v>
      </c>
      <c r="T16" s="22">
        <f t="shared" si="1"/>
        <v>0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9131189797</v>
      </c>
      <c r="AA16" s="61">
        <v>341757428719</v>
      </c>
      <c r="AB16" s="22" t="s">
        <v>1402</v>
      </c>
      <c r="AC16" s="22" t="s">
        <v>1403</v>
      </c>
      <c r="AD16" s="58">
        <v>20456556436</v>
      </c>
      <c r="AE16" s="22" t="s">
        <v>1404</v>
      </c>
    </row>
    <row r="17" spans="1:31" s="3" customFormat="1" ht="22.5" customHeight="1">
      <c r="A17" s="22">
        <v>12</v>
      </c>
      <c r="B17" s="22">
        <v>2512</v>
      </c>
      <c r="C17" s="23" t="s">
        <v>518</v>
      </c>
      <c r="D17" s="24" t="s">
        <v>273</v>
      </c>
      <c r="E17" s="24" t="s">
        <v>274</v>
      </c>
      <c r="F17" s="23" t="s">
        <v>559</v>
      </c>
      <c r="G17" s="23"/>
      <c r="H17" s="23" t="s">
        <v>11</v>
      </c>
      <c r="I17" s="36" t="s">
        <v>110</v>
      </c>
      <c r="J17" s="36"/>
      <c r="K17" s="22"/>
      <c r="L17" s="22"/>
      <c r="M17" s="22"/>
      <c r="N17" s="22"/>
      <c r="O17" s="22">
        <v>1</v>
      </c>
      <c r="P17" s="22"/>
      <c r="Q17" s="22"/>
      <c r="R17" s="22"/>
      <c r="S17" s="22">
        <f t="shared" si="0"/>
        <v>1</v>
      </c>
      <c r="T17" s="22">
        <f t="shared" si="1"/>
        <v>0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7869808595</v>
      </c>
      <c r="AA17" s="61">
        <v>724456865442</v>
      </c>
      <c r="AB17" s="22" t="s">
        <v>1405</v>
      </c>
      <c r="AC17" s="22" t="s">
        <v>1403</v>
      </c>
      <c r="AD17" s="58">
        <v>3902549874</v>
      </c>
      <c r="AE17" s="22" t="s">
        <v>1406</v>
      </c>
    </row>
    <row r="18" spans="1:31" s="3" customFormat="1" ht="22.5" customHeight="1">
      <c r="A18" s="35">
        <v>13</v>
      </c>
      <c r="B18" s="22">
        <v>2513</v>
      </c>
      <c r="C18" s="23" t="s">
        <v>518</v>
      </c>
      <c r="D18" s="24" t="s">
        <v>560</v>
      </c>
      <c r="E18" s="24" t="s">
        <v>561</v>
      </c>
      <c r="F18" s="23" t="s">
        <v>562</v>
      </c>
      <c r="G18" s="22"/>
      <c r="H18" s="22" t="s">
        <v>11</v>
      </c>
      <c r="I18" s="36" t="s">
        <v>110</v>
      </c>
      <c r="J18" s="48"/>
      <c r="K18" s="22"/>
      <c r="L18" s="22"/>
      <c r="M18" s="22"/>
      <c r="N18" s="22"/>
      <c r="O18" s="22">
        <v>1</v>
      </c>
      <c r="P18" s="22"/>
      <c r="Q18" s="22"/>
      <c r="R18" s="22"/>
      <c r="S18" s="22">
        <f t="shared" si="0"/>
        <v>1</v>
      </c>
      <c r="T18" s="22">
        <f t="shared" si="1"/>
        <v>0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9630336684</v>
      </c>
      <c r="AA18" s="61">
        <v>243823702156</v>
      </c>
      <c r="AB18" s="22" t="s">
        <v>1407</v>
      </c>
      <c r="AC18" s="22"/>
      <c r="AD18" s="58">
        <v>77030844062</v>
      </c>
      <c r="AE18" s="22" t="s">
        <v>1400</v>
      </c>
    </row>
    <row r="19" spans="1:31" s="3" customFormat="1" ht="22.5" customHeight="1">
      <c r="A19" s="22">
        <v>14</v>
      </c>
      <c r="B19" s="22">
        <v>2514</v>
      </c>
      <c r="C19" s="23" t="s">
        <v>525</v>
      </c>
      <c r="D19" s="24" t="s">
        <v>310</v>
      </c>
      <c r="E19" s="24" t="s">
        <v>563</v>
      </c>
      <c r="F19" s="23" t="s">
        <v>564</v>
      </c>
      <c r="G19" s="22"/>
      <c r="H19" s="22" t="s">
        <v>11</v>
      </c>
      <c r="I19" s="36" t="s">
        <v>110</v>
      </c>
      <c r="J19" s="47"/>
      <c r="K19" s="22"/>
      <c r="L19" s="22"/>
      <c r="M19" s="22"/>
      <c r="N19" s="22"/>
      <c r="O19" s="22">
        <v>1</v>
      </c>
      <c r="P19" s="22"/>
      <c r="Q19" s="22"/>
      <c r="R19" s="22"/>
      <c r="S19" s="22">
        <f t="shared" si="0"/>
        <v>1</v>
      </c>
      <c r="T19" s="22">
        <f t="shared" si="1"/>
        <v>0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7898232266</v>
      </c>
      <c r="AA19" s="61"/>
      <c r="AB19" s="22"/>
      <c r="AC19" s="22"/>
      <c r="AD19" s="58"/>
      <c r="AE19" s="22"/>
    </row>
    <row r="20" spans="1:31" s="3" customFormat="1" ht="22.5" customHeight="1">
      <c r="A20" s="35">
        <v>15</v>
      </c>
      <c r="B20" s="22">
        <v>2515</v>
      </c>
      <c r="C20" s="23" t="s">
        <v>525</v>
      </c>
      <c r="D20" s="24" t="s">
        <v>565</v>
      </c>
      <c r="E20" s="24" t="s">
        <v>309</v>
      </c>
      <c r="F20" s="23" t="s">
        <v>566</v>
      </c>
      <c r="G20" s="22"/>
      <c r="H20" s="22" t="s">
        <v>11</v>
      </c>
      <c r="I20" s="36" t="s">
        <v>110</v>
      </c>
      <c r="J20" s="47"/>
      <c r="K20" s="22"/>
      <c r="L20" s="22"/>
      <c r="M20" s="22"/>
      <c r="N20" s="22"/>
      <c r="O20" s="22">
        <v>1</v>
      </c>
      <c r="P20" s="22"/>
      <c r="Q20" s="22"/>
      <c r="R20" s="22"/>
      <c r="S20" s="22">
        <f t="shared" si="0"/>
        <v>1</v>
      </c>
      <c r="T20" s="22">
        <f t="shared" si="1"/>
        <v>0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9754913366</v>
      </c>
      <c r="AA20" s="61">
        <v>607990468921</v>
      </c>
      <c r="AB20" s="22"/>
      <c r="AC20" s="22"/>
      <c r="AD20" s="58"/>
      <c r="AE20" s="22"/>
    </row>
    <row r="21" spans="1:31" s="3" customFormat="1" ht="22.5" customHeight="1">
      <c r="A21" s="22">
        <v>16</v>
      </c>
      <c r="B21" s="22">
        <v>2516</v>
      </c>
      <c r="C21" s="23" t="s">
        <v>601</v>
      </c>
      <c r="D21" s="24" t="s">
        <v>603</v>
      </c>
      <c r="E21" s="24" t="s">
        <v>604</v>
      </c>
      <c r="F21" s="23" t="s">
        <v>605</v>
      </c>
      <c r="G21" s="22"/>
      <c r="H21" s="22" t="s">
        <v>11</v>
      </c>
      <c r="I21" s="36" t="s">
        <v>110</v>
      </c>
      <c r="J21" s="47"/>
      <c r="K21" s="22"/>
      <c r="L21" s="22"/>
      <c r="M21" s="22"/>
      <c r="N21" s="22"/>
      <c r="O21" s="22"/>
      <c r="P21" s="22">
        <v>1</v>
      </c>
      <c r="Q21" s="22"/>
      <c r="R21" s="22"/>
      <c r="S21" s="22">
        <f t="shared" si="0"/>
        <v>0</v>
      </c>
      <c r="T21" s="22">
        <f t="shared" si="1"/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/>
      <c r="AA21" s="61">
        <v>950198064786</v>
      </c>
      <c r="AB21" s="22"/>
      <c r="AC21" s="22"/>
      <c r="AD21" s="58"/>
      <c r="AE21" s="22"/>
    </row>
    <row r="22" spans="1:31" s="3" customFormat="1" ht="22.5" customHeight="1">
      <c r="A22" s="35">
        <v>17</v>
      </c>
      <c r="B22" s="22">
        <v>2517</v>
      </c>
      <c r="C22" s="22" t="s">
        <v>782</v>
      </c>
      <c r="D22" s="24" t="s">
        <v>67</v>
      </c>
      <c r="E22" s="24" t="s">
        <v>272</v>
      </c>
      <c r="F22" s="23" t="s">
        <v>783</v>
      </c>
      <c r="G22" s="22"/>
      <c r="H22" s="22" t="s">
        <v>11</v>
      </c>
      <c r="I22" s="36"/>
      <c r="J22" s="47"/>
      <c r="K22" s="22"/>
      <c r="L22" s="22"/>
      <c r="M22" s="22"/>
      <c r="N22" s="22"/>
      <c r="O22" s="22">
        <v>1</v>
      </c>
      <c r="P22" s="22"/>
      <c r="Q22" s="22"/>
      <c r="R22" s="22"/>
      <c r="S22" s="22">
        <f t="shared" si="0"/>
        <v>1</v>
      </c>
      <c r="T22" s="22">
        <f t="shared" si="1"/>
        <v>0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9981336126</v>
      </c>
      <c r="AA22" s="61">
        <v>502393914951</v>
      </c>
      <c r="AB22" s="22" t="s">
        <v>1407</v>
      </c>
      <c r="AC22" s="22" t="s">
        <v>1410</v>
      </c>
      <c r="AD22" s="58">
        <v>7027609658</v>
      </c>
      <c r="AE22" s="22" t="s">
        <v>1400</v>
      </c>
    </row>
    <row r="23" spans="1:31" s="3" customFormat="1" ht="22.5" customHeight="1">
      <c r="A23" s="35"/>
      <c r="B23" s="22"/>
      <c r="C23" s="22"/>
      <c r="D23" s="22" t="s">
        <v>14</v>
      </c>
      <c r="E23" s="22"/>
      <c r="F23" s="22"/>
      <c r="G23" s="22"/>
      <c r="H23" s="22"/>
      <c r="I23" s="22"/>
      <c r="J23" s="22"/>
      <c r="K23" s="22"/>
      <c r="L23" s="22">
        <f aca="true" t="shared" si="2" ref="L23:Q23">SUM(L6:L22)</f>
        <v>1</v>
      </c>
      <c r="M23" s="22">
        <f t="shared" si="2"/>
        <v>1</v>
      </c>
      <c r="N23" s="22">
        <f t="shared" si="2"/>
        <v>1</v>
      </c>
      <c r="O23" s="22">
        <f t="shared" si="2"/>
        <v>7</v>
      </c>
      <c r="P23" s="22">
        <f t="shared" si="2"/>
        <v>6</v>
      </c>
      <c r="Q23" s="22">
        <f t="shared" si="2"/>
        <v>1</v>
      </c>
      <c r="R23" s="22"/>
      <c r="S23" s="22">
        <f aca="true" t="shared" si="3" ref="S23:Y23">SUM(S6:S22)</f>
        <v>9</v>
      </c>
      <c r="T23" s="22">
        <f t="shared" si="3"/>
        <v>8</v>
      </c>
      <c r="U23" s="22">
        <f t="shared" si="3"/>
        <v>17</v>
      </c>
      <c r="V23" s="22">
        <f t="shared" si="3"/>
        <v>17</v>
      </c>
      <c r="W23" s="22">
        <f t="shared" si="3"/>
        <v>17</v>
      </c>
      <c r="X23" s="22">
        <f t="shared" si="3"/>
        <v>17</v>
      </c>
      <c r="Y23" s="22">
        <f t="shared" si="3"/>
        <v>17</v>
      </c>
      <c r="Z23" s="22"/>
      <c r="AA23" s="61"/>
      <c r="AB23" s="22"/>
      <c r="AC23" s="22"/>
      <c r="AD23" s="58"/>
      <c r="AE23" s="22"/>
    </row>
    <row r="24" spans="4:26" ht="12.75">
      <c r="D24" s="1"/>
      <c r="E24" s="1"/>
      <c r="Z24" s="1"/>
    </row>
    <row r="25" spans="4:26" ht="12.75">
      <c r="D25" s="1"/>
      <c r="E25" s="1"/>
      <c r="Z25" s="1"/>
    </row>
    <row r="26" spans="4:26" ht="12.75">
      <c r="D26" s="1"/>
      <c r="E26" s="1"/>
      <c r="Z26" s="1"/>
    </row>
    <row r="27" spans="4:26" ht="12.75">
      <c r="D27" s="1"/>
      <c r="E27" s="1"/>
      <c r="Z27" s="1"/>
    </row>
    <row r="28" spans="4:26" ht="12.75">
      <c r="D28" s="1"/>
      <c r="E28" s="1"/>
      <c r="Z28" s="1"/>
    </row>
    <row r="29" spans="4:26" ht="12.75">
      <c r="D29" s="1"/>
      <c r="E29" s="1"/>
      <c r="Z29" s="1"/>
    </row>
    <row r="30" spans="4:26" ht="12.75">
      <c r="D30" s="1"/>
      <c r="E30" s="1"/>
      <c r="Z30" s="1"/>
    </row>
    <row r="31" spans="4:26" ht="12.75">
      <c r="D31" s="1"/>
      <c r="E31" s="1"/>
      <c r="Z31" s="1"/>
    </row>
    <row r="32" spans="4:26" ht="12.75">
      <c r="D32" s="1"/>
      <c r="E32" s="1"/>
      <c r="Z32" s="1"/>
    </row>
    <row r="33" spans="4:26" ht="12.75">
      <c r="D33" s="1"/>
      <c r="E33" s="1"/>
      <c r="Z33" s="1"/>
    </row>
    <row r="34" spans="4:26" ht="12.75">
      <c r="D34" s="1"/>
      <c r="E34" s="1"/>
      <c r="Z34" s="1"/>
    </row>
    <row r="35" spans="4:26" ht="12.75">
      <c r="D35" s="1"/>
      <c r="E35" s="1"/>
      <c r="Z35" s="1"/>
    </row>
    <row r="36" spans="4:26" ht="12.75">
      <c r="D36" s="1"/>
      <c r="E36" s="1"/>
      <c r="Z36" s="1"/>
    </row>
    <row r="37" spans="4:26" ht="12.75">
      <c r="D37" s="1"/>
      <c r="E37" s="1"/>
      <c r="Z37" s="1"/>
    </row>
    <row r="38" spans="4:26" ht="12.75">
      <c r="D38" s="1"/>
      <c r="E38" s="1"/>
      <c r="Z38" s="1"/>
    </row>
    <row r="39" spans="4:26" ht="12.75">
      <c r="D39" s="1"/>
      <c r="E39" s="1"/>
      <c r="Z39" s="1"/>
    </row>
    <row r="40" spans="4:26" ht="12.75">
      <c r="D40" s="1"/>
      <c r="E40" s="1"/>
      <c r="Z40" s="1"/>
    </row>
    <row r="41" spans="4:26" ht="12.75">
      <c r="D41" s="1"/>
      <c r="E41" s="1"/>
      <c r="Z41" s="1"/>
    </row>
    <row r="42" spans="4:26" ht="12.75">
      <c r="D42" s="1"/>
      <c r="E42" s="1"/>
      <c r="Z42" s="1"/>
    </row>
    <row r="43" spans="4:26" ht="12.75">
      <c r="D43" s="1"/>
      <c r="E43" s="1"/>
      <c r="Z43" s="1"/>
    </row>
    <row r="44" spans="4:26" ht="12.75">
      <c r="D44" s="1"/>
      <c r="E44" s="1"/>
      <c r="Z44" s="1"/>
    </row>
    <row r="45" spans="4:26" ht="12.75">
      <c r="D45" s="1"/>
      <c r="E45" s="1"/>
      <c r="Z45" s="1"/>
    </row>
    <row r="46" spans="4:26" ht="12.75">
      <c r="D46" s="1"/>
      <c r="E46" s="1"/>
      <c r="Z46" s="1"/>
    </row>
    <row r="47" spans="4:26" ht="12.75">
      <c r="D47" s="1"/>
      <c r="E47" s="1"/>
      <c r="Z47" s="1"/>
    </row>
    <row r="48" spans="4:26" ht="12.75">
      <c r="D48" s="1"/>
      <c r="E48" s="1"/>
      <c r="Z48" s="1"/>
    </row>
    <row r="49" spans="4:26" ht="12.75">
      <c r="D49" s="1"/>
      <c r="E49" s="1"/>
      <c r="Z49" s="1"/>
    </row>
    <row r="50" spans="4:26" ht="12.75">
      <c r="D50" s="1"/>
      <c r="E50" s="1"/>
      <c r="Z50" s="1"/>
    </row>
    <row r="51" spans="4:26" ht="12.75">
      <c r="D51" s="1"/>
      <c r="E51" s="1"/>
      <c r="Z51" s="1"/>
    </row>
    <row r="52" spans="4:26" ht="12.75">
      <c r="D52" s="1"/>
      <c r="E52" s="1"/>
      <c r="Z52" s="1"/>
    </row>
    <row r="53" spans="4:26" ht="12.75">
      <c r="D53" s="1"/>
      <c r="E53" s="1"/>
      <c r="Z53" s="1"/>
    </row>
    <row r="54" spans="4:26" ht="12.75">
      <c r="D54" s="1"/>
      <c r="E54" s="1"/>
      <c r="Z54" s="1"/>
    </row>
    <row r="55" spans="4:26" ht="12.75">
      <c r="D55" s="1"/>
      <c r="E55" s="1"/>
      <c r="Z55" s="1"/>
    </row>
    <row r="56" spans="4:26" ht="12.75">
      <c r="D56" s="1"/>
      <c r="E56" s="1"/>
      <c r="Z56" s="1"/>
    </row>
    <row r="57" spans="4:26" ht="12.75">
      <c r="D57" s="1"/>
      <c r="E57" s="1"/>
      <c r="Z57" s="1"/>
    </row>
    <row r="58" spans="4:26" ht="12.75">
      <c r="D58" s="1"/>
      <c r="E58" s="1"/>
      <c r="Z58" s="1"/>
    </row>
    <row r="59" spans="4:26" ht="12.75">
      <c r="D59" s="1"/>
      <c r="E59" s="1"/>
      <c r="Z59" s="1"/>
    </row>
    <row r="60" spans="4:26" ht="12.75">
      <c r="D60" s="1"/>
      <c r="E60" s="1"/>
      <c r="Z60" s="1"/>
    </row>
    <row r="61" spans="4:26" ht="12.75">
      <c r="D61" s="1"/>
      <c r="E61" s="1"/>
      <c r="Z61" s="1"/>
    </row>
    <row r="62" spans="4:26" ht="12.75">
      <c r="D62" s="1"/>
      <c r="E62" s="1"/>
      <c r="Z62" s="1"/>
    </row>
  </sheetData>
  <sheetProtection/>
  <mergeCells count="29">
    <mergeCell ref="A3:A5"/>
    <mergeCell ref="O4:P4"/>
    <mergeCell ref="K4:L4"/>
    <mergeCell ref="V3:Y3"/>
    <mergeCell ref="S4:U4"/>
    <mergeCell ref="W4:W5"/>
    <mergeCell ref="V4:V5"/>
    <mergeCell ref="A1:Z1"/>
    <mergeCell ref="H3:H5"/>
    <mergeCell ref="I3:I5"/>
    <mergeCell ref="B3:B5"/>
    <mergeCell ref="A2:Z2"/>
    <mergeCell ref="E3:E5"/>
    <mergeCell ref="F3:F5"/>
    <mergeCell ref="C3:C5"/>
    <mergeCell ref="K3:U3"/>
    <mergeCell ref="M4:N4"/>
    <mergeCell ref="G3:G5"/>
    <mergeCell ref="D3:D5"/>
    <mergeCell ref="X4:X5"/>
    <mergeCell ref="Q4:R4"/>
    <mergeCell ref="Y4:Y5"/>
    <mergeCell ref="J3:J5"/>
    <mergeCell ref="AA3:AA5"/>
    <mergeCell ref="AB3:AB5"/>
    <mergeCell ref="AC3:AC5"/>
    <mergeCell ref="AD3:AD5"/>
    <mergeCell ref="AE3:AE5"/>
    <mergeCell ref="Z3:Z5"/>
  </mergeCells>
  <printOptions horizontalCentered="1"/>
  <pageMargins left="0.31" right="0.23" top="0.5" bottom="0.5" header="0" footer="0"/>
  <pageSetup horizontalDpi="600" verticalDpi="600" orientation="landscape" paperSize="9" scale="49" r:id="rId1"/>
  <colBreaks count="1" manualBreakCount="1">
    <brk id="31" max="2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6.28125" style="5" bestFit="1" customWidth="1"/>
    <col min="2" max="2" width="24.8515625" style="5" customWidth="1"/>
    <col min="3" max="26" width="6.421875" style="5" customWidth="1"/>
    <col min="27" max="16384" width="9.140625" style="5" customWidth="1"/>
  </cols>
  <sheetData>
    <row r="1" spans="1:26" ht="21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70.5" customHeight="1">
      <c r="A2" s="94" t="s">
        <v>324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5.75" customHeight="1">
      <c r="A3" s="90" t="s">
        <v>4</v>
      </c>
      <c r="B3" s="90" t="s">
        <v>93</v>
      </c>
      <c r="C3" s="98" t="s">
        <v>15</v>
      </c>
      <c r="D3" s="99"/>
      <c r="E3" s="99"/>
      <c r="F3" s="100"/>
      <c r="G3" s="98" t="s">
        <v>10</v>
      </c>
      <c r="H3" s="99"/>
      <c r="I3" s="99"/>
      <c r="J3" s="100"/>
      <c r="K3" s="95" t="s">
        <v>9</v>
      </c>
      <c r="L3" s="96"/>
      <c r="M3" s="96"/>
      <c r="N3" s="97"/>
      <c r="O3" s="95" t="s">
        <v>11</v>
      </c>
      <c r="P3" s="96"/>
      <c r="Q3" s="96"/>
      <c r="R3" s="97"/>
      <c r="S3" s="95" t="s">
        <v>48</v>
      </c>
      <c r="T3" s="96"/>
      <c r="U3" s="96"/>
      <c r="V3" s="97"/>
      <c r="W3" s="95" t="s">
        <v>14</v>
      </c>
      <c r="X3" s="96"/>
      <c r="Y3" s="96"/>
      <c r="Z3" s="97"/>
    </row>
    <row r="4" spans="1:26" ht="70.5" customHeight="1">
      <c r="A4" s="90"/>
      <c r="B4" s="90"/>
      <c r="C4" s="51" t="s">
        <v>321</v>
      </c>
      <c r="D4" s="50" t="s">
        <v>322</v>
      </c>
      <c r="E4" s="50" t="s">
        <v>323</v>
      </c>
      <c r="F4" s="50" t="s">
        <v>14</v>
      </c>
      <c r="G4" s="51" t="s">
        <v>321</v>
      </c>
      <c r="H4" s="50" t="s">
        <v>322</v>
      </c>
      <c r="I4" s="50" t="s">
        <v>323</v>
      </c>
      <c r="J4" s="50" t="s">
        <v>14</v>
      </c>
      <c r="K4" s="51" t="s">
        <v>321</v>
      </c>
      <c r="L4" s="50" t="s">
        <v>322</v>
      </c>
      <c r="M4" s="50" t="s">
        <v>323</v>
      </c>
      <c r="N4" s="50" t="s">
        <v>14</v>
      </c>
      <c r="O4" s="51" t="s">
        <v>321</v>
      </c>
      <c r="P4" s="50" t="s">
        <v>322</v>
      </c>
      <c r="Q4" s="50" t="s">
        <v>323</v>
      </c>
      <c r="R4" s="50" t="s">
        <v>14</v>
      </c>
      <c r="S4" s="51" t="s">
        <v>321</v>
      </c>
      <c r="T4" s="50" t="s">
        <v>322</v>
      </c>
      <c r="U4" s="50" t="s">
        <v>323</v>
      </c>
      <c r="V4" s="50" t="s">
        <v>14</v>
      </c>
      <c r="W4" s="51" t="s">
        <v>321</v>
      </c>
      <c r="X4" s="50" t="s">
        <v>322</v>
      </c>
      <c r="Y4" s="50" t="s">
        <v>323</v>
      </c>
      <c r="Z4" s="50" t="s">
        <v>14</v>
      </c>
    </row>
    <row r="5" spans="1:26" s="39" customFormat="1" ht="24" customHeight="1">
      <c r="A5" s="42">
        <v>1</v>
      </c>
      <c r="B5" s="54" t="s">
        <v>94</v>
      </c>
      <c r="C5" s="42">
        <f>'MA (PREV.) HINDI'!Q34</f>
        <v>2</v>
      </c>
      <c r="D5" s="42">
        <f>'MA (PREV.) HINDI'!R34</f>
        <v>1</v>
      </c>
      <c r="E5" s="42">
        <v>0</v>
      </c>
      <c r="F5" s="42">
        <f>SUM(C5:D5)</f>
        <v>3</v>
      </c>
      <c r="G5" s="42">
        <v>1</v>
      </c>
      <c r="H5" s="42">
        <f>'MA (PREV.) HINDI'!N34</f>
        <v>5</v>
      </c>
      <c r="I5" s="42">
        <v>0</v>
      </c>
      <c r="J5" s="42">
        <f>SUM(G5:H5)</f>
        <v>6</v>
      </c>
      <c r="K5" s="42">
        <f>'MA (PREV.) HINDI'!K34</f>
        <v>4</v>
      </c>
      <c r="L5" s="42">
        <f>'MA (PREV.) HINDI'!L34</f>
        <v>4</v>
      </c>
      <c r="M5" s="42">
        <v>0</v>
      </c>
      <c r="N5" s="42">
        <f aca="true" t="shared" si="0" ref="N5:N20">SUM(K5:M5)</f>
        <v>8</v>
      </c>
      <c r="O5" s="42">
        <f>'MA (PREV.) HINDI'!O34</f>
        <v>6</v>
      </c>
      <c r="P5" s="42">
        <f>'MA (PREV.) HINDI'!P34</f>
        <v>6</v>
      </c>
      <c r="Q5" s="42">
        <v>0</v>
      </c>
      <c r="R5" s="42">
        <f aca="true" t="shared" si="1" ref="R5:R20">SUM(O5:Q5)</f>
        <v>12</v>
      </c>
      <c r="S5" s="42">
        <v>0</v>
      </c>
      <c r="T5" s="42">
        <v>0</v>
      </c>
      <c r="U5" s="42">
        <v>0</v>
      </c>
      <c r="V5" s="42">
        <v>0</v>
      </c>
      <c r="W5" s="42">
        <f>SUM(C5+G5+K5+O5+G5)</f>
        <v>14</v>
      </c>
      <c r="X5" s="42">
        <f>SUM(D5+H5+L5+P5+Y10)</f>
        <v>16</v>
      </c>
      <c r="Y5" s="42">
        <v>0</v>
      </c>
      <c r="Z5" s="42">
        <f>SUM(W5,X5+Z9)</f>
        <v>30</v>
      </c>
    </row>
    <row r="6" spans="1:26" s="39" customFormat="1" ht="24" customHeight="1">
      <c r="A6" s="42">
        <v>2</v>
      </c>
      <c r="B6" s="54" t="s">
        <v>95</v>
      </c>
      <c r="C6" s="52">
        <f>'MA (FINAL) HINDI '!Q23</f>
        <v>1</v>
      </c>
      <c r="D6" s="42">
        <f>'MA (FINAL) HINDI '!R23</f>
        <v>0</v>
      </c>
      <c r="E6" s="42">
        <v>0</v>
      </c>
      <c r="F6" s="42">
        <f aca="true" t="shared" si="2" ref="F6:F20">SUM(C6:E6)</f>
        <v>1</v>
      </c>
      <c r="G6" s="42">
        <f>'MA (FINAL) HINDI '!M23</f>
        <v>1</v>
      </c>
      <c r="H6" s="42">
        <f>'MA (FINAL) HINDI '!N23</f>
        <v>1</v>
      </c>
      <c r="I6" s="42">
        <v>0</v>
      </c>
      <c r="J6" s="42">
        <f aca="true" t="shared" si="3" ref="J6:J20">SUM(G6:I6)</f>
        <v>2</v>
      </c>
      <c r="K6" s="42">
        <f>'MA (FINAL) HINDI '!K23</f>
        <v>0</v>
      </c>
      <c r="L6" s="42">
        <f>'MA (FINAL) HINDI '!L23</f>
        <v>1</v>
      </c>
      <c r="M6" s="42">
        <v>0</v>
      </c>
      <c r="N6" s="42">
        <f t="shared" si="0"/>
        <v>1</v>
      </c>
      <c r="O6" s="42">
        <f>'MA (FINAL) HINDI '!O23</f>
        <v>7</v>
      </c>
      <c r="P6" s="42">
        <f>'MA (FINAL) HINDI '!P23</f>
        <v>6</v>
      </c>
      <c r="Q6" s="42">
        <v>0</v>
      </c>
      <c r="R6" s="42">
        <f t="shared" si="1"/>
        <v>13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</row>
    <row r="7" spans="1:26" s="39" customFormat="1" ht="24" customHeight="1">
      <c r="A7" s="42">
        <v>3</v>
      </c>
      <c r="B7" s="54" t="s">
        <v>96</v>
      </c>
      <c r="C7" s="52" t="e">
        <f>'MA(PREV.) POLI.SCI.'!#REF!</f>
        <v>#REF!</v>
      </c>
      <c r="D7" s="42" t="e">
        <f>'MA(PREV.) POLI.SCI.'!#REF!</f>
        <v>#REF!</v>
      </c>
      <c r="E7" s="42">
        <v>0</v>
      </c>
      <c r="F7" s="42" t="e">
        <f t="shared" si="2"/>
        <v>#REF!</v>
      </c>
      <c r="G7" s="42" t="e">
        <f>'MA(PREV.) POLI.SCI.'!#REF!</f>
        <v>#REF!</v>
      </c>
      <c r="H7" s="42" t="e">
        <f>'MA(PREV.) POLI.SCI.'!#REF!</f>
        <v>#REF!</v>
      </c>
      <c r="I7" s="42">
        <v>0</v>
      </c>
      <c r="J7" s="42" t="e">
        <f t="shared" si="3"/>
        <v>#REF!</v>
      </c>
      <c r="K7" s="42" t="e">
        <f>'MA(PREV.) POLI.SCI.'!#REF!</f>
        <v>#REF!</v>
      </c>
      <c r="L7" s="42" t="e">
        <f>'MA(PREV.) POLI.SCI.'!#REF!</f>
        <v>#REF!</v>
      </c>
      <c r="M7" s="42">
        <v>0</v>
      </c>
      <c r="N7" s="42" t="e">
        <f t="shared" si="0"/>
        <v>#REF!</v>
      </c>
      <c r="O7" s="42" t="e">
        <f>'MA(PREV.) POLI.SCI.'!#REF!</f>
        <v>#REF!</v>
      </c>
      <c r="P7" s="42" t="e">
        <f>'MA(PREV.) POLI.SCI.'!#REF!</f>
        <v>#REF!</v>
      </c>
      <c r="Q7" s="42">
        <v>0</v>
      </c>
      <c r="R7" s="42" t="e">
        <f t="shared" si="1"/>
        <v>#REF!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</row>
    <row r="8" spans="1:26" s="39" customFormat="1" ht="24" customHeight="1">
      <c r="A8" s="42">
        <v>4</v>
      </c>
      <c r="B8" s="54" t="s">
        <v>97</v>
      </c>
      <c r="C8" s="52">
        <f>'MA(FINAL) POLI.SCI. '!O19</f>
        <v>1</v>
      </c>
      <c r="D8" s="42">
        <f>'MA(FINAL) POLI.SCI. '!P19</f>
        <v>0</v>
      </c>
      <c r="E8" s="42">
        <v>0</v>
      </c>
      <c r="F8" s="42">
        <f t="shared" si="2"/>
        <v>1</v>
      </c>
      <c r="G8" s="42">
        <f>'MA(FINAL) POLI.SCI. '!K19</f>
        <v>1</v>
      </c>
      <c r="H8" s="42">
        <f>'MA(FINAL) POLI.SCI. '!L19</f>
        <v>0</v>
      </c>
      <c r="I8" s="42">
        <v>0</v>
      </c>
      <c r="J8" s="42">
        <f t="shared" si="3"/>
        <v>1</v>
      </c>
      <c r="K8" s="42">
        <f>'MA(FINAL) POLI.SCI. '!I19</f>
        <v>0</v>
      </c>
      <c r="L8" s="42">
        <f>'MA(FINAL) POLI.SCI. '!J19</f>
        <v>2</v>
      </c>
      <c r="M8" s="42">
        <v>0</v>
      </c>
      <c r="N8" s="42">
        <f t="shared" si="0"/>
        <v>2</v>
      </c>
      <c r="O8" s="42">
        <f>'MA(FINAL) POLI.SCI. '!M19</f>
        <v>8</v>
      </c>
      <c r="P8" s="42">
        <f>'MA(FINAL) POLI.SCI. '!N19</f>
        <v>1</v>
      </c>
      <c r="Q8" s="42">
        <v>0</v>
      </c>
      <c r="R8" s="42">
        <f t="shared" si="1"/>
        <v>9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</row>
    <row r="9" spans="1:26" s="39" customFormat="1" ht="24" customHeight="1">
      <c r="A9" s="42">
        <v>5</v>
      </c>
      <c r="B9" s="54" t="s">
        <v>98</v>
      </c>
      <c r="C9" s="53">
        <f>'MA (PREV.) SOCIOLOGY'!Q46</f>
        <v>0</v>
      </c>
      <c r="D9" s="42">
        <f>'MA (PREV.) SOCIOLOGY'!R46</f>
        <v>2</v>
      </c>
      <c r="E9" s="42">
        <v>0</v>
      </c>
      <c r="F9" s="42">
        <f t="shared" si="2"/>
        <v>2</v>
      </c>
      <c r="G9" s="42">
        <f>'MA (PREV.) SOCIOLOGY'!M46</f>
        <v>2</v>
      </c>
      <c r="H9" s="42">
        <f>'MA (PREV.) SOCIOLOGY'!N46</f>
        <v>3</v>
      </c>
      <c r="I9" s="42">
        <v>0</v>
      </c>
      <c r="J9" s="42">
        <f t="shared" si="3"/>
        <v>5</v>
      </c>
      <c r="K9" s="42">
        <f>'MA (PREV.) SOCIOLOGY'!K46</f>
        <v>1</v>
      </c>
      <c r="L9" s="42">
        <f>'MA (PREV.) SOCIOLOGY'!L46</f>
        <v>6</v>
      </c>
      <c r="M9" s="42">
        <v>0</v>
      </c>
      <c r="N9" s="42">
        <f t="shared" si="0"/>
        <v>7</v>
      </c>
      <c r="O9" s="42">
        <f>'MA (PREV.) SOCIOLOGY'!O46</f>
        <v>7</v>
      </c>
      <c r="P9" s="42">
        <f>'MA (PREV.) SOCIOLOGY'!P46</f>
        <v>19</v>
      </c>
      <c r="Q9" s="42">
        <v>0</v>
      </c>
      <c r="R9" s="42">
        <f t="shared" si="1"/>
        <v>26</v>
      </c>
      <c r="S9" s="42">
        <v>0</v>
      </c>
      <c r="T9" s="42">
        <v>1</v>
      </c>
      <c r="U9" s="42">
        <v>0</v>
      </c>
      <c r="V9" s="42">
        <f>SUM(S9:U9)</f>
        <v>1</v>
      </c>
      <c r="W9" s="42">
        <v>0</v>
      </c>
      <c r="X9" s="42">
        <v>0</v>
      </c>
      <c r="Y9" s="42">
        <v>0</v>
      </c>
      <c r="Z9" s="42">
        <v>0</v>
      </c>
    </row>
    <row r="10" spans="1:26" s="39" customFormat="1" ht="24" customHeight="1">
      <c r="A10" s="42">
        <v>6</v>
      </c>
      <c r="B10" s="54" t="s">
        <v>99</v>
      </c>
      <c r="C10" s="53">
        <f>'MA (FINAL) SOCIOLOGY'!Q8</f>
        <v>0</v>
      </c>
      <c r="D10" s="42">
        <f>'MA (FINAL) SOCIOLOGY'!R8</f>
        <v>1</v>
      </c>
      <c r="E10" s="42">
        <v>0</v>
      </c>
      <c r="F10" s="42">
        <f t="shared" si="2"/>
        <v>1</v>
      </c>
      <c r="G10" s="42">
        <f>'MA (FINAL) SOCIOLOGY'!M8</f>
        <v>0</v>
      </c>
      <c r="H10" s="42">
        <f>'MA (FINAL) SOCIOLOGY'!N8</f>
        <v>0</v>
      </c>
      <c r="I10" s="42">
        <v>0</v>
      </c>
      <c r="J10" s="42">
        <f t="shared" si="3"/>
        <v>0</v>
      </c>
      <c r="K10" s="42">
        <f>'MA (FINAL) SOCIOLOGY'!K8</f>
        <v>0</v>
      </c>
      <c r="L10" s="42">
        <f>'MA (FINAL) SOCIOLOGY'!L8</f>
        <v>0</v>
      </c>
      <c r="M10" s="42">
        <v>0</v>
      </c>
      <c r="N10" s="42">
        <f t="shared" si="0"/>
        <v>0</v>
      </c>
      <c r="O10" s="42">
        <f>'MA (FINAL) SOCIOLOGY'!O8</f>
        <v>0</v>
      </c>
      <c r="P10" s="42">
        <f>'MA (FINAL) SOCIOLOGY'!P8</f>
        <v>1</v>
      </c>
      <c r="Q10" s="42">
        <v>0</v>
      </c>
      <c r="R10" s="42">
        <f t="shared" si="1"/>
        <v>1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</row>
    <row r="11" spans="1:26" s="39" customFormat="1" ht="24" customHeight="1">
      <c r="A11" s="42">
        <v>7</v>
      </c>
      <c r="B11" s="55" t="s">
        <v>100</v>
      </c>
      <c r="C11" s="53">
        <f>'MA (PREV.) -ECONOMICS'!Q41</f>
        <v>0</v>
      </c>
      <c r="D11" s="42">
        <f>'MA (PREV.) -ECONOMICS'!R41</f>
        <v>0</v>
      </c>
      <c r="E11" s="42">
        <v>0</v>
      </c>
      <c r="F11" s="42">
        <f t="shared" si="2"/>
        <v>0</v>
      </c>
      <c r="G11" s="42">
        <f>'MA (PREV.) -ECONOMICS'!M41</f>
        <v>1</v>
      </c>
      <c r="H11" s="42">
        <f>'MA (PREV.) -ECONOMICS'!N41</f>
        <v>4</v>
      </c>
      <c r="I11" s="42">
        <v>0</v>
      </c>
      <c r="J11" s="42">
        <f t="shared" si="3"/>
        <v>5</v>
      </c>
      <c r="K11" s="42">
        <f>'MA (PREV.) -ECONOMICS'!K41</f>
        <v>4</v>
      </c>
      <c r="L11" s="42">
        <f>'MA (PREV.) -ECONOMICS'!L41</f>
        <v>6</v>
      </c>
      <c r="M11" s="42">
        <v>0</v>
      </c>
      <c r="N11" s="42">
        <f t="shared" si="0"/>
        <v>10</v>
      </c>
      <c r="O11" s="42">
        <f>'MA (PREV.) -ECONOMICS'!O41</f>
        <v>10</v>
      </c>
      <c r="P11" s="42">
        <f>'MA (PREV.) -ECONOMICS'!P41</f>
        <v>10</v>
      </c>
      <c r="Q11" s="42">
        <v>0</v>
      </c>
      <c r="R11" s="42">
        <f t="shared" si="1"/>
        <v>20</v>
      </c>
      <c r="S11" s="42">
        <v>2</v>
      </c>
      <c r="T11" s="42">
        <v>0</v>
      </c>
      <c r="U11" s="42">
        <v>0</v>
      </c>
      <c r="V11" s="42">
        <f>SUM(S11:U11)</f>
        <v>2</v>
      </c>
      <c r="W11" s="42">
        <v>2</v>
      </c>
      <c r="X11" s="42">
        <v>0</v>
      </c>
      <c r="Y11" s="42">
        <v>0</v>
      </c>
      <c r="Z11" s="42">
        <v>0</v>
      </c>
    </row>
    <row r="12" spans="1:26" s="39" customFormat="1" ht="24" customHeight="1">
      <c r="A12" s="42">
        <v>8</v>
      </c>
      <c r="B12" s="55" t="s">
        <v>101</v>
      </c>
      <c r="C12" s="53">
        <f>'MA (FINAL) ECONOMICS'!P21</f>
        <v>2</v>
      </c>
      <c r="D12" s="42">
        <f>'MA (FINAL) ECONOMICS'!Q21</f>
        <v>2</v>
      </c>
      <c r="E12" s="42">
        <v>0</v>
      </c>
      <c r="F12" s="42">
        <f t="shared" si="2"/>
        <v>4</v>
      </c>
      <c r="G12" s="42">
        <f>'MA (FINAL) ECONOMICS'!L21</f>
        <v>1</v>
      </c>
      <c r="H12" s="42">
        <f>'MA (FINAL) ECONOMICS'!M21</f>
        <v>0</v>
      </c>
      <c r="I12" s="42">
        <v>0</v>
      </c>
      <c r="J12" s="42">
        <f t="shared" si="3"/>
        <v>1</v>
      </c>
      <c r="K12" s="42">
        <f>'MA (FINAL) ECONOMICS'!J21</f>
        <v>1</v>
      </c>
      <c r="L12" s="42">
        <f>'MA (FINAL) ECONOMICS'!K21</f>
        <v>3</v>
      </c>
      <c r="M12" s="42">
        <v>0</v>
      </c>
      <c r="N12" s="42">
        <f t="shared" si="0"/>
        <v>4</v>
      </c>
      <c r="O12" s="42">
        <f>'MA (FINAL) ECONOMICS'!N21</f>
        <v>2</v>
      </c>
      <c r="P12" s="42">
        <f>'MA (FINAL) ECONOMICS'!O21</f>
        <v>4</v>
      </c>
      <c r="Q12" s="42">
        <v>0</v>
      </c>
      <c r="R12" s="42">
        <f t="shared" si="1"/>
        <v>6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</row>
    <row r="13" spans="1:26" s="39" customFormat="1" ht="24" customHeight="1">
      <c r="A13" s="42">
        <v>9</v>
      </c>
      <c r="B13" s="55" t="s">
        <v>102</v>
      </c>
      <c r="C13" s="53">
        <f>'MA (PREV)English'!Q46</f>
        <v>1</v>
      </c>
      <c r="D13" s="42">
        <f>'MA (PREV)English'!R46</f>
        <v>4</v>
      </c>
      <c r="E13" s="42">
        <v>0</v>
      </c>
      <c r="F13" s="42">
        <f t="shared" si="2"/>
        <v>5</v>
      </c>
      <c r="G13" s="42">
        <f>'MA (PREV)English'!M46</f>
        <v>1</v>
      </c>
      <c r="H13" s="42">
        <f>'MA (PREV)English'!N46</f>
        <v>4</v>
      </c>
      <c r="I13" s="42">
        <v>0</v>
      </c>
      <c r="J13" s="42">
        <f t="shared" si="3"/>
        <v>5</v>
      </c>
      <c r="K13" s="42">
        <f>'MA (PREV)English'!K46</f>
        <v>6</v>
      </c>
      <c r="L13" s="42">
        <f>'MA (PREV)English'!L46</f>
        <v>6</v>
      </c>
      <c r="M13" s="42">
        <v>0</v>
      </c>
      <c r="N13" s="42">
        <f t="shared" si="0"/>
        <v>12</v>
      </c>
      <c r="O13" s="42">
        <f>'MA (PREV)English'!O46</f>
        <v>9</v>
      </c>
      <c r="P13" s="42">
        <f>'MA (PREV)English'!P46</f>
        <v>9</v>
      </c>
      <c r="Q13" s="42">
        <v>0</v>
      </c>
      <c r="R13" s="42">
        <f t="shared" si="1"/>
        <v>18</v>
      </c>
      <c r="S13" s="42">
        <v>1</v>
      </c>
      <c r="T13" s="42">
        <v>2</v>
      </c>
      <c r="U13" s="42">
        <v>0</v>
      </c>
      <c r="V13" s="42">
        <f>SUM(S13:U13)</f>
        <v>3</v>
      </c>
      <c r="W13" s="42">
        <v>1</v>
      </c>
      <c r="X13" s="42">
        <v>0</v>
      </c>
      <c r="Y13" s="42">
        <v>0</v>
      </c>
      <c r="Z13" s="42">
        <v>0</v>
      </c>
    </row>
    <row r="14" spans="1:26" s="39" customFormat="1" ht="24" customHeight="1">
      <c r="A14" s="42">
        <v>10</v>
      </c>
      <c r="B14" s="55" t="s">
        <v>103</v>
      </c>
      <c r="C14" s="53">
        <f>'MA (FINAL) ENGLISH'!P31</f>
        <v>1</v>
      </c>
      <c r="D14" s="42">
        <f>'MA (FINAL) ENGLISH'!Q31</f>
        <v>4</v>
      </c>
      <c r="E14" s="42">
        <v>0</v>
      </c>
      <c r="F14" s="42">
        <f t="shared" si="2"/>
        <v>5</v>
      </c>
      <c r="G14" s="42">
        <f>'MA (FINAL) ENGLISH'!L31</f>
        <v>0</v>
      </c>
      <c r="H14" s="42">
        <f>'MA (FINAL) ENGLISH'!M31</f>
        <v>1</v>
      </c>
      <c r="I14" s="42">
        <v>0</v>
      </c>
      <c r="J14" s="42">
        <f t="shared" si="3"/>
        <v>1</v>
      </c>
      <c r="K14" s="42">
        <f>'MA (FINAL) ENGLISH'!J31</f>
        <v>1</v>
      </c>
      <c r="L14" s="42">
        <f>'MA (FINAL) ENGLISH'!K31</f>
        <v>2</v>
      </c>
      <c r="M14" s="42">
        <v>0</v>
      </c>
      <c r="N14" s="42">
        <f t="shared" si="0"/>
        <v>3</v>
      </c>
      <c r="O14" s="42">
        <f>'MA (FINAL) ENGLISH'!N31</f>
        <v>6</v>
      </c>
      <c r="P14" s="42">
        <f>'MA (FINAL) ENGLISH'!O31</f>
        <v>10</v>
      </c>
      <c r="Q14" s="42">
        <v>0</v>
      </c>
      <c r="R14" s="42">
        <f t="shared" si="1"/>
        <v>16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</row>
    <row r="15" spans="1:26" s="39" customFormat="1" ht="24" customHeight="1">
      <c r="A15" s="42">
        <v>11</v>
      </c>
      <c r="B15" s="55" t="s">
        <v>104</v>
      </c>
      <c r="C15" s="53">
        <f>'M.COM (PREV.) '!Q30</f>
        <v>2</v>
      </c>
      <c r="D15" s="42">
        <f>'M.COM (PREV.) '!R30</f>
        <v>2</v>
      </c>
      <c r="E15" s="42">
        <v>0</v>
      </c>
      <c r="F15" s="42">
        <f t="shared" si="2"/>
        <v>4</v>
      </c>
      <c r="G15" s="42">
        <f>'M.COM (PREV.) '!M30</f>
        <v>0</v>
      </c>
      <c r="H15" s="42">
        <f>'M.COM (PREV.) '!N30</f>
        <v>1</v>
      </c>
      <c r="I15" s="42">
        <v>0</v>
      </c>
      <c r="J15" s="42">
        <f t="shared" si="3"/>
        <v>1</v>
      </c>
      <c r="K15" s="42">
        <f>'M.COM (PREV.) '!K30</f>
        <v>3</v>
      </c>
      <c r="L15" s="42">
        <f>'M.COM (PREV.) '!L30</f>
        <v>0</v>
      </c>
      <c r="M15" s="42">
        <v>0</v>
      </c>
      <c r="N15" s="42">
        <f t="shared" si="0"/>
        <v>3</v>
      </c>
      <c r="O15" s="42">
        <f>'M.COM (PREV.) '!O30</f>
        <v>10</v>
      </c>
      <c r="P15" s="42">
        <f>'M.COM (PREV.) '!P30</f>
        <v>6</v>
      </c>
      <c r="Q15" s="42">
        <v>0</v>
      </c>
      <c r="R15" s="42">
        <f t="shared" si="1"/>
        <v>16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</row>
    <row r="16" spans="1:26" s="39" customFormat="1" ht="24" customHeight="1">
      <c r="A16" s="42">
        <v>12</v>
      </c>
      <c r="B16" s="55" t="s">
        <v>105</v>
      </c>
      <c r="C16" s="53">
        <f>'M.COM (FINAL)'!P37</f>
        <v>0</v>
      </c>
      <c r="D16" s="42">
        <f>'M.COM (FINAL)'!Q37</f>
        <v>5</v>
      </c>
      <c r="E16" s="42">
        <v>0</v>
      </c>
      <c r="F16" s="42">
        <f t="shared" si="2"/>
        <v>5</v>
      </c>
      <c r="G16" s="42">
        <f>'M.COM (FINAL)'!L37</f>
        <v>1</v>
      </c>
      <c r="H16" s="42">
        <f>'M.COM (FINAL)'!M37</f>
        <v>0</v>
      </c>
      <c r="I16" s="42">
        <v>0</v>
      </c>
      <c r="J16" s="42">
        <f t="shared" si="3"/>
        <v>1</v>
      </c>
      <c r="K16" s="42">
        <f>'M.COM (FINAL)'!J37</f>
        <v>7</v>
      </c>
      <c r="L16" s="42">
        <f>'M.COM (FINAL)'!K37</f>
        <v>3</v>
      </c>
      <c r="M16" s="42">
        <v>0</v>
      </c>
      <c r="N16" s="42">
        <f t="shared" si="0"/>
        <v>10</v>
      </c>
      <c r="O16" s="42">
        <f>'M.COM (FINAL)'!N37</f>
        <v>9</v>
      </c>
      <c r="P16" s="42">
        <f>'M.COM (FINAL)'!O37</f>
        <v>6</v>
      </c>
      <c r="Q16" s="42">
        <v>0</v>
      </c>
      <c r="R16" s="42">
        <f t="shared" si="1"/>
        <v>15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</row>
    <row r="17" spans="1:26" s="39" customFormat="1" ht="24" customHeight="1">
      <c r="A17" s="42">
        <v>13</v>
      </c>
      <c r="B17" s="55" t="s">
        <v>106</v>
      </c>
      <c r="C17" s="42">
        <f>'MSC (PREV.) MATHEMATICS'!Q41</f>
        <v>4</v>
      </c>
      <c r="D17" s="42">
        <f>'MSC (PREV.) MATHEMATICS'!R41</f>
        <v>0</v>
      </c>
      <c r="E17" s="42">
        <v>0</v>
      </c>
      <c r="F17" s="42">
        <f t="shared" si="2"/>
        <v>4</v>
      </c>
      <c r="G17" s="42">
        <f>'MSC (PREV.) MATHEMATICS'!M41</f>
        <v>1</v>
      </c>
      <c r="H17" s="42">
        <f>'MSC (PREV.) MATHEMATICS'!N41</f>
        <v>1</v>
      </c>
      <c r="I17" s="42">
        <v>0</v>
      </c>
      <c r="J17" s="42">
        <f t="shared" si="3"/>
        <v>2</v>
      </c>
      <c r="K17" s="42">
        <f>'MSC (PREV.) MATHEMATICS'!K41</f>
        <v>3</v>
      </c>
      <c r="L17" s="42">
        <f>'MSC (PREV.) MATHEMATICS'!L41</f>
        <v>3</v>
      </c>
      <c r="M17" s="42">
        <v>0</v>
      </c>
      <c r="N17" s="42">
        <f t="shared" si="0"/>
        <v>6</v>
      </c>
      <c r="O17" s="42">
        <f>'MSC (PREV.) MATHEMATICS'!O41</f>
        <v>13</v>
      </c>
      <c r="P17" s="42">
        <f>'MSC (PREV.) MATHEMATICS'!P41</f>
        <v>10</v>
      </c>
      <c r="Q17" s="42">
        <v>0</v>
      </c>
      <c r="R17" s="42">
        <f t="shared" si="1"/>
        <v>23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</row>
    <row r="18" spans="1:26" s="39" customFormat="1" ht="24" customHeight="1">
      <c r="A18" s="42">
        <v>14</v>
      </c>
      <c r="B18" s="55" t="s">
        <v>107</v>
      </c>
      <c r="C18" s="42">
        <f>'MSC (FINAL)  MATHS.'!P45</f>
        <v>2</v>
      </c>
      <c r="D18" s="42">
        <f>'MSC (FINAL)  MATHS.'!Q45</f>
        <v>4</v>
      </c>
      <c r="E18" s="42">
        <v>0</v>
      </c>
      <c r="F18" s="42">
        <f t="shared" si="2"/>
        <v>6</v>
      </c>
      <c r="G18" s="42">
        <f>'MSC (FINAL)  MATHS.'!L45</f>
        <v>3</v>
      </c>
      <c r="H18" s="42">
        <f>'MSC (FINAL)  MATHS.'!M45</f>
        <v>3</v>
      </c>
      <c r="I18" s="42">
        <v>0</v>
      </c>
      <c r="J18" s="42">
        <f t="shared" si="3"/>
        <v>6</v>
      </c>
      <c r="K18" s="42">
        <f>'MSC (FINAL)  MATHS.'!J45</f>
        <v>4</v>
      </c>
      <c r="L18" s="42">
        <f>'MSC (FINAL)  MATHS.'!K45</f>
        <v>3</v>
      </c>
      <c r="M18" s="42">
        <v>0</v>
      </c>
      <c r="N18" s="42">
        <f t="shared" si="0"/>
        <v>7</v>
      </c>
      <c r="O18" s="42">
        <f>'MSC (FINAL)  MATHS.'!N45</f>
        <v>9</v>
      </c>
      <c r="P18" s="42">
        <f>'MSC (FINAL)  MATHS.'!O45</f>
        <v>11</v>
      </c>
      <c r="Q18" s="42">
        <v>0</v>
      </c>
      <c r="R18" s="42">
        <f t="shared" si="1"/>
        <v>20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</row>
    <row r="19" spans="1:26" s="39" customFormat="1" ht="24" customHeight="1">
      <c r="A19" s="42">
        <v>15</v>
      </c>
      <c r="B19" s="55" t="s">
        <v>108</v>
      </c>
      <c r="C19" s="42">
        <f>'MSC (PREV)BOTANY'!Q26</f>
        <v>0</v>
      </c>
      <c r="D19" s="42">
        <f>'MSC (PREV)BOTANY'!R26</f>
        <v>1</v>
      </c>
      <c r="E19" s="42">
        <v>0</v>
      </c>
      <c r="F19" s="42">
        <f t="shared" si="2"/>
        <v>1</v>
      </c>
      <c r="G19" s="42">
        <f>'MSC (PREV)BOTANY'!M26</f>
        <v>0</v>
      </c>
      <c r="H19" s="42">
        <f>'MSC (PREV)BOTANY'!N26</f>
        <v>2</v>
      </c>
      <c r="I19" s="42">
        <v>0</v>
      </c>
      <c r="J19" s="42">
        <f t="shared" si="3"/>
        <v>2</v>
      </c>
      <c r="K19" s="42">
        <f>'MSC (PREV)BOTANY'!K26</f>
        <v>2</v>
      </c>
      <c r="L19" s="42">
        <f>'MSC (PREV)BOTANY'!L26</f>
        <v>3</v>
      </c>
      <c r="M19" s="42">
        <v>0</v>
      </c>
      <c r="N19" s="42">
        <f t="shared" si="0"/>
        <v>5</v>
      </c>
      <c r="O19" s="42">
        <f>'MSC (PREV)BOTANY'!O26</f>
        <v>3</v>
      </c>
      <c r="P19" s="42">
        <f>'MSC (PREV)BOTANY'!P26</f>
        <v>9</v>
      </c>
      <c r="Q19" s="42">
        <v>0</v>
      </c>
      <c r="R19" s="42">
        <f t="shared" si="1"/>
        <v>12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</row>
    <row r="20" spans="1:26" s="39" customFormat="1" ht="24" customHeight="1">
      <c r="A20" s="42">
        <v>16</v>
      </c>
      <c r="B20" s="55" t="s">
        <v>109</v>
      </c>
      <c r="C20" s="42">
        <f>'MA (FINAL) BOTANY'!Q25</f>
        <v>0</v>
      </c>
      <c r="D20" s="42">
        <f>'MA (FINAL) BOTANY'!R25</f>
        <v>0</v>
      </c>
      <c r="E20" s="42">
        <v>0</v>
      </c>
      <c r="F20" s="42">
        <f t="shared" si="2"/>
        <v>0</v>
      </c>
      <c r="G20" s="42">
        <f>'MA (FINAL) BOTANY'!M25</f>
        <v>1</v>
      </c>
      <c r="H20" s="42">
        <f>'MA (FINAL) BOTANY'!N25</f>
        <v>1</v>
      </c>
      <c r="I20" s="42">
        <v>0</v>
      </c>
      <c r="J20" s="42">
        <f t="shared" si="3"/>
        <v>2</v>
      </c>
      <c r="K20" s="42">
        <f>'MA (FINAL) BOTANY'!K25</f>
        <v>2</v>
      </c>
      <c r="L20" s="42">
        <f>'MA (FINAL) BOTANY'!L25</f>
        <v>4</v>
      </c>
      <c r="M20" s="42">
        <v>0</v>
      </c>
      <c r="N20" s="42">
        <f t="shared" si="0"/>
        <v>6</v>
      </c>
      <c r="O20" s="42">
        <f>'MA (FINAL) BOTANY'!O25</f>
        <v>4</v>
      </c>
      <c r="P20" s="42">
        <f>'MA (FINAL) BOTANY'!P25</f>
        <v>7</v>
      </c>
      <c r="Q20" s="42">
        <v>0</v>
      </c>
      <c r="R20" s="42">
        <f t="shared" si="1"/>
        <v>11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</row>
    <row r="21" spans="1:26" s="39" customFormat="1" ht="24" customHeight="1">
      <c r="A21" s="42"/>
      <c r="B21" s="42" t="s">
        <v>14</v>
      </c>
      <c r="C21" s="42" t="e">
        <f aca="true" t="shared" si="4" ref="C21:R21">SUM(C5:C20)</f>
        <v>#REF!</v>
      </c>
      <c r="D21" s="42" t="e">
        <f t="shared" si="4"/>
        <v>#REF!</v>
      </c>
      <c r="E21" s="42">
        <f t="shared" si="4"/>
        <v>0</v>
      </c>
      <c r="F21" s="42" t="e">
        <f t="shared" si="4"/>
        <v>#REF!</v>
      </c>
      <c r="G21" s="42" t="e">
        <f t="shared" si="4"/>
        <v>#REF!</v>
      </c>
      <c r="H21" s="42" t="e">
        <f t="shared" si="4"/>
        <v>#REF!</v>
      </c>
      <c r="I21" s="42">
        <f t="shared" si="4"/>
        <v>0</v>
      </c>
      <c r="J21" s="42" t="e">
        <f t="shared" si="4"/>
        <v>#REF!</v>
      </c>
      <c r="K21" s="42" t="e">
        <f t="shared" si="4"/>
        <v>#REF!</v>
      </c>
      <c r="L21" s="42" t="e">
        <f t="shared" si="4"/>
        <v>#REF!</v>
      </c>
      <c r="M21" s="42">
        <f t="shared" si="4"/>
        <v>0</v>
      </c>
      <c r="N21" s="42" t="e">
        <f t="shared" si="4"/>
        <v>#REF!</v>
      </c>
      <c r="O21" s="42" t="e">
        <f t="shared" si="4"/>
        <v>#REF!</v>
      </c>
      <c r="P21" s="42" t="e">
        <f t="shared" si="4"/>
        <v>#REF!</v>
      </c>
      <c r="Q21" s="42">
        <f t="shared" si="4"/>
        <v>0</v>
      </c>
      <c r="R21" s="42" t="e">
        <f t="shared" si="4"/>
        <v>#REF!</v>
      </c>
      <c r="S21" s="42">
        <f aca="true" t="shared" si="5" ref="S21:Z21">SUM(S5:S20)</f>
        <v>3</v>
      </c>
      <c r="T21" s="42">
        <f t="shared" si="5"/>
        <v>3</v>
      </c>
      <c r="U21" s="42">
        <f t="shared" si="5"/>
        <v>0</v>
      </c>
      <c r="V21" s="42">
        <f t="shared" si="5"/>
        <v>6</v>
      </c>
      <c r="W21" s="42">
        <f t="shared" si="5"/>
        <v>17</v>
      </c>
      <c r="X21" s="42">
        <f t="shared" si="5"/>
        <v>16</v>
      </c>
      <c r="Y21" s="42">
        <f t="shared" si="5"/>
        <v>0</v>
      </c>
      <c r="Z21" s="42">
        <f t="shared" si="5"/>
        <v>30</v>
      </c>
    </row>
  </sheetData>
  <sheetProtection/>
  <mergeCells count="10">
    <mergeCell ref="A1:Z1"/>
    <mergeCell ref="A2:Z2"/>
    <mergeCell ref="W3:Z3"/>
    <mergeCell ref="A3:A4"/>
    <mergeCell ref="B3:B4"/>
    <mergeCell ref="C3:F3"/>
    <mergeCell ref="G3:J3"/>
    <mergeCell ref="K3:N3"/>
    <mergeCell ref="O3:R3"/>
    <mergeCell ref="S3:V3"/>
  </mergeCells>
  <printOptions/>
  <pageMargins left="0.3" right="0.27" top="0.31" bottom="0.28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7">
      <selection activeCell="A10" sqref="A10:IV10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9.8515625" style="1" customWidth="1"/>
    <col min="4" max="4" width="23.7109375" style="4" customWidth="1"/>
    <col min="5" max="5" width="20.00390625" style="4" customWidth="1"/>
    <col min="6" max="6" width="11.140625" style="1" customWidth="1"/>
    <col min="7" max="7" width="10.7109375" style="1" customWidth="1"/>
    <col min="8" max="8" width="6.00390625" style="1" customWidth="1"/>
    <col min="9" max="9" width="5.421875" style="1" customWidth="1"/>
    <col min="10" max="10" width="7.421875" style="1" customWidth="1"/>
    <col min="11" max="19" width="3.28125" style="1" bestFit="1" customWidth="1"/>
    <col min="20" max="21" width="3.57421875" style="1" customWidth="1"/>
    <col min="22" max="24" width="3.421875" style="1" customWidth="1"/>
    <col min="25" max="25" width="4.421875" style="1" customWidth="1"/>
    <col min="26" max="26" width="3.421875" style="1" customWidth="1"/>
    <col min="27" max="29" width="3.421875" style="1" hidden="1" customWidth="1"/>
    <col min="30" max="30" width="11.851562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68.25" customHeight="1">
      <c r="A2" s="73" t="s">
        <v>1072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63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7"/>
      <c r="V3" s="68" t="s">
        <v>13</v>
      </c>
      <c r="W3" s="68"/>
      <c r="X3" s="68"/>
      <c r="Y3" s="68"/>
      <c r="Z3" s="68"/>
      <c r="AA3" s="68"/>
      <c r="AB3" s="68"/>
      <c r="AC3" s="65"/>
      <c r="AD3" s="11" t="s">
        <v>17</v>
      </c>
    </row>
    <row r="4" spans="1:30" s="2" customFormat="1" ht="19.5" customHeight="1">
      <c r="A4" s="68"/>
      <c r="B4" s="68"/>
      <c r="C4" s="68"/>
      <c r="D4" s="84"/>
      <c r="E4" s="68"/>
      <c r="F4" s="68"/>
      <c r="G4" s="68"/>
      <c r="H4" s="63"/>
      <c r="I4" s="63"/>
      <c r="J4" s="70"/>
      <c r="K4" s="65" t="s">
        <v>9</v>
      </c>
      <c r="L4" s="67"/>
      <c r="M4" s="68" t="s">
        <v>10</v>
      </c>
      <c r="N4" s="68"/>
      <c r="O4" s="68" t="s">
        <v>11</v>
      </c>
      <c r="P4" s="68"/>
      <c r="Q4" s="68" t="s">
        <v>15</v>
      </c>
      <c r="R4" s="68"/>
      <c r="S4" s="65" t="s">
        <v>14</v>
      </c>
      <c r="T4" s="66"/>
      <c r="U4" s="67"/>
      <c r="V4" s="79" t="s">
        <v>27</v>
      </c>
      <c r="W4" s="80" t="s">
        <v>28</v>
      </c>
      <c r="X4" s="79" t="s">
        <v>29</v>
      </c>
      <c r="Y4" s="85" t="s">
        <v>30</v>
      </c>
      <c r="Z4" s="79" t="s">
        <v>31</v>
      </c>
      <c r="AA4" s="82"/>
      <c r="AB4" s="82"/>
      <c r="AC4" s="83"/>
      <c r="AD4" s="75"/>
    </row>
    <row r="5" spans="1:30" s="2" customFormat="1" ht="111.75" customHeight="1">
      <c r="A5" s="68"/>
      <c r="B5" s="68"/>
      <c r="C5" s="68"/>
      <c r="D5" s="84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81"/>
      <c r="X5" s="79"/>
      <c r="Y5" s="86"/>
      <c r="Z5" s="79"/>
      <c r="AA5" s="82"/>
      <c r="AB5" s="82"/>
      <c r="AC5" s="83"/>
      <c r="AD5" s="77"/>
    </row>
    <row r="6" spans="1:31" s="27" customFormat="1" ht="19.5" customHeight="1">
      <c r="A6" s="22">
        <v>1</v>
      </c>
      <c r="B6" s="22">
        <v>2651</v>
      </c>
      <c r="C6" s="23" t="s">
        <v>601</v>
      </c>
      <c r="D6" s="38" t="s">
        <v>613</v>
      </c>
      <c r="E6" s="24" t="s">
        <v>318</v>
      </c>
      <c r="F6" s="23" t="s">
        <v>430</v>
      </c>
      <c r="G6" s="22"/>
      <c r="H6" s="22" t="s">
        <v>11</v>
      </c>
      <c r="I6" s="22" t="s">
        <v>110</v>
      </c>
      <c r="J6" s="45"/>
      <c r="K6" s="22"/>
      <c r="L6" s="22"/>
      <c r="M6" s="22"/>
      <c r="N6" s="22"/>
      <c r="O6" s="22">
        <v>1</v>
      </c>
      <c r="P6" s="22"/>
      <c r="Q6" s="22"/>
      <c r="R6" s="22"/>
      <c r="S6" s="22">
        <f>SUM(K6+M6+O6+Q6)</f>
        <v>1</v>
      </c>
      <c r="T6" s="22">
        <f>SUM(L6+N6+P6+R6)</f>
        <v>0</v>
      </c>
      <c r="U6" s="25">
        <f>SUM(S6:T6)</f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/>
      <c r="AB6" s="22"/>
      <c r="AC6" s="22"/>
      <c r="AD6" s="22">
        <v>9767165485</v>
      </c>
      <c r="AE6" s="26"/>
    </row>
    <row r="7" spans="1:30" s="27" customFormat="1" ht="19.5" customHeight="1">
      <c r="A7" s="22">
        <v>2</v>
      </c>
      <c r="B7" s="22">
        <v>2652</v>
      </c>
      <c r="C7" s="23" t="s">
        <v>601</v>
      </c>
      <c r="D7" s="24" t="s">
        <v>614</v>
      </c>
      <c r="E7" s="24" t="s">
        <v>615</v>
      </c>
      <c r="F7" s="23" t="s">
        <v>616</v>
      </c>
      <c r="G7" s="22"/>
      <c r="H7" s="22" t="s">
        <v>11</v>
      </c>
      <c r="I7" s="22" t="s">
        <v>110</v>
      </c>
      <c r="J7" s="45"/>
      <c r="K7" s="22"/>
      <c r="L7" s="22"/>
      <c r="M7" s="22"/>
      <c r="N7" s="22"/>
      <c r="O7" s="22">
        <v>1</v>
      </c>
      <c r="P7" s="22"/>
      <c r="Q7" s="22"/>
      <c r="R7" s="22"/>
      <c r="S7" s="22">
        <f>SUM(K7+M7+O7+Q7)</f>
        <v>1</v>
      </c>
      <c r="T7" s="22">
        <f>SUM(L7+N7+P7+R7)</f>
        <v>0</v>
      </c>
      <c r="U7" s="25">
        <f>SUM(S7:T7)</f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/>
      <c r="AB7" s="22"/>
      <c r="AC7" s="22"/>
      <c r="AD7" s="22">
        <v>9179797831</v>
      </c>
    </row>
    <row r="8" spans="1:30" s="27" customFormat="1" ht="19.5" customHeight="1">
      <c r="A8" s="22">
        <v>3</v>
      </c>
      <c r="B8" s="22">
        <v>2653</v>
      </c>
      <c r="C8" s="23" t="s">
        <v>601</v>
      </c>
      <c r="D8" s="24" t="s">
        <v>354</v>
      </c>
      <c r="E8" s="24" t="s">
        <v>617</v>
      </c>
      <c r="F8" s="23" t="s">
        <v>618</v>
      </c>
      <c r="G8" s="22"/>
      <c r="H8" s="22" t="s">
        <v>9</v>
      </c>
      <c r="I8" s="22" t="s">
        <v>110</v>
      </c>
      <c r="J8" s="45"/>
      <c r="K8" s="22">
        <v>1</v>
      </c>
      <c r="L8" s="22"/>
      <c r="M8" s="22"/>
      <c r="N8" s="22"/>
      <c r="O8" s="22"/>
      <c r="P8" s="22"/>
      <c r="Q8" s="22"/>
      <c r="R8" s="22"/>
      <c r="S8" s="22">
        <f>SUM(K8+M8+O8+Q8)</f>
        <v>1</v>
      </c>
      <c r="T8" s="22">
        <f>SUM(L8+N8+P8+R8)</f>
        <v>0</v>
      </c>
      <c r="U8" s="25">
        <f>SUM(S8:T8)</f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/>
      <c r="AB8" s="22"/>
      <c r="AC8" s="22"/>
      <c r="AD8" s="22">
        <v>9516258838</v>
      </c>
    </row>
    <row r="9" spans="1:31" s="27" customFormat="1" ht="19.5" customHeight="1">
      <c r="A9" s="22">
        <v>4</v>
      </c>
      <c r="B9" s="22">
        <v>2654</v>
      </c>
      <c r="C9" s="23" t="s">
        <v>601</v>
      </c>
      <c r="D9" s="38" t="s">
        <v>619</v>
      </c>
      <c r="E9" s="24" t="s">
        <v>620</v>
      </c>
      <c r="F9" s="23" t="s">
        <v>621</v>
      </c>
      <c r="G9" s="22"/>
      <c r="H9" s="22" t="s">
        <v>11</v>
      </c>
      <c r="I9" s="22" t="s">
        <v>110</v>
      </c>
      <c r="J9" s="45"/>
      <c r="K9" s="22"/>
      <c r="L9" s="22"/>
      <c r="M9" s="22"/>
      <c r="N9" s="22"/>
      <c r="O9" s="22"/>
      <c r="P9" s="22">
        <v>1</v>
      </c>
      <c r="Q9" s="22"/>
      <c r="R9" s="22"/>
      <c r="S9" s="22">
        <f>SUM(K9+M9+O9+Q9)</f>
        <v>0</v>
      </c>
      <c r="T9" s="22">
        <f>SUM(L9+N9+P9+R9)</f>
        <v>1</v>
      </c>
      <c r="U9" s="25">
        <f>SUM(S9:T9)</f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/>
      <c r="AB9" s="22"/>
      <c r="AC9" s="22"/>
      <c r="AD9" s="22">
        <v>9179109012</v>
      </c>
      <c r="AE9" s="26"/>
    </row>
    <row r="10" spans="1:30" s="26" customFormat="1" ht="19.5" customHeight="1">
      <c r="A10" s="22">
        <v>5</v>
      </c>
      <c r="B10" s="22">
        <v>2655</v>
      </c>
      <c r="C10" s="23" t="s">
        <v>625</v>
      </c>
      <c r="D10" s="24" t="s">
        <v>664</v>
      </c>
      <c r="E10" s="24" t="s">
        <v>665</v>
      </c>
      <c r="F10" s="23" t="s">
        <v>666</v>
      </c>
      <c r="G10" s="22"/>
      <c r="H10" s="22" t="s">
        <v>11</v>
      </c>
      <c r="I10" s="22" t="s">
        <v>110</v>
      </c>
      <c r="J10" s="45"/>
      <c r="K10" s="22"/>
      <c r="L10" s="22"/>
      <c r="M10" s="22"/>
      <c r="N10" s="22"/>
      <c r="O10" s="22"/>
      <c r="P10" s="22">
        <v>1</v>
      </c>
      <c r="Q10" s="22"/>
      <c r="R10" s="22"/>
      <c r="S10" s="22">
        <f>SUM(K10+M10+O10+Q10)</f>
        <v>0</v>
      </c>
      <c r="T10" s="22">
        <f>SUM(L10+N10+P10+R10)</f>
        <v>1</v>
      </c>
      <c r="U10" s="25">
        <f>SUM(S10:T10)</f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/>
      <c r="AB10" s="22"/>
      <c r="AC10" s="22"/>
      <c r="AD10" s="22">
        <v>9753788279</v>
      </c>
    </row>
    <row r="11" spans="1:30" s="27" customFormat="1" ht="19.5" customHeight="1">
      <c r="A11" s="22">
        <v>6</v>
      </c>
      <c r="B11" s="22">
        <v>2656</v>
      </c>
      <c r="C11" s="23" t="s">
        <v>679</v>
      </c>
      <c r="D11" s="24" t="s">
        <v>738</v>
      </c>
      <c r="E11" s="24" t="s">
        <v>739</v>
      </c>
      <c r="F11" s="23" t="s">
        <v>740</v>
      </c>
      <c r="G11" s="22"/>
      <c r="H11" s="22" t="s">
        <v>9</v>
      </c>
      <c r="I11" s="22" t="s">
        <v>110</v>
      </c>
      <c r="J11" s="45"/>
      <c r="K11" s="22">
        <v>1</v>
      </c>
      <c r="L11" s="22"/>
      <c r="M11" s="22"/>
      <c r="N11" s="22"/>
      <c r="O11" s="22"/>
      <c r="P11" s="22"/>
      <c r="Q11" s="22"/>
      <c r="R11" s="22"/>
      <c r="S11" s="22">
        <f aca="true" t="shared" si="0" ref="S11:S19">SUM(K11+M11+O11+Q11)</f>
        <v>1</v>
      </c>
      <c r="T11" s="22">
        <f aca="true" t="shared" si="1" ref="T11:T19">SUM(L11+N11+P11+R11)</f>
        <v>0</v>
      </c>
      <c r="U11" s="25">
        <f aca="true" t="shared" si="2" ref="U11:U18">SUM(S11:T11)</f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/>
      <c r="AB11" s="22"/>
      <c r="AC11" s="22"/>
      <c r="AD11" s="22">
        <v>8085563299</v>
      </c>
    </row>
    <row r="12" spans="1:30" s="27" customFormat="1" ht="19.5" customHeight="1">
      <c r="A12" s="22">
        <v>7</v>
      </c>
      <c r="B12" s="22">
        <v>2657</v>
      </c>
      <c r="C12" s="23" t="s">
        <v>679</v>
      </c>
      <c r="D12" s="24" t="s">
        <v>741</v>
      </c>
      <c r="E12" s="24" t="s">
        <v>742</v>
      </c>
      <c r="F12" s="23" t="s">
        <v>743</v>
      </c>
      <c r="G12" s="22"/>
      <c r="H12" s="22" t="s">
        <v>9</v>
      </c>
      <c r="I12" s="22" t="s">
        <v>110</v>
      </c>
      <c r="J12" s="45"/>
      <c r="K12" s="22"/>
      <c r="L12" s="22">
        <v>1</v>
      </c>
      <c r="M12" s="22"/>
      <c r="N12" s="22"/>
      <c r="O12" s="22"/>
      <c r="P12" s="22"/>
      <c r="Q12" s="22"/>
      <c r="R12" s="22"/>
      <c r="S12" s="22">
        <f t="shared" si="0"/>
        <v>0</v>
      </c>
      <c r="T12" s="22">
        <f t="shared" si="1"/>
        <v>1</v>
      </c>
      <c r="U12" s="25">
        <f t="shared" si="2"/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/>
      <c r="AB12" s="22"/>
      <c r="AC12" s="22"/>
      <c r="AD12" s="22">
        <v>7909994480</v>
      </c>
    </row>
    <row r="13" spans="1:30" s="27" customFormat="1" ht="19.5" customHeight="1">
      <c r="A13" s="22">
        <v>8</v>
      </c>
      <c r="B13" s="22">
        <v>2658</v>
      </c>
      <c r="C13" s="23" t="s">
        <v>679</v>
      </c>
      <c r="D13" s="24" t="s">
        <v>207</v>
      </c>
      <c r="E13" s="24" t="s">
        <v>68</v>
      </c>
      <c r="F13" s="23" t="s">
        <v>744</v>
      </c>
      <c r="G13" s="22"/>
      <c r="H13" s="22" t="s">
        <v>11</v>
      </c>
      <c r="I13" s="22" t="s">
        <v>110</v>
      </c>
      <c r="J13" s="45"/>
      <c r="K13" s="22"/>
      <c r="L13" s="22"/>
      <c r="M13" s="22"/>
      <c r="N13" s="22"/>
      <c r="O13" s="22"/>
      <c r="P13" s="22">
        <v>1</v>
      </c>
      <c r="Q13" s="22"/>
      <c r="R13" s="22"/>
      <c r="S13" s="22">
        <f t="shared" si="0"/>
        <v>0</v>
      </c>
      <c r="T13" s="22">
        <f t="shared" si="1"/>
        <v>1</v>
      </c>
      <c r="U13" s="25">
        <f t="shared" si="2"/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/>
      <c r="AB13" s="22"/>
      <c r="AC13" s="22"/>
      <c r="AD13" s="22">
        <v>9770665021</v>
      </c>
    </row>
    <row r="14" spans="1:30" s="27" customFormat="1" ht="19.5" customHeight="1">
      <c r="A14" s="22">
        <v>9</v>
      </c>
      <c r="B14" s="22">
        <v>2659</v>
      </c>
      <c r="C14" s="23" t="s">
        <v>679</v>
      </c>
      <c r="D14" s="24" t="s">
        <v>156</v>
      </c>
      <c r="E14" s="24" t="s">
        <v>746</v>
      </c>
      <c r="F14" s="23" t="s">
        <v>747</v>
      </c>
      <c r="G14" s="22"/>
      <c r="H14" s="22" t="s">
        <v>11</v>
      </c>
      <c r="I14" s="22" t="s">
        <v>110</v>
      </c>
      <c r="J14" s="45"/>
      <c r="K14" s="22"/>
      <c r="L14" s="22"/>
      <c r="M14" s="22"/>
      <c r="N14" s="22"/>
      <c r="O14" s="22"/>
      <c r="P14" s="22">
        <v>1</v>
      </c>
      <c r="Q14" s="22"/>
      <c r="R14" s="22"/>
      <c r="S14" s="22">
        <f t="shared" si="0"/>
        <v>0</v>
      </c>
      <c r="T14" s="22">
        <f t="shared" si="1"/>
        <v>1</v>
      </c>
      <c r="U14" s="25">
        <f t="shared" si="2"/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/>
      <c r="AB14" s="22"/>
      <c r="AC14" s="22"/>
      <c r="AD14" s="22">
        <v>9111522702</v>
      </c>
    </row>
    <row r="15" spans="1:30" s="27" customFormat="1" ht="19.5" customHeight="1">
      <c r="A15" s="22">
        <v>10</v>
      </c>
      <c r="B15" s="22">
        <v>2660</v>
      </c>
      <c r="C15" s="23" t="s">
        <v>679</v>
      </c>
      <c r="D15" s="24" t="s">
        <v>748</v>
      </c>
      <c r="E15" s="24" t="s">
        <v>749</v>
      </c>
      <c r="F15" s="23" t="s">
        <v>750</v>
      </c>
      <c r="G15" s="22"/>
      <c r="H15" s="22" t="s">
        <v>9</v>
      </c>
      <c r="I15" s="22" t="s">
        <v>110</v>
      </c>
      <c r="J15" s="45"/>
      <c r="K15" s="22"/>
      <c r="L15" s="22">
        <v>1</v>
      </c>
      <c r="M15" s="22"/>
      <c r="N15" s="22"/>
      <c r="O15" s="22"/>
      <c r="P15" s="22"/>
      <c r="Q15" s="22"/>
      <c r="R15" s="22"/>
      <c r="S15" s="22">
        <f t="shared" si="0"/>
        <v>0</v>
      </c>
      <c r="T15" s="22">
        <f t="shared" si="1"/>
        <v>1</v>
      </c>
      <c r="U15" s="25">
        <f t="shared" si="2"/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/>
      <c r="AB15" s="22"/>
      <c r="AC15" s="22"/>
      <c r="AD15" s="22">
        <v>9926204515</v>
      </c>
    </row>
    <row r="16" spans="1:30" s="27" customFormat="1" ht="19.5" customHeight="1">
      <c r="A16" s="22">
        <v>11</v>
      </c>
      <c r="B16" s="22">
        <v>2661</v>
      </c>
      <c r="C16" s="23" t="s">
        <v>679</v>
      </c>
      <c r="D16" s="24" t="s">
        <v>751</v>
      </c>
      <c r="E16" s="24" t="s">
        <v>752</v>
      </c>
      <c r="F16" s="23" t="s">
        <v>753</v>
      </c>
      <c r="G16" s="22"/>
      <c r="H16" s="22" t="s">
        <v>11</v>
      </c>
      <c r="I16" s="22" t="s">
        <v>110</v>
      </c>
      <c r="J16" s="45"/>
      <c r="K16" s="22"/>
      <c r="L16" s="22"/>
      <c r="M16" s="22"/>
      <c r="N16" s="22"/>
      <c r="O16" s="22">
        <v>1</v>
      </c>
      <c r="P16" s="22"/>
      <c r="Q16" s="22"/>
      <c r="R16" s="22"/>
      <c r="S16" s="22">
        <f t="shared" si="0"/>
        <v>1</v>
      </c>
      <c r="T16" s="22">
        <f t="shared" si="1"/>
        <v>0</v>
      </c>
      <c r="U16" s="25">
        <f t="shared" si="2"/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/>
      <c r="AB16" s="22"/>
      <c r="AC16" s="22"/>
      <c r="AD16" s="22">
        <v>9009518137</v>
      </c>
    </row>
    <row r="17" spans="1:30" s="27" customFormat="1" ht="19.5" customHeight="1">
      <c r="A17" s="22">
        <v>12</v>
      </c>
      <c r="B17" s="22">
        <v>2662</v>
      </c>
      <c r="C17" s="23" t="s">
        <v>679</v>
      </c>
      <c r="D17" s="24" t="s">
        <v>754</v>
      </c>
      <c r="E17" s="24" t="s">
        <v>755</v>
      </c>
      <c r="F17" s="23" t="s">
        <v>756</v>
      </c>
      <c r="G17" s="22"/>
      <c r="H17" s="22" t="s">
        <v>11</v>
      </c>
      <c r="I17" s="22" t="s">
        <v>110</v>
      </c>
      <c r="J17" s="45"/>
      <c r="K17" s="22"/>
      <c r="L17" s="22"/>
      <c r="M17" s="22"/>
      <c r="N17" s="22"/>
      <c r="O17" s="22"/>
      <c r="P17" s="22">
        <v>1</v>
      </c>
      <c r="Q17" s="22"/>
      <c r="R17" s="22"/>
      <c r="S17" s="22">
        <f t="shared" si="0"/>
        <v>0</v>
      </c>
      <c r="T17" s="22">
        <f t="shared" si="1"/>
        <v>1</v>
      </c>
      <c r="U17" s="25">
        <f t="shared" si="2"/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/>
      <c r="AB17" s="22"/>
      <c r="AC17" s="22"/>
      <c r="AD17" s="22">
        <v>8085258493</v>
      </c>
    </row>
    <row r="18" spans="1:30" s="27" customFormat="1" ht="19.5" customHeight="1">
      <c r="A18" s="22">
        <v>13</v>
      </c>
      <c r="B18" s="22">
        <v>2663</v>
      </c>
      <c r="C18" s="23" t="s">
        <v>679</v>
      </c>
      <c r="D18" s="24" t="s">
        <v>757</v>
      </c>
      <c r="E18" s="24" t="s">
        <v>758</v>
      </c>
      <c r="F18" s="23" t="s">
        <v>759</v>
      </c>
      <c r="G18" s="22"/>
      <c r="H18" s="22" t="s">
        <v>11</v>
      </c>
      <c r="I18" s="22" t="s">
        <v>110</v>
      </c>
      <c r="J18" s="45"/>
      <c r="K18" s="22"/>
      <c r="L18" s="22"/>
      <c r="M18" s="22"/>
      <c r="N18" s="22"/>
      <c r="O18" s="22">
        <v>1</v>
      </c>
      <c r="P18" s="22"/>
      <c r="Q18" s="22"/>
      <c r="R18" s="22"/>
      <c r="S18" s="22">
        <f t="shared" si="0"/>
        <v>1</v>
      </c>
      <c r="T18" s="22">
        <f t="shared" si="1"/>
        <v>0</v>
      </c>
      <c r="U18" s="25">
        <f t="shared" si="2"/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/>
      <c r="AB18" s="22"/>
      <c r="AC18" s="22"/>
      <c r="AD18" s="22">
        <v>9009636414</v>
      </c>
    </row>
    <row r="19" spans="1:30" s="27" customFormat="1" ht="19.5" customHeight="1">
      <c r="A19" s="22">
        <v>14</v>
      </c>
      <c r="B19" s="22">
        <v>2664</v>
      </c>
      <c r="C19" s="23" t="s">
        <v>679</v>
      </c>
      <c r="D19" s="24" t="s">
        <v>760</v>
      </c>
      <c r="E19" s="24" t="s">
        <v>761</v>
      </c>
      <c r="F19" s="23" t="s">
        <v>580</v>
      </c>
      <c r="G19" s="22"/>
      <c r="H19" s="22" t="s">
        <v>11</v>
      </c>
      <c r="I19" s="22" t="s">
        <v>110</v>
      </c>
      <c r="J19" s="45"/>
      <c r="K19" s="22"/>
      <c r="L19" s="22"/>
      <c r="M19" s="22"/>
      <c r="N19" s="22"/>
      <c r="O19" s="22"/>
      <c r="P19" s="22">
        <v>1</v>
      </c>
      <c r="Q19" s="22"/>
      <c r="R19" s="22"/>
      <c r="S19" s="22">
        <f t="shared" si="0"/>
        <v>0</v>
      </c>
      <c r="T19" s="22">
        <f t="shared" si="1"/>
        <v>1</v>
      </c>
      <c r="U19" s="25">
        <f aca="true" t="shared" si="3" ref="U19:U30">SUM(S19:T19)</f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/>
      <c r="AB19" s="22"/>
      <c r="AC19" s="22"/>
      <c r="AD19" s="22">
        <v>9827340426</v>
      </c>
    </row>
    <row r="20" spans="1:30" s="27" customFormat="1" ht="19.5" customHeight="1">
      <c r="A20" s="22">
        <v>15</v>
      </c>
      <c r="B20" s="22">
        <v>2665</v>
      </c>
      <c r="C20" s="23" t="s">
        <v>679</v>
      </c>
      <c r="D20" s="24" t="s">
        <v>762</v>
      </c>
      <c r="E20" s="24" t="s">
        <v>763</v>
      </c>
      <c r="F20" s="23" t="s">
        <v>764</v>
      </c>
      <c r="G20" s="22"/>
      <c r="H20" s="22" t="s">
        <v>11</v>
      </c>
      <c r="I20" s="22" t="s">
        <v>110</v>
      </c>
      <c r="J20" s="45"/>
      <c r="K20" s="22"/>
      <c r="L20" s="22"/>
      <c r="M20" s="22"/>
      <c r="N20" s="22"/>
      <c r="O20" s="22">
        <v>1</v>
      </c>
      <c r="P20" s="22"/>
      <c r="Q20" s="22"/>
      <c r="R20" s="22"/>
      <c r="S20" s="22">
        <f aca="true" t="shared" si="4" ref="S20:S30">SUM(K20+M20+O20+Q20)</f>
        <v>1</v>
      </c>
      <c r="T20" s="22">
        <f aca="true" t="shared" si="5" ref="T20:T30">SUM(L20+N20+P20+R20)</f>
        <v>0</v>
      </c>
      <c r="U20" s="25">
        <f t="shared" si="3"/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/>
      <c r="AB20" s="22"/>
      <c r="AC20" s="22"/>
      <c r="AD20" s="22">
        <v>9165663591</v>
      </c>
    </row>
    <row r="21" spans="1:30" s="27" customFormat="1" ht="19.5" customHeight="1">
      <c r="A21" s="22">
        <v>16</v>
      </c>
      <c r="B21" s="22">
        <v>2666</v>
      </c>
      <c r="C21" s="23" t="s">
        <v>679</v>
      </c>
      <c r="D21" s="24" t="s">
        <v>765</v>
      </c>
      <c r="E21" s="24" t="s">
        <v>766</v>
      </c>
      <c r="F21" s="23" t="s">
        <v>767</v>
      </c>
      <c r="G21" s="22"/>
      <c r="H21" s="22" t="s">
        <v>11</v>
      </c>
      <c r="I21" s="22" t="s">
        <v>110</v>
      </c>
      <c r="J21" s="45"/>
      <c r="K21" s="22"/>
      <c r="L21" s="22"/>
      <c r="M21" s="22"/>
      <c r="N21" s="22"/>
      <c r="O21" s="22"/>
      <c r="P21" s="22">
        <v>1</v>
      </c>
      <c r="Q21" s="22"/>
      <c r="R21" s="22"/>
      <c r="S21" s="22">
        <f t="shared" si="4"/>
        <v>0</v>
      </c>
      <c r="T21" s="22">
        <f t="shared" si="5"/>
        <v>1</v>
      </c>
      <c r="U21" s="25">
        <f t="shared" si="3"/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/>
      <c r="AB21" s="22"/>
      <c r="AC21" s="22"/>
      <c r="AD21" s="22">
        <v>9755789088</v>
      </c>
    </row>
    <row r="22" spans="1:30" s="27" customFormat="1" ht="19.5" customHeight="1">
      <c r="A22" s="22">
        <v>17</v>
      </c>
      <c r="B22" s="22">
        <v>2667</v>
      </c>
      <c r="C22" s="23" t="s">
        <v>679</v>
      </c>
      <c r="D22" s="24" t="s">
        <v>768</v>
      </c>
      <c r="E22" s="24" t="s">
        <v>769</v>
      </c>
      <c r="F22" s="23" t="s">
        <v>770</v>
      </c>
      <c r="G22" s="22"/>
      <c r="H22" s="22" t="s">
        <v>11</v>
      </c>
      <c r="I22" s="22" t="s">
        <v>110</v>
      </c>
      <c r="J22" s="45"/>
      <c r="K22" s="22"/>
      <c r="L22" s="22"/>
      <c r="M22" s="22"/>
      <c r="N22" s="22"/>
      <c r="O22" s="22"/>
      <c r="P22" s="22">
        <v>1</v>
      </c>
      <c r="Q22" s="22"/>
      <c r="R22" s="22"/>
      <c r="S22" s="22">
        <f t="shared" si="4"/>
        <v>0</v>
      </c>
      <c r="T22" s="22">
        <f t="shared" si="5"/>
        <v>1</v>
      </c>
      <c r="U22" s="25">
        <f t="shared" si="3"/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/>
      <c r="AB22" s="22"/>
      <c r="AC22" s="22"/>
      <c r="AD22" s="22">
        <v>9827340426</v>
      </c>
    </row>
    <row r="23" spans="1:30" s="27" customFormat="1" ht="19.5" customHeight="1">
      <c r="A23" s="22">
        <v>18</v>
      </c>
      <c r="B23" s="22">
        <v>2668</v>
      </c>
      <c r="C23" s="23" t="s">
        <v>679</v>
      </c>
      <c r="D23" s="24" t="s">
        <v>771</v>
      </c>
      <c r="E23" s="24" t="s">
        <v>772</v>
      </c>
      <c r="F23" s="23" t="s">
        <v>773</v>
      </c>
      <c r="G23" s="22"/>
      <c r="H23" s="22" t="s">
        <v>11</v>
      </c>
      <c r="I23" s="22" t="s">
        <v>110</v>
      </c>
      <c r="J23" s="45"/>
      <c r="K23" s="22"/>
      <c r="L23" s="22"/>
      <c r="M23" s="22"/>
      <c r="N23" s="22"/>
      <c r="O23" s="22">
        <v>1</v>
      </c>
      <c r="P23" s="22"/>
      <c r="Q23" s="22"/>
      <c r="R23" s="22"/>
      <c r="S23" s="22">
        <f t="shared" si="4"/>
        <v>1</v>
      </c>
      <c r="T23" s="22">
        <f t="shared" si="5"/>
        <v>0</v>
      </c>
      <c r="U23" s="25">
        <f t="shared" si="3"/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/>
      <c r="AB23" s="22"/>
      <c r="AC23" s="22"/>
      <c r="AD23" s="22">
        <v>9630167104</v>
      </c>
    </row>
    <row r="24" spans="1:30" s="27" customFormat="1" ht="19.5" customHeight="1">
      <c r="A24" s="22">
        <v>19</v>
      </c>
      <c r="B24" s="22">
        <v>2669</v>
      </c>
      <c r="C24" s="23" t="s">
        <v>679</v>
      </c>
      <c r="D24" s="24" t="s">
        <v>774</v>
      </c>
      <c r="E24" s="24" t="s">
        <v>775</v>
      </c>
      <c r="F24" s="23" t="s">
        <v>776</v>
      </c>
      <c r="G24" s="22"/>
      <c r="H24" s="22" t="s">
        <v>11</v>
      </c>
      <c r="I24" s="22" t="s">
        <v>110</v>
      </c>
      <c r="J24" s="45"/>
      <c r="K24" s="22"/>
      <c r="L24" s="22"/>
      <c r="M24" s="22"/>
      <c r="N24" s="22"/>
      <c r="O24" s="22"/>
      <c r="P24" s="22">
        <v>1</v>
      </c>
      <c r="Q24" s="22"/>
      <c r="R24" s="22"/>
      <c r="S24" s="22">
        <f t="shared" si="4"/>
        <v>0</v>
      </c>
      <c r="T24" s="22">
        <f t="shared" si="5"/>
        <v>1</v>
      </c>
      <c r="U24" s="25">
        <f t="shared" si="3"/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/>
      <c r="AB24" s="22"/>
      <c r="AC24" s="22"/>
      <c r="AD24" s="22">
        <v>9827340426</v>
      </c>
    </row>
    <row r="25" spans="1:30" s="27" customFormat="1" ht="19.5" customHeight="1">
      <c r="A25" s="22">
        <v>20</v>
      </c>
      <c r="B25" s="22">
        <v>2670</v>
      </c>
      <c r="C25" s="23" t="s">
        <v>679</v>
      </c>
      <c r="D25" s="24" t="s">
        <v>777</v>
      </c>
      <c r="E25" s="24" t="s">
        <v>778</v>
      </c>
      <c r="F25" s="23" t="s">
        <v>779</v>
      </c>
      <c r="G25" s="22"/>
      <c r="H25" s="22" t="s">
        <v>9</v>
      </c>
      <c r="I25" s="22" t="s">
        <v>110</v>
      </c>
      <c r="J25" s="45"/>
      <c r="K25" s="22"/>
      <c r="L25" s="22">
        <v>1</v>
      </c>
      <c r="M25" s="22"/>
      <c r="N25" s="22"/>
      <c r="O25" s="22"/>
      <c r="P25" s="22"/>
      <c r="Q25" s="22"/>
      <c r="R25" s="22"/>
      <c r="S25" s="22">
        <f t="shared" si="4"/>
        <v>0</v>
      </c>
      <c r="T25" s="22">
        <f t="shared" si="5"/>
        <v>1</v>
      </c>
      <c r="U25" s="25">
        <f t="shared" si="3"/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/>
      <c r="AB25" s="22"/>
      <c r="AC25" s="22"/>
      <c r="AD25" s="22">
        <v>7587793152</v>
      </c>
    </row>
    <row r="26" spans="1:30" s="27" customFormat="1" ht="19.5" customHeight="1">
      <c r="A26" s="22">
        <v>21</v>
      </c>
      <c r="B26" s="22">
        <v>2671</v>
      </c>
      <c r="C26" s="23" t="s">
        <v>679</v>
      </c>
      <c r="D26" s="24" t="s">
        <v>780</v>
      </c>
      <c r="E26" s="24" t="s">
        <v>781</v>
      </c>
      <c r="F26" s="23" t="s">
        <v>577</v>
      </c>
      <c r="G26" s="22"/>
      <c r="H26" s="22" t="s">
        <v>10</v>
      </c>
      <c r="I26" s="22" t="s">
        <v>110</v>
      </c>
      <c r="J26" s="45"/>
      <c r="K26" s="22"/>
      <c r="L26" s="22"/>
      <c r="M26" s="22"/>
      <c r="N26" s="22">
        <v>1</v>
      </c>
      <c r="O26" s="22"/>
      <c r="P26" s="22"/>
      <c r="Q26" s="22"/>
      <c r="R26" s="22"/>
      <c r="S26" s="22">
        <f t="shared" si="4"/>
        <v>0</v>
      </c>
      <c r="T26" s="22">
        <f t="shared" si="5"/>
        <v>1</v>
      </c>
      <c r="U26" s="25">
        <f t="shared" si="3"/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/>
      <c r="AB26" s="22"/>
      <c r="AC26" s="22"/>
      <c r="AD26" s="22">
        <v>8720062882</v>
      </c>
    </row>
    <row r="27" spans="1:30" s="27" customFormat="1" ht="19.5" customHeight="1">
      <c r="A27" s="22">
        <v>22</v>
      </c>
      <c r="B27" s="22">
        <v>2672</v>
      </c>
      <c r="C27" s="23" t="s">
        <v>625</v>
      </c>
      <c r="D27" s="24" t="s">
        <v>639</v>
      </c>
      <c r="E27" s="24" t="s">
        <v>640</v>
      </c>
      <c r="F27" s="23" t="s">
        <v>585</v>
      </c>
      <c r="G27" s="22"/>
      <c r="H27" s="22" t="s">
        <v>10</v>
      </c>
      <c r="I27" s="22" t="s">
        <v>110</v>
      </c>
      <c r="J27" s="45"/>
      <c r="K27" s="22"/>
      <c r="L27" s="22"/>
      <c r="M27" s="22">
        <v>1</v>
      </c>
      <c r="N27" s="22"/>
      <c r="O27" s="22"/>
      <c r="P27" s="22"/>
      <c r="Q27" s="22"/>
      <c r="R27" s="22"/>
      <c r="S27" s="22">
        <f t="shared" si="4"/>
        <v>1</v>
      </c>
      <c r="T27" s="22">
        <f t="shared" si="5"/>
        <v>0</v>
      </c>
      <c r="U27" s="25">
        <f t="shared" si="3"/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/>
      <c r="AB27" s="22"/>
      <c r="AC27" s="22"/>
      <c r="AD27" s="22">
        <v>7694993597</v>
      </c>
    </row>
    <row r="28" spans="1:30" s="27" customFormat="1" ht="19.5" customHeight="1">
      <c r="A28" s="22">
        <v>23</v>
      </c>
      <c r="B28" s="22">
        <v>2673</v>
      </c>
      <c r="C28" s="23" t="s">
        <v>625</v>
      </c>
      <c r="D28" s="24" t="s">
        <v>641</v>
      </c>
      <c r="E28" s="24" t="s">
        <v>308</v>
      </c>
      <c r="F28" s="23" t="s">
        <v>642</v>
      </c>
      <c r="G28" s="22"/>
      <c r="H28" s="22" t="s">
        <v>10</v>
      </c>
      <c r="I28" s="22" t="s">
        <v>110</v>
      </c>
      <c r="J28" s="45"/>
      <c r="K28" s="22"/>
      <c r="L28" s="22"/>
      <c r="M28" s="22">
        <v>1</v>
      </c>
      <c r="N28" s="22"/>
      <c r="O28" s="22"/>
      <c r="P28" s="22"/>
      <c r="Q28" s="22"/>
      <c r="R28" s="22"/>
      <c r="S28" s="22">
        <f t="shared" si="4"/>
        <v>1</v>
      </c>
      <c r="T28" s="22">
        <f t="shared" si="5"/>
        <v>0</v>
      </c>
      <c r="U28" s="25">
        <f t="shared" si="3"/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/>
      <c r="AB28" s="22"/>
      <c r="AC28" s="22"/>
      <c r="AD28" s="22">
        <v>9826771860</v>
      </c>
    </row>
    <row r="29" spans="1:30" s="27" customFormat="1" ht="19.5" customHeight="1">
      <c r="A29" s="22">
        <v>24</v>
      </c>
      <c r="B29" s="22">
        <v>2674</v>
      </c>
      <c r="C29" s="23" t="s">
        <v>625</v>
      </c>
      <c r="D29" s="24" t="s">
        <v>65</v>
      </c>
      <c r="E29" s="24" t="s">
        <v>70</v>
      </c>
      <c r="F29" s="23" t="s">
        <v>643</v>
      </c>
      <c r="G29" s="22"/>
      <c r="H29" s="22" t="s">
        <v>9</v>
      </c>
      <c r="I29" s="22"/>
      <c r="J29" s="45"/>
      <c r="K29" s="22">
        <v>1</v>
      </c>
      <c r="L29" s="22"/>
      <c r="M29" s="22"/>
      <c r="N29" s="22"/>
      <c r="O29" s="22"/>
      <c r="P29" s="22"/>
      <c r="Q29" s="22"/>
      <c r="R29" s="22"/>
      <c r="S29" s="22">
        <f t="shared" si="4"/>
        <v>1</v>
      </c>
      <c r="T29" s="22">
        <f t="shared" si="5"/>
        <v>0</v>
      </c>
      <c r="U29" s="25">
        <f t="shared" si="3"/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/>
      <c r="AB29" s="22"/>
      <c r="AC29" s="22"/>
      <c r="AD29" s="22">
        <v>9644303360</v>
      </c>
    </row>
    <row r="30" spans="1:30" s="27" customFormat="1" ht="19.5" customHeight="1">
      <c r="A30" s="22">
        <v>25</v>
      </c>
      <c r="B30" s="22">
        <v>2675</v>
      </c>
      <c r="C30" s="23" t="s">
        <v>625</v>
      </c>
      <c r="D30" s="24" t="s">
        <v>644</v>
      </c>
      <c r="E30" s="24" t="s">
        <v>645</v>
      </c>
      <c r="F30" s="23" t="s">
        <v>646</v>
      </c>
      <c r="G30" s="22"/>
      <c r="H30" s="22" t="s">
        <v>9</v>
      </c>
      <c r="I30" s="22" t="s">
        <v>110</v>
      </c>
      <c r="J30" s="45"/>
      <c r="K30" s="22"/>
      <c r="L30" s="22">
        <v>1</v>
      </c>
      <c r="M30" s="22"/>
      <c r="N30" s="22"/>
      <c r="O30" s="22"/>
      <c r="P30" s="22"/>
      <c r="Q30" s="22"/>
      <c r="R30" s="22"/>
      <c r="S30" s="22">
        <f t="shared" si="4"/>
        <v>0</v>
      </c>
      <c r="T30" s="22">
        <f t="shared" si="5"/>
        <v>1</v>
      </c>
      <c r="U30" s="25">
        <f t="shared" si="3"/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/>
      <c r="AB30" s="22"/>
      <c r="AC30" s="22"/>
      <c r="AD30" s="22">
        <v>7909944045</v>
      </c>
    </row>
    <row r="31" spans="1:30" s="27" customFormat="1" ht="19.5" customHeight="1">
      <c r="A31" s="22">
        <v>26</v>
      </c>
      <c r="B31" s="22">
        <v>2676</v>
      </c>
      <c r="C31" s="23" t="s">
        <v>782</v>
      </c>
      <c r="D31" s="24" t="s">
        <v>963</v>
      </c>
      <c r="E31" s="24" t="s">
        <v>964</v>
      </c>
      <c r="F31" s="23" t="s">
        <v>965</v>
      </c>
      <c r="G31" s="22"/>
      <c r="H31" s="22" t="s">
        <v>11</v>
      </c>
      <c r="I31" s="22" t="s">
        <v>110</v>
      </c>
      <c r="J31" s="45"/>
      <c r="K31" s="22"/>
      <c r="L31" s="22"/>
      <c r="M31" s="22"/>
      <c r="N31" s="22"/>
      <c r="O31" s="22">
        <v>1</v>
      </c>
      <c r="P31" s="22"/>
      <c r="Q31" s="22"/>
      <c r="R31" s="22"/>
      <c r="S31" s="22">
        <f aca="true" t="shared" si="6" ref="S31:S44">SUM(K31+M31+O31+Q31)</f>
        <v>1</v>
      </c>
      <c r="T31" s="22">
        <f aca="true" t="shared" si="7" ref="T31:T44">SUM(L31+N31+P31+R31)</f>
        <v>0</v>
      </c>
      <c r="U31" s="25">
        <f aca="true" t="shared" si="8" ref="U31:U44">SUM(S31:T31)</f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/>
      <c r="AB31" s="22"/>
      <c r="AC31" s="22"/>
      <c r="AD31" s="22">
        <v>8889908608</v>
      </c>
    </row>
    <row r="32" spans="1:30" s="27" customFormat="1" ht="19.5" customHeight="1">
      <c r="A32" s="22">
        <v>27</v>
      </c>
      <c r="B32" s="22">
        <v>2677</v>
      </c>
      <c r="C32" s="23" t="s">
        <v>782</v>
      </c>
      <c r="D32" s="24" t="s">
        <v>966</v>
      </c>
      <c r="E32" s="24" t="s">
        <v>608</v>
      </c>
      <c r="F32" s="23" t="s">
        <v>967</v>
      </c>
      <c r="G32" s="22"/>
      <c r="H32" s="22" t="s">
        <v>9</v>
      </c>
      <c r="I32" s="22" t="s">
        <v>110</v>
      </c>
      <c r="J32" s="45"/>
      <c r="K32" s="22">
        <v>1</v>
      </c>
      <c r="L32" s="22"/>
      <c r="M32" s="22"/>
      <c r="N32" s="22"/>
      <c r="O32" s="22"/>
      <c r="P32" s="22"/>
      <c r="Q32" s="22"/>
      <c r="R32" s="22"/>
      <c r="S32" s="22">
        <f t="shared" si="6"/>
        <v>1</v>
      </c>
      <c r="T32" s="22">
        <f t="shared" si="7"/>
        <v>0</v>
      </c>
      <c r="U32" s="25">
        <f t="shared" si="8"/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/>
      <c r="AB32" s="22"/>
      <c r="AC32" s="22"/>
      <c r="AD32" s="22">
        <v>8719946014</v>
      </c>
    </row>
    <row r="33" spans="1:30" s="27" customFormat="1" ht="19.5" customHeight="1">
      <c r="A33" s="22">
        <v>28</v>
      </c>
      <c r="B33" s="22">
        <v>2678</v>
      </c>
      <c r="C33" s="23" t="s">
        <v>782</v>
      </c>
      <c r="D33" s="24" t="s">
        <v>968</v>
      </c>
      <c r="E33" s="24" t="s">
        <v>969</v>
      </c>
      <c r="F33" s="23" t="s">
        <v>970</v>
      </c>
      <c r="G33" s="22"/>
      <c r="H33" s="22" t="s">
        <v>9</v>
      </c>
      <c r="I33" s="22" t="s">
        <v>110</v>
      </c>
      <c r="J33" s="45"/>
      <c r="K33" s="22"/>
      <c r="L33" s="22">
        <v>1</v>
      </c>
      <c r="M33" s="22"/>
      <c r="N33" s="22"/>
      <c r="O33" s="22"/>
      <c r="P33" s="22"/>
      <c r="Q33" s="22"/>
      <c r="R33" s="22"/>
      <c r="S33" s="22">
        <f t="shared" si="6"/>
        <v>0</v>
      </c>
      <c r="T33" s="22">
        <f t="shared" si="7"/>
        <v>1</v>
      </c>
      <c r="U33" s="25">
        <f t="shared" si="8"/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/>
      <c r="AB33" s="22"/>
      <c r="AC33" s="22"/>
      <c r="AD33" s="22">
        <v>9893115253</v>
      </c>
    </row>
    <row r="34" spans="1:30" s="27" customFormat="1" ht="19.5" customHeight="1">
      <c r="A34" s="22">
        <v>29</v>
      </c>
      <c r="B34" s="22">
        <v>2679</v>
      </c>
      <c r="C34" s="23" t="s">
        <v>782</v>
      </c>
      <c r="D34" s="24" t="s">
        <v>971</v>
      </c>
      <c r="E34" s="24" t="s">
        <v>972</v>
      </c>
      <c r="F34" s="23" t="s">
        <v>973</v>
      </c>
      <c r="G34" s="22"/>
      <c r="H34" s="22" t="s">
        <v>11</v>
      </c>
      <c r="I34" s="22" t="s">
        <v>110</v>
      </c>
      <c r="J34" s="45"/>
      <c r="K34" s="22"/>
      <c r="L34" s="22"/>
      <c r="M34" s="22"/>
      <c r="N34" s="22"/>
      <c r="O34" s="22"/>
      <c r="P34" s="22">
        <v>1</v>
      </c>
      <c r="Q34" s="22"/>
      <c r="R34" s="22"/>
      <c r="S34" s="22">
        <f t="shared" si="6"/>
        <v>0</v>
      </c>
      <c r="T34" s="22">
        <f t="shared" si="7"/>
        <v>1</v>
      </c>
      <c r="U34" s="25">
        <f t="shared" si="8"/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/>
      <c r="AB34" s="22"/>
      <c r="AC34" s="22"/>
      <c r="AD34" s="22">
        <v>9893962335</v>
      </c>
    </row>
    <row r="35" spans="1:30" s="27" customFormat="1" ht="19.5" customHeight="1">
      <c r="A35" s="22">
        <v>30</v>
      </c>
      <c r="B35" s="22">
        <v>2680</v>
      </c>
      <c r="C35" s="23" t="s">
        <v>782</v>
      </c>
      <c r="D35" s="24" t="s">
        <v>974</v>
      </c>
      <c r="E35" s="24" t="s">
        <v>975</v>
      </c>
      <c r="F35" s="23" t="s">
        <v>976</v>
      </c>
      <c r="G35" s="22"/>
      <c r="H35" s="22" t="s">
        <v>11</v>
      </c>
      <c r="I35" s="22" t="s">
        <v>110</v>
      </c>
      <c r="J35" s="45"/>
      <c r="K35" s="22"/>
      <c r="L35" s="22"/>
      <c r="M35" s="22"/>
      <c r="N35" s="22"/>
      <c r="O35" s="22"/>
      <c r="P35" s="22">
        <v>1</v>
      </c>
      <c r="Q35" s="22"/>
      <c r="R35" s="22"/>
      <c r="S35" s="22">
        <f t="shared" si="6"/>
        <v>0</v>
      </c>
      <c r="T35" s="22">
        <f t="shared" si="7"/>
        <v>1</v>
      </c>
      <c r="U35" s="25">
        <f t="shared" si="8"/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/>
      <c r="AB35" s="22"/>
      <c r="AC35" s="22"/>
      <c r="AD35" s="22">
        <v>9009031841</v>
      </c>
    </row>
    <row r="36" spans="1:30" s="27" customFormat="1" ht="19.5" customHeight="1">
      <c r="A36" s="22">
        <v>31</v>
      </c>
      <c r="B36" s="22">
        <v>2681</v>
      </c>
      <c r="C36" s="23" t="s">
        <v>782</v>
      </c>
      <c r="D36" s="24" t="s">
        <v>977</v>
      </c>
      <c r="E36" s="24" t="s">
        <v>188</v>
      </c>
      <c r="F36" s="23" t="s">
        <v>952</v>
      </c>
      <c r="G36" s="22"/>
      <c r="H36" s="22" t="s">
        <v>9</v>
      </c>
      <c r="I36" s="22" t="s">
        <v>110</v>
      </c>
      <c r="J36" s="45"/>
      <c r="K36" s="22"/>
      <c r="L36" s="22">
        <v>1</v>
      </c>
      <c r="M36" s="22"/>
      <c r="N36" s="22"/>
      <c r="O36" s="22"/>
      <c r="P36" s="22"/>
      <c r="Q36" s="22"/>
      <c r="R36" s="22"/>
      <c r="S36" s="22">
        <f t="shared" si="6"/>
        <v>0</v>
      </c>
      <c r="T36" s="22">
        <f t="shared" si="7"/>
        <v>1</v>
      </c>
      <c r="U36" s="25">
        <f t="shared" si="8"/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/>
      <c r="AB36" s="22"/>
      <c r="AC36" s="22"/>
      <c r="AD36" s="22">
        <v>8719945821</v>
      </c>
    </row>
    <row r="37" spans="1:30" s="27" customFormat="1" ht="19.5" customHeight="1">
      <c r="A37" s="22">
        <v>32</v>
      </c>
      <c r="B37" s="22">
        <v>2682</v>
      </c>
      <c r="C37" s="23" t="s">
        <v>782</v>
      </c>
      <c r="D37" s="24" t="s">
        <v>978</v>
      </c>
      <c r="E37" s="24" t="s">
        <v>979</v>
      </c>
      <c r="F37" s="23" t="s">
        <v>602</v>
      </c>
      <c r="G37" s="22"/>
      <c r="H37" s="22" t="s">
        <v>11</v>
      </c>
      <c r="I37" s="22" t="s">
        <v>110</v>
      </c>
      <c r="J37" s="45"/>
      <c r="K37" s="22"/>
      <c r="L37" s="22"/>
      <c r="M37" s="22"/>
      <c r="N37" s="22"/>
      <c r="O37" s="22"/>
      <c r="P37" s="22">
        <v>1</v>
      </c>
      <c r="Q37" s="22"/>
      <c r="R37" s="22"/>
      <c r="S37" s="22">
        <f t="shared" si="6"/>
        <v>0</v>
      </c>
      <c r="T37" s="22">
        <f t="shared" si="7"/>
        <v>1</v>
      </c>
      <c r="U37" s="25">
        <f t="shared" si="8"/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/>
      <c r="AB37" s="22"/>
      <c r="AC37" s="22"/>
      <c r="AD37" s="22">
        <v>7747013141</v>
      </c>
    </row>
    <row r="38" spans="1:30" s="27" customFormat="1" ht="19.5" customHeight="1">
      <c r="A38" s="22">
        <v>33</v>
      </c>
      <c r="B38" s="22">
        <v>2683</v>
      </c>
      <c r="C38" s="23" t="s">
        <v>835</v>
      </c>
      <c r="D38" s="24" t="s">
        <v>980</v>
      </c>
      <c r="E38" s="24" t="s">
        <v>981</v>
      </c>
      <c r="F38" s="23" t="s">
        <v>982</v>
      </c>
      <c r="G38" s="22"/>
      <c r="H38" s="22" t="s">
        <v>11</v>
      </c>
      <c r="I38" s="22" t="s">
        <v>110</v>
      </c>
      <c r="J38" s="45"/>
      <c r="K38" s="22"/>
      <c r="L38" s="22"/>
      <c r="M38" s="22"/>
      <c r="N38" s="22"/>
      <c r="O38" s="22"/>
      <c r="P38" s="22">
        <v>1</v>
      </c>
      <c r="Q38" s="22"/>
      <c r="R38" s="22"/>
      <c r="S38" s="22">
        <f t="shared" si="6"/>
        <v>0</v>
      </c>
      <c r="T38" s="22">
        <f t="shared" si="7"/>
        <v>1</v>
      </c>
      <c r="U38" s="25">
        <f t="shared" si="8"/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2"/>
      <c r="AB38" s="22"/>
      <c r="AC38" s="22"/>
      <c r="AD38" s="22">
        <v>7898745079</v>
      </c>
    </row>
    <row r="39" spans="1:30" s="27" customFormat="1" ht="19.5" customHeight="1">
      <c r="A39" s="22">
        <v>34</v>
      </c>
      <c r="B39" s="22">
        <v>2684</v>
      </c>
      <c r="C39" s="23" t="s">
        <v>835</v>
      </c>
      <c r="D39" s="24" t="s">
        <v>983</v>
      </c>
      <c r="E39" s="24" t="s">
        <v>984</v>
      </c>
      <c r="F39" s="23" t="s">
        <v>985</v>
      </c>
      <c r="G39" s="22"/>
      <c r="H39" s="22" t="s">
        <v>9</v>
      </c>
      <c r="I39" s="22" t="s">
        <v>110</v>
      </c>
      <c r="J39" s="45"/>
      <c r="K39" s="22"/>
      <c r="L39" s="22">
        <v>1</v>
      </c>
      <c r="M39" s="22"/>
      <c r="N39" s="22"/>
      <c r="O39" s="22"/>
      <c r="P39" s="22"/>
      <c r="Q39" s="22"/>
      <c r="R39" s="22"/>
      <c r="S39" s="22">
        <f t="shared" si="6"/>
        <v>0</v>
      </c>
      <c r="T39" s="22">
        <f t="shared" si="7"/>
        <v>1</v>
      </c>
      <c r="U39" s="25">
        <f t="shared" si="8"/>
        <v>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22"/>
      <c r="AB39" s="22"/>
      <c r="AC39" s="22"/>
      <c r="AD39" s="22">
        <v>9285592151</v>
      </c>
    </row>
    <row r="40" spans="1:30" s="27" customFormat="1" ht="19.5" customHeight="1">
      <c r="A40" s="22">
        <v>35</v>
      </c>
      <c r="B40" s="22">
        <v>2685</v>
      </c>
      <c r="C40" s="23" t="s">
        <v>835</v>
      </c>
      <c r="D40" s="24" t="s">
        <v>986</v>
      </c>
      <c r="E40" s="24" t="s">
        <v>987</v>
      </c>
      <c r="F40" s="23" t="s">
        <v>988</v>
      </c>
      <c r="G40" s="22"/>
      <c r="H40" s="22" t="s">
        <v>11</v>
      </c>
      <c r="I40" s="22" t="s">
        <v>110</v>
      </c>
      <c r="J40" s="45"/>
      <c r="K40" s="22"/>
      <c r="L40" s="22"/>
      <c r="M40" s="22"/>
      <c r="N40" s="22"/>
      <c r="O40" s="22"/>
      <c r="P40" s="22">
        <v>1</v>
      </c>
      <c r="Q40" s="22"/>
      <c r="R40" s="22"/>
      <c r="S40" s="22">
        <f t="shared" si="6"/>
        <v>0</v>
      </c>
      <c r="T40" s="22">
        <f t="shared" si="7"/>
        <v>1</v>
      </c>
      <c r="U40" s="25">
        <f t="shared" si="8"/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22"/>
      <c r="AB40" s="22"/>
      <c r="AC40" s="22"/>
      <c r="AD40" s="22">
        <v>7024334382</v>
      </c>
    </row>
    <row r="41" spans="1:30" s="27" customFormat="1" ht="19.5" customHeight="1">
      <c r="A41" s="22">
        <v>36</v>
      </c>
      <c r="B41" s="22">
        <v>2686</v>
      </c>
      <c r="C41" s="23" t="s">
        <v>835</v>
      </c>
      <c r="D41" s="24" t="s">
        <v>260</v>
      </c>
      <c r="E41" s="24" t="s">
        <v>989</v>
      </c>
      <c r="F41" s="23" t="s">
        <v>540</v>
      </c>
      <c r="G41" s="22"/>
      <c r="H41" s="22" t="s">
        <v>11</v>
      </c>
      <c r="I41" s="22" t="s">
        <v>110</v>
      </c>
      <c r="J41" s="45"/>
      <c r="K41" s="22"/>
      <c r="L41" s="22"/>
      <c r="M41" s="22"/>
      <c r="N41" s="22"/>
      <c r="O41" s="22"/>
      <c r="P41" s="22">
        <v>1</v>
      </c>
      <c r="Q41" s="22"/>
      <c r="R41" s="22"/>
      <c r="S41" s="22">
        <f t="shared" si="6"/>
        <v>0</v>
      </c>
      <c r="T41" s="22">
        <f t="shared" si="7"/>
        <v>1</v>
      </c>
      <c r="U41" s="25">
        <f t="shared" si="8"/>
        <v>1</v>
      </c>
      <c r="V41" s="22">
        <v>1</v>
      </c>
      <c r="W41" s="22">
        <v>1</v>
      </c>
      <c r="X41" s="22">
        <v>1</v>
      </c>
      <c r="Y41" s="22">
        <v>1</v>
      </c>
      <c r="Z41" s="22">
        <v>1</v>
      </c>
      <c r="AA41" s="22"/>
      <c r="AB41" s="22"/>
      <c r="AC41" s="22"/>
      <c r="AD41" s="22">
        <v>7697282010</v>
      </c>
    </row>
    <row r="42" spans="1:30" s="27" customFormat="1" ht="19.5" customHeight="1">
      <c r="A42" s="22">
        <v>37</v>
      </c>
      <c r="B42" s="22">
        <v>2687</v>
      </c>
      <c r="C42" s="23" t="s">
        <v>835</v>
      </c>
      <c r="D42" s="24" t="s">
        <v>990</v>
      </c>
      <c r="E42" s="24" t="s">
        <v>184</v>
      </c>
      <c r="F42" s="23" t="s">
        <v>991</v>
      </c>
      <c r="G42" s="22"/>
      <c r="H42" s="22" t="s">
        <v>10</v>
      </c>
      <c r="I42" s="22" t="s">
        <v>110</v>
      </c>
      <c r="J42" s="45"/>
      <c r="K42" s="22"/>
      <c r="L42" s="22"/>
      <c r="M42" s="22"/>
      <c r="N42" s="22">
        <v>1</v>
      </c>
      <c r="O42" s="22"/>
      <c r="P42" s="22"/>
      <c r="Q42" s="22"/>
      <c r="R42" s="22"/>
      <c r="S42" s="22">
        <f t="shared" si="6"/>
        <v>0</v>
      </c>
      <c r="T42" s="22">
        <f t="shared" si="7"/>
        <v>1</v>
      </c>
      <c r="U42" s="25">
        <f t="shared" si="8"/>
        <v>1</v>
      </c>
      <c r="V42" s="22">
        <v>1</v>
      </c>
      <c r="W42" s="22">
        <v>1</v>
      </c>
      <c r="X42" s="22">
        <v>1</v>
      </c>
      <c r="Y42" s="22">
        <v>1</v>
      </c>
      <c r="Z42" s="22">
        <v>1</v>
      </c>
      <c r="AA42" s="22"/>
      <c r="AB42" s="22"/>
      <c r="AC42" s="22"/>
      <c r="AD42" s="22">
        <v>8827340973</v>
      </c>
    </row>
    <row r="43" spans="1:30" s="27" customFormat="1" ht="19.5" customHeight="1">
      <c r="A43" s="22">
        <v>38</v>
      </c>
      <c r="B43" s="22">
        <v>2688</v>
      </c>
      <c r="C43" s="23" t="s">
        <v>835</v>
      </c>
      <c r="D43" s="24" t="s">
        <v>992</v>
      </c>
      <c r="E43" s="24" t="s">
        <v>993</v>
      </c>
      <c r="F43" s="23" t="s">
        <v>994</v>
      </c>
      <c r="G43" s="22"/>
      <c r="H43" s="22" t="s">
        <v>9</v>
      </c>
      <c r="I43" s="22" t="s">
        <v>110</v>
      </c>
      <c r="J43" s="45"/>
      <c r="K43" s="22"/>
      <c r="L43" s="22">
        <v>1</v>
      </c>
      <c r="M43" s="22"/>
      <c r="N43" s="22"/>
      <c r="O43" s="22"/>
      <c r="P43" s="22"/>
      <c r="Q43" s="22"/>
      <c r="R43" s="22"/>
      <c r="S43" s="22">
        <f t="shared" si="6"/>
        <v>0</v>
      </c>
      <c r="T43" s="22">
        <f t="shared" si="7"/>
        <v>1</v>
      </c>
      <c r="U43" s="25">
        <f t="shared" si="8"/>
        <v>1</v>
      </c>
      <c r="V43" s="22">
        <v>1</v>
      </c>
      <c r="W43" s="22">
        <v>1</v>
      </c>
      <c r="X43" s="22">
        <v>1</v>
      </c>
      <c r="Y43" s="22">
        <v>1</v>
      </c>
      <c r="Z43" s="22">
        <v>1</v>
      </c>
      <c r="AA43" s="22"/>
      <c r="AB43" s="22"/>
      <c r="AC43" s="22"/>
      <c r="AD43" s="22">
        <v>7898554232</v>
      </c>
    </row>
    <row r="44" spans="1:30" s="27" customFormat="1" ht="19.5" customHeight="1">
      <c r="A44" s="22">
        <v>39</v>
      </c>
      <c r="B44" s="22">
        <v>2689</v>
      </c>
      <c r="C44" s="23" t="s">
        <v>835</v>
      </c>
      <c r="D44" s="24" t="s">
        <v>995</v>
      </c>
      <c r="E44" s="24" t="s">
        <v>996</v>
      </c>
      <c r="F44" s="23" t="s">
        <v>997</v>
      </c>
      <c r="G44" s="22"/>
      <c r="H44" s="22" t="s">
        <v>11</v>
      </c>
      <c r="I44" s="22" t="s">
        <v>110</v>
      </c>
      <c r="J44" s="45"/>
      <c r="K44" s="22"/>
      <c r="L44" s="22"/>
      <c r="M44" s="22"/>
      <c r="N44" s="22"/>
      <c r="O44" s="22"/>
      <c r="P44" s="22">
        <v>1</v>
      </c>
      <c r="Q44" s="22"/>
      <c r="R44" s="22"/>
      <c r="S44" s="22">
        <f t="shared" si="6"/>
        <v>0</v>
      </c>
      <c r="T44" s="22">
        <f t="shared" si="7"/>
        <v>1</v>
      </c>
      <c r="U44" s="25">
        <f t="shared" si="8"/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22"/>
      <c r="AB44" s="22"/>
      <c r="AC44" s="22"/>
      <c r="AD44" s="22">
        <v>7748894463</v>
      </c>
    </row>
    <row r="45" spans="1:30" s="27" customFormat="1" ht="19.5" customHeight="1">
      <c r="A45" s="22">
        <v>40</v>
      </c>
      <c r="B45" s="22">
        <v>2690</v>
      </c>
      <c r="C45" s="23" t="s">
        <v>822</v>
      </c>
      <c r="D45" s="24" t="s">
        <v>998</v>
      </c>
      <c r="E45" s="24" t="s">
        <v>999</v>
      </c>
      <c r="F45" s="23" t="s">
        <v>1000</v>
      </c>
      <c r="G45" s="22" t="s">
        <v>110</v>
      </c>
      <c r="H45" s="22" t="s">
        <v>11</v>
      </c>
      <c r="I45" s="22" t="s">
        <v>110</v>
      </c>
      <c r="J45" s="45"/>
      <c r="K45" s="22"/>
      <c r="L45" s="22"/>
      <c r="M45" s="22"/>
      <c r="N45" s="22"/>
      <c r="O45" s="22">
        <v>1</v>
      </c>
      <c r="P45" s="22"/>
      <c r="Q45" s="22"/>
      <c r="R45" s="22"/>
      <c r="S45" s="22">
        <f>SUM(K45+M45+O45+Q45)</f>
        <v>1</v>
      </c>
      <c r="T45" s="22">
        <f>SUM(L45+N45+P45+R45)</f>
        <v>0</v>
      </c>
      <c r="U45" s="25">
        <f>SUM(S45:T45)</f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22"/>
      <c r="AB45" s="22"/>
      <c r="AC45" s="22"/>
      <c r="AD45" s="24">
        <v>8817724949</v>
      </c>
    </row>
    <row r="46" spans="1:30" s="26" customFormat="1" ht="19.5" customHeight="1">
      <c r="A46" s="22"/>
      <c r="B46" s="22"/>
      <c r="C46" s="23"/>
      <c r="D46" s="24" t="s">
        <v>14</v>
      </c>
      <c r="E46" s="24"/>
      <c r="F46" s="23"/>
      <c r="G46" s="22"/>
      <c r="H46" s="22"/>
      <c r="I46" s="22"/>
      <c r="J46" s="22"/>
      <c r="K46" s="22">
        <f>SUM(K6:K45)</f>
        <v>4</v>
      </c>
      <c r="L46" s="22">
        <f>SUM(L6:L45)</f>
        <v>8</v>
      </c>
      <c r="M46" s="22">
        <f>SUM(M6:M45)</f>
        <v>2</v>
      </c>
      <c r="N46" s="22">
        <f>SUM(N6:N45)</f>
        <v>2</v>
      </c>
      <c r="O46" s="22">
        <f>SUM(O6:O45)</f>
        <v>8</v>
      </c>
      <c r="P46" s="22">
        <f>SUM(P6:P45)</f>
        <v>16</v>
      </c>
      <c r="Q46" s="22"/>
      <c r="R46" s="22"/>
      <c r="S46" s="22">
        <f>SUM(S6:S45)</f>
        <v>14</v>
      </c>
      <c r="T46" s="22">
        <f>SUM(T6:T45)</f>
        <v>26</v>
      </c>
      <c r="U46" s="22">
        <f>SUM(S46:T46)</f>
        <v>40</v>
      </c>
      <c r="V46" s="22">
        <f>SUM(V6:V45)</f>
        <v>40</v>
      </c>
      <c r="W46" s="22">
        <f>SUM(W6:W45)</f>
        <v>40</v>
      </c>
      <c r="X46" s="22">
        <f>SUM(X6:X45)</f>
        <v>40</v>
      </c>
      <c r="Y46" s="22">
        <f>SUM(Y6:Y45)</f>
        <v>40</v>
      </c>
      <c r="Z46" s="22">
        <f>SUM(Z6:Z45)</f>
        <v>40</v>
      </c>
      <c r="AA46" s="22"/>
      <c r="AB46" s="22"/>
      <c r="AC46" s="22"/>
      <c r="AD46" s="22"/>
    </row>
    <row r="47" spans="1:30" s="26" customFormat="1" ht="19.5" customHeight="1">
      <c r="A47" s="27"/>
      <c r="B47" s="27"/>
      <c r="C47" s="27"/>
      <c r="D47" s="28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39"/>
    </row>
    <row r="48" spans="1:30" s="3" customFormat="1" ht="15.75">
      <c r="A48" s="1"/>
      <c r="B48" s="1"/>
      <c r="C48" s="1"/>
      <c r="D48" s="4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5"/>
    </row>
    <row r="49" spans="1:30" s="3" customFormat="1" ht="15.75">
      <c r="A49" s="1"/>
      <c r="B49" s="1"/>
      <c r="C49" s="1"/>
      <c r="D49" s="4"/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5"/>
    </row>
    <row r="50" spans="1:30" s="3" customFormat="1" ht="15.75">
      <c r="A50" s="1"/>
      <c r="B50" s="1"/>
      <c r="C50" s="1"/>
      <c r="D50" s="4"/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5"/>
    </row>
    <row r="51" spans="1:30" s="3" customFormat="1" ht="15.75">
      <c r="A51" s="1"/>
      <c r="B51" s="1"/>
      <c r="C51" s="1"/>
      <c r="D51" s="4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5"/>
    </row>
    <row r="52" spans="1:30" s="3" customFormat="1" ht="15.75">
      <c r="A52" s="1"/>
      <c r="B52" s="1"/>
      <c r="C52" s="1"/>
      <c r="D52" s="4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5"/>
    </row>
    <row r="53" spans="1:30" s="3" customFormat="1" ht="15.75">
      <c r="A53" s="1"/>
      <c r="B53" s="1"/>
      <c r="C53" s="1"/>
      <c r="D53" s="4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5"/>
    </row>
    <row r="54" spans="1:30" s="3" customFormat="1" ht="15.75">
      <c r="A54" s="1"/>
      <c r="B54" s="1"/>
      <c r="C54" s="1"/>
      <c r="D54" s="4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5"/>
    </row>
  </sheetData>
  <sheetProtection/>
  <mergeCells count="28">
    <mergeCell ref="D3:D5"/>
    <mergeCell ref="E3:E5"/>
    <mergeCell ref="F3:F5"/>
    <mergeCell ref="Z4:Z5"/>
    <mergeCell ref="AA4:AA5"/>
    <mergeCell ref="G3:G5"/>
    <mergeCell ref="K3:T3"/>
    <mergeCell ref="X4:X5"/>
    <mergeCell ref="Y4:Y5"/>
    <mergeCell ref="H3:H5"/>
    <mergeCell ref="I3:I5"/>
    <mergeCell ref="AD4:AD5"/>
    <mergeCell ref="V4:V5"/>
    <mergeCell ref="W4:W5"/>
    <mergeCell ref="AB4:AB5"/>
    <mergeCell ref="AC4:AC5"/>
    <mergeCell ref="S4:U4"/>
    <mergeCell ref="J3:J5"/>
    <mergeCell ref="A1:AD1"/>
    <mergeCell ref="A2:AD2"/>
    <mergeCell ref="A3:A5"/>
    <mergeCell ref="B3:B5"/>
    <mergeCell ref="C3:C5"/>
    <mergeCell ref="V3:AC3"/>
    <mergeCell ref="K4:L4"/>
    <mergeCell ref="M4:N4"/>
    <mergeCell ref="O4:P4"/>
    <mergeCell ref="Q4:R4"/>
  </mergeCells>
  <printOptions horizontalCentered="1"/>
  <pageMargins left="0.22" right="0.05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11.8515625" style="1" customWidth="1"/>
    <col min="4" max="4" width="22.421875" style="4" customWidth="1"/>
    <col min="5" max="5" width="18.57421875" style="4" customWidth="1"/>
    <col min="6" max="6" width="9.7109375" style="1" customWidth="1"/>
    <col min="7" max="7" width="6.8515625" style="1" customWidth="1"/>
    <col min="8" max="8" width="5.28125" style="1" customWidth="1"/>
    <col min="9" max="24" width="4.00390625" style="1" customWidth="1"/>
    <col min="25" max="26" width="3.421875" style="1" hidden="1" customWidth="1"/>
    <col min="27" max="27" width="15.57421875" style="5" customWidth="1"/>
    <col min="28" max="28" width="10.7109375" style="1" customWidth="1"/>
    <col min="29" max="16384" width="9.140625" style="1" customWidth="1"/>
  </cols>
  <sheetData>
    <row r="1" spans="1:27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90" customHeight="1">
      <c r="A2" s="73" t="s">
        <v>342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63</v>
      </c>
      <c r="F3" s="68" t="s">
        <v>6</v>
      </c>
      <c r="G3" s="62" t="s">
        <v>47</v>
      </c>
      <c r="H3" s="62" t="s">
        <v>48</v>
      </c>
      <c r="I3" s="65" t="s">
        <v>20</v>
      </c>
      <c r="J3" s="66"/>
      <c r="K3" s="66"/>
      <c r="L3" s="66"/>
      <c r="M3" s="66"/>
      <c r="N3" s="66"/>
      <c r="O3" s="66"/>
      <c r="P3" s="66"/>
      <c r="Q3" s="66"/>
      <c r="R3" s="66"/>
      <c r="S3" s="67"/>
      <c r="T3" s="68" t="s">
        <v>13</v>
      </c>
      <c r="U3" s="68"/>
      <c r="V3" s="68"/>
      <c r="W3" s="68"/>
      <c r="X3" s="68"/>
      <c r="Y3" s="68"/>
      <c r="Z3" s="68"/>
      <c r="AA3" s="75" t="s">
        <v>17</v>
      </c>
    </row>
    <row r="4" spans="1:27" s="2" customFormat="1" ht="18" customHeight="1">
      <c r="A4" s="68"/>
      <c r="B4" s="68"/>
      <c r="C4" s="68"/>
      <c r="D4" s="84"/>
      <c r="E4" s="68"/>
      <c r="F4" s="68"/>
      <c r="G4" s="63"/>
      <c r="H4" s="63"/>
      <c r="I4" s="68" t="s">
        <v>9</v>
      </c>
      <c r="J4" s="68"/>
      <c r="K4" s="68" t="s">
        <v>10</v>
      </c>
      <c r="L4" s="68"/>
      <c r="M4" s="68" t="s">
        <v>11</v>
      </c>
      <c r="N4" s="68"/>
      <c r="O4" s="68" t="s">
        <v>15</v>
      </c>
      <c r="P4" s="68"/>
      <c r="Q4" s="65" t="s">
        <v>14</v>
      </c>
      <c r="R4" s="66"/>
      <c r="S4" s="67"/>
      <c r="T4" s="82" t="s">
        <v>27</v>
      </c>
      <c r="U4" s="87" t="s">
        <v>28</v>
      </c>
      <c r="V4" s="82" t="s">
        <v>29</v>
      </c>
      <c r="W4" s="82" t="s">
        <v>30</v>
      </c>
      <c r="X4" s="82" t="s">
        <v>31</v>
      </c>
      <c r="Y4" s="82"/>
      <c r="Z4" s="82"/>
      <c r="AA4" s="76"/>
    </row>
    <row r="5" spans="1:27" s="2" customFormat="1" ht="125.25" customHeight="1">
      <c r="A5" s="68"/>
      <c r="B5" s="68"/>
      <c r="C5" s="68"/>
      <c r="D5" s="84"/>
      <c r="E5" s="68"/>
      <c r="F5" s="68"/>
      <c r="G5" s="64"/>
      <c r="H5" s="64"/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9" t="s">
        <v>14</v>
      </c>
      <c r="T5" s="82"/>
      <c r="U5" s="88"/>
      <c r="V5" s="82"/>
      <c r="W5" s="82"/>
      <c r="X5" s="82"/>
      <c r="Y5" s="82"/>
      <c r="Z5" s="82"/>
      <c r="AA5" s="77"/>
    </row>
    <row r="6" spans="1:27" s="26" customFormat="1" ht="21" customHeight="1">
      <c r="A6" s="22">
        <v>1</v>
      </c>
      <c r="B6" s="22">
        <v>2701</v>
      </c>
      <c r="C6" s="22" t="s">
        <v>343</v>
      </c>
      <c r="D6" s="24" t="s">
        <v>239</v>
      </c>
      <c r="E6" s="24" t="s">
        <v>240</v>
      </c>
      <c r="F6" s="22" t="s">
        <v>344</v>
      </c>
      <c r="G6" s="22" t="s">
        <v>11</v>
      </c>
      <c r="H6" s="22" t="s">
        <v>110</v>
      </c>
      <c r="I6" s="22"/>
      <c r="J6" s="22"/>
      <c r="K6" s="22"/>
      <c r="L6" s="22"/>
      <c r="M6" s="22">
        <v>1</v>
      </c>
      <c r="N6" s="22"/>
      <c r="O6" s="22"/>
      <c r="P6" s="22"/>
      <c r="Q6" s="22">
        <f aca="true" t="shared" si="0" ref="Q6:R10">SUM(I6+K6+M6+O6)</f>
        <v>1</v>
      </c>
      <c r="R6" s="22">
        <f t="shared" si="0"/>
        <v>0</v>
      </c>
      <c r="S6" s="22">
        <f aca="true" t="shared" si="1" ref="S6:S14">SUM(Q6:R6)</f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/>
      <c r="Z6" s="22"/>
      <c r="AA6" s="22">
        <v>7869163662</v>
      </c>
    </row>
    <row r="7" spans="1:27" s="26" customFormat="1" ht="21" customHeight="1">
      <c r="A7" s="22">
        <v>2</v>
      </c>
      <c r="B7" s="22">
        <v>2702</v>
      </c>
      <c r="C7" s="22" t="s">
        <v>409</v>
      </c>
      <c r="D7" s="24" t="s">
        <v>279</v>
      </c>
      <c r="E7" s="24" t="s">
        <v>280</v>
      </c>
      <c r="F7" s="22" t="s">
        <v>487</v>
      </c>
      <c r="G7" s="22" t="s">
        <v>11</v>
      </c>
      <c r="H7" s="22" t="s">
        <v>110</v>
      </c>
      <c r="I7" s="22"/>
      <c r="J7" s="22"/>
      <c r="K7" s="22"/>
      <c r="L7" s="22"/>
      <c r="M7" s="22">
        <v>1</v>
      </c>
      <c r="N7" s="22"/>
      <c r="O7" s="22"/>
      <c r="P7" s="22"/>
      <c r="Q7" s="22">
        <f t="shared" si="0"/>
        <v>1</v>
      </c>
      <c r="R7" s="22">
        <f t="shared" si="0"/>
        <v>0</v>
      </c>
      <c r="S7" s="22">
        <f t="shared" si="1"/>
        <v>1</v>
      </c>
      <c r="T7" s="22">
        <v>1</v>
      </c>
      <c r="U7" s="22">
        <v>1</v>
      </c>
      <c r="V7" s="22">
        <v>1</v>
      </c>
      <c r="W7" s="22">
        <v>1</v>
      </c>
      <c r="X7" s="22">
        <v>1</v>
      </c>
      <c r="Y7" s="22"/>
      <c r="Z7" s="22"/>
      <c r="AA7" s="22">
        <v>9752649490</v>
      </c>
    </row>
    <row r="8" spans="1:27" s="26" customFormat="1" ht="21" customHeight="1">
      <c r="A8" s="22">
        <v>3</v>
      </c>
      <c r="B8" s="22">
        <v>2703</v>
      </c>
      <c r="C8" s="22" t="s">
        <v>409</v>
      </c>
      <c r="D8" s="24" t="s">
        <v>488</v>
      </c>
      <c r="E8" s="24" t="s">
        <v>235</v>
      </c>
      <c r="F8" s="22" t="s">
        <v>489</v>
      </c>
      <c r="G8" s="22" t="s">
        <v>11</v>
      </c>
      <c r="H8" s="22" t="s">
        <v>110</v>
      </c>
      <c r="I8" s="22"/>
      <c r="J8" s="22"/>
      <c r="K8" s="22"/>
      <c r="L8" s="22"/>
      <c r="M8" s="22">
        <v>1</v>
      </c>
      <c r="N8" s="22"/>
      <c r="O8" s="22"/>
      <c r="P8" s="22"/>
      <c r="Q8" s="22">
        <f t="shared" si="0"/>
        <v>1</v>
      </c>
      <c r="R8" s="22">
        <f t="shared" si="0"/>
        <v>0</v>
      </c>
      <c r="S8" s="22">
        <f t="shared" si="1"/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/>
      <c r="Z8" s="22"/>
      <c r="AA8" s="22">
        <v>8305782943</v>
      </c>
    </row>
    <row r="9" spans="1:27" s="26" customFormat="1" ht="21" customHeight="1">
      <c r="A9" s="22">
        <v>4</v>
      </c>
      <c r="B9" s="22">
        <v>2704</v>
      </c>
      <c r="C9" s="22" t="s">
        <v>412</v>
      </c>
      <c r="D9" s="24" t="s">
        <v>241</v>
      </c>
      <c r="E9" s="24" t="s">
        <v>490</v>
      </c>
      <c r="F9" s="22" t="s">
        <v>404</v>
      </c>
      <c r="G9" s="22" t="s">
        <v>11</v>
      </c>
      <c r="H9" s="22" t="s">
        <v>110</v>
      </c>
      <c r="I9" s="22"/>
      <c r="J9" s="22"/>
      <c r="K9" s="22"/>
      <c r="L9" s="22"/>
      <c r="M9" s="22">
        <v>1</v>
      </c>
      <c r="N9" s="22"/>
      <c r="O9" s="22"/>
      <c r="P9" s="22"/>
      <c r="Q9" s="22">
        <f t="shared" si="0"/>
        <v>1</v>
      </c>
      <c r="R9" s="22">
        <f t="shared" si="0"/>
        <v>0</v>
      </c>
      <c r="S9" s="22">
        <f t="shared" si="1"/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/>
      <c r="Z9" s="22"/>
      <c r="AA9" s="22">
        <v>9109468310</v>
      </c>
    </row>
    <row r="10" spans="1:27" s="26" customFormat="1" ht="21" customHeight="1">
      <c r="A10" s="22">
        <v>5</v>
      </c>
      <c r="B10" s="22">
        <v>2705</v>
      </c>
      <c r="C10" s="22" t="s">
        <v>412</v>
      </c>
      <c r="D10" s="24" t="s">
        <v>111</v>
      </c>
      <c r="E10" s="24" t="s">
        <v>234</v>
      </c>
      <c r="F10" s="22" t="s">
        <v>491</v>
      </c>
      <c r="G10" s="22" t="s">
        <v>11</v>
      </c>
      <c r="H10" s="22" t="s">
        <v>110</v>
      </c>
      <c r="I10" s="22"/>
      <c r="J10" s="22"/>
      <c r="K10" s="22"/>
      <c r="L10" s="22"/>
      <c r="M10" s="22">
        <v>1</v>
      </c>
      <c r="N10" s="22"/>
      <c r="O10" s="22"/>
      <c r="P10" s="22"/>
      <c r="Q10" s="22">
        <f t="shared" si="0"/>
        <v>1</v>
      </c>
      <c r="R10" s="22">
        <f t="shared" si="0"/>
        <v>0</v>
      </c>
      <c r="S10" s="22">
        <f t="shared" si="1"/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/>
      <c r="Z10" s="22"/>
      <c r="AA10" s="22">
        <v>9993298395</v>
      </c>
    </row>
    <row r="11" spans="1:27" s="26" customFormat="1" ht="21" customHeight="1">
      <c r="A11" s="22">
        <v>6</v>
      </c>
      <c r="B11" s="22">
        <v>2706</v>
      </c>
      <c r="C11" s="22" t="s">
        <v>510</v>
      </c>
      <c r="D11" s="24" t="s">
        <v>281</v>
      </c>
      <c r="E11" s="24" t="s">
        <v>544</v>
      </c>
      <c r="F11" s="22" t="s">
        <v>545</v>
      </c>
      <c r="G11" s="22" t="s">
        <v>11</v>
      </c>
      <c r="H11" s="22" t="s">
        <v>110</v>
      </c>
      <c r="I11" s="22"/>
      <c r="J11" s="22"/>
      <c r="K11" s="22"/>
      <c r="L11" s="22"/>
      <c r="M11" s="22">
        <v>1</v>
      </c>
      <c r="N11" s="22"/>
      <c r="O11" s="22"/>
      <c r="P11" s="22"/>
      <c r="Q11" s="22">
        <f aca="true" t="shared" si="2" ref="Q11:R14">SUM(I11+K11+M11+O11)</f>
        <v>1</v>
      </c>
      <c r="R11" s="22">
        <f t="shared" si="2"/>
        <v>0</v>
      </c>
      <c r="S11" s="22">
        <f t="shared" si="1"/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/>
      <c r="Z11" s="22"/>
      <c r="AA11" s="22">
        <v>9685467841</v>
      </c>
    </row>
    <row r="12" spans="1:27" s="26" customFormat="1" ht="21" customHeight="1">
      <c r="A12" s="22">
        <v>7</v>
      </c>
      <c r="B12" s="22">
        <v>2707</v>
      </c>
      <c r="C12" s="22" t="s">
        <v>510</v>
      </c>
      <c r="D12" s="24" t="s">
        <v>301</v>
      </c>
      <c r="E12" s="24" t="s">
        <v>546</v>
      </c>
      <c r="F12" s="22" t="s">
        <v>547</v>
      </c>
      <c r="G12" s="22" t="s">
        <v>10</v>
      </c>
      <c r="H12" s="22" t="s">
        <v>110</v>
      </c>
      <c r="I12" s="22"/>
      <c r="J12" s="22"/>
      <c r="K12" s="22">
        <v>1</v>
      </c>
      <c r="L12" s="22"/>
      <c r="M12" s="22"/>
      <c r="N12" s="22"/>
      <c r="O12" s="22"/>
      <c r="P12" s="22"/>
      <c r="Q12" s="22">
        <f t="shared" si="2"/>
        <v>1</v>
      </c>
      <c r="R12" s="22">
        <f t="shared" si="2"/>
        <v>0</v>
      </c>
      <c r="S12" s="22">
        <f t="shared" si="1"/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/>
      <c r="Z12" s="22"/>
      <c r="AA12" s="22">
        <v>9111541995</v>
      </c>
    </row>
    <row r="13" spans="1:27" s="26" customFormat="1" ht="21" customHeight="1">
      <c r="A13" s="22">
        <v>8</v>
      </c>
      <c r="B13" s="22">
        <v>2708</v>
      </c>
      <c r="C13" s="22" t="s">
        <v>518</v>
      </c>
      <c r="D13" s="24" t="s">
        <v>282</v>
      </c>
      <c r="E13" s="24" t="s">
        <v>283</v>
      </c>
      <c r="F13" s="22" t="s">
        <v>840</v>
      </c>
      <c r="G13" s="22" t="s">
        <v>11</v>
      </c>
      <c r="H13" s="22" t="s">
        <v>110</v>
      </c>
      <c r="I13" s="22"/>
      <c r="J13" s="22"/>
      <c r="K13" s="22"/>
      <c r="L13" s="22"/>
      <c r="M13" s="22"/>
      <c r="N13" s="22">
        <v>1</v>
      </c>
      <c r="O13" s="22"/>
      <c r="P13" s="22"/>
      <c r="Q13" s="22">
        <f t="shared" si="2"/>
        <v>0</v>
      </c>
      <c r="R13" s="22">
        <f t="shared" si="2"/>
        <v>1</v>
      </c>
      <c r="S13" s="22">
        <f t="shared" si="1"/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/>
      <c r="Z13" s="22"/>
      <c r="AA13" s="22">
        <v>7869641089</v>
      </c>
    </row>
    <row r="14" spans="1:27" s="26" customFormat="1" ht="21" customHeight="1">
      <c r="A14" s="22">
        <v>9</v>
      </c>
      <c r="B14" s="22">
        <v>2709</v>
      </c>
      <c r="C14" s="22" t="s">
        <v>525</v>
      </c>
      <c r="D14" s="24" t="s">
        <v>277</v>
      </c>
      <c r="E14" s="24" t="s">
        <v>278</v>
      </c>
      <c r="F14" s="22" t="s">
        <v>548</v>
      </c>
      <c r="G14" s="22" t="s">
        <v>11</v>
      </c>
      <c r="H14" s="22" t="s">
        <v>110</v>
      </c>
      <c r="I14" s="22"/>
      <c r="J14" s="22"/>
      <c r="K14" s="22"/>
      <c r="L14" s="22"/>
      <c r="M14" s="22">
        <v>1</v>
      </c>
      <c r="N14" s="22"/>
      <c r="O14" s="22"/>
      <c r="P14" s="22"/>
      <c r="Q14" s="22">
        <f t="shared" si="2"/>
        <v>1</v>
      </c>
      <c r="R14" s="22">
        <f t="shared" si="2"/>
        <v>0</v>
      </c>
      <c r="S14" s="22">
        <f t="shared" si="1"/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/>
      <c r="Z14" s="22"/>
      <c r="AA14" s="22">
        <v>7084695714</v>
      </c>
    </row>
    <row r="15" spans="1:27" s="26" customFormat="1" ht="21" customHeight="1">
      <c r="A15" s="22">
        <v>10</v>
      </c>
      <c r="B15" s="22">
        <v>2710</v>
      </c>
      <c r="C15" s="22" t="s">
        <v>601</v>
      </c>
      <c r="D15" s="24" t="s">
        <v>237</v>
      </c>
      <c r="E15" s="24" t="s">
        <v>238</v>
      </c>
      <c r="F15" s="22" t="s">
        <v>606</v>
      </c>
      <c r="G15" s="22" t="s">
        <v>9</v>
      </c>
      <c r="H15" s="22" t="s">
        <v>110</v>
      </c>
      <c r="I15" s="22"/>
      <c r="J15" s="22">
        <v>1</v>
      </c>
      <c r="K15" s="22"/>
      <c r="L15" s="22"/>
      <c r="M15" s="22"/>
      <c r="N15" s="22"/>
      <c r="O15" s="22"/>
      <c r="P15" s="22"/>
      <c r="Q15" s="22">
        <f aca="true" t="shared" si="3" ref="Q15:R18">SUM(I15+K15+M15+O15)</f>
        <v>0</v>
      </c>
      <c r="R15" s="22">
        <f t="shared" si="3"/>
        <v>1</v>
      </c>
      <c r="S15" s="22">
        <f>SUM(Q15:R15)</f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/>
      <c r="Z15" s="22"/>
      <c r="AA15" s="22">
        <v>8839143802</v>
      </c>
    </row>
    <row r="16" spans="1:27" s="26" customFormat="1" ht="21" customHeight="1">
      <c r="A16" s="22">
        <v>11</v>
      </c>
      <c r="B16" s="22">
        <v>2711</v>
      </c>
      <c r="C16" s="22" t="s">
        <v>601</v>
      </c>
      <c r="D16" s="24" t="s">
        <v>341</v>
      </c>
      <c r="E16" s="24" t="s">
        <v>204</v>
      </c>
      <c r="F16" s="22" t="s">
        <v>607</v>
      </c>
      <c r="G16" s="22" t="s">
        <v>15</v>
      </c>
      <c r="H16" s="22" t="s">
        <v>110</v>
      </c>
      <c r="I16" s="22"/>
      <c r="J16" s="22"/>
      <c r="K16" s="22"/>
      <c r="L16" s="22"/>
      <c r="M16" s="22"/>
      <c r="N16" s="22"/>
      <c r="O16" s="22">
        <v>1</v>
      </c>
      <c r="P16" s="22"/>
      <c r="Q16" s="22">
        <f t="shared" si="3"/>
        <v>1</v>
      </c>
      <c r="R16" s="22">
        <f t="shared" si="3"/>
        <v>0</v>
      </c>
      <c r="S16" s="22">
        <f>SUM(Q16:R16)</f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/>
      <c r="Z16" s="22"/>
      <c r="AA16" s="22">
        <v>9893706268</v>
      </c>
    </row>
    <row r="17" spans="1:27" s="26" customFormat="1" ht="21" customHeight="1">
      <c r="A17" s="22">
        <v>12</v>
      </c>
      <c r="B17" s="22">
        <v>2712</v>
      </c>
      <c r="C17" s="22" t="s">
        <v>782</v>
      </c>
      <c r="D17" s="24" t="s">
        <v>80</v>
      </c>
      <c r="E17" s="24" t="s">
        <v>784</v>
      </c>
      <c r="F17" s="22" t="s">
        <v>785</v>
      </c>
      <c r="G17" s="22" t="s">
        <v>9</v>
      </c>
      <c r="H17" s="22" t="s">
        <v>110</v>
      </c>
      <c r="I17" s="22"/>
      <c r="J17" s="22">
        <v>1</v>
      </c>
      <c r="K17" s="22"/>
      <c r="L17" s="22"/>
      <c r="M17" s="22"/>
      <c r="N17" s="22"/>
      <c r="O17" s="22"/>
      <c r="P17" s="22"/>
      <c r="Q17" s="22">
        <f t="shared" si="3"/>
        <v>0</v>
      </c>
      <c r="R17" s="22">
        <f t="shared" si="3"/>
        <v>1</v>
      </c>
      <c r="S17" s="22">
        <f>SUM(Q17:R17)</f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/>
      <c r="Z17" s="22"/>
      <c r="AA17" s="22"/>
    </row>
    <row r="18" spans="1:27" s="26" customFormat="1" ht="21" customHeight="1">
      <c r="A18" s="22">
        <v>13</v>
      </c>
      <c r="B18" s="22">
        <v>2713</v>
      </c>
      <c r="C18" s="22" t="s">
        <v>823</v>
      </c>
      <c r="D18" s="24" t="s">
        <v>824</v>
      </c>
      <c r="E18" s="24" t="s">
        <v>825</v>
      </c>
      <c r="F18" s="22" t="s">
        <v>826</v>
      </c>
      <c r="G18" s="22" t="s">
        <v>11</v>
      </c>
      <c r="H18" s="22" t="s">
        <v>110</v>
      </c>
      <c r="I18" s="22"/>
      <c r="J18" s="22"/>
      <c r="K18" s="22"/>
      <c r="L18" s="22"/>
      <c r="M18" s="22">
        <v>1</v>
      </c>
      <c r="N18" s="22"/>
      <c r="O18" s="22"/>
      <c r="P18" s="22"/>
      <c r="Q18" s="22">
        <f t="shared" si="3"/>
        <v>1</v>
      </c>
      <c r="R18" s="22">
        <f t="shared" si="3"/>
        <v>0</v>
      </c>
      <c r="S18" s="22">
        <f>SUM(Q18:R18)</f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/>
      <c r="Z18" s="22"/>
      <c r="AA18" s="22">
        <v>8871727390</v>
      </c>
    </row>
    <row r="19" spans="1:27" s="26" customFormat="1" ht="21" customHeight="1">
      <c r="A19" s="22"/>
      <c r="B19" s="22"/>
      <c r="C19" s="23"/>
      <c r="D19" s="24" t="s">
        <v>14</v>
      </c>
      <c r="E19" s="24"/>
      <c r="F19" s="23"/>
      <c r="G19" s="22"/>
      <c r="H19" s="22"/>
      <c r="I19" s="22"/>
      <c r="J19" s="22">
        <f>SUM(J6:J18)</f>
        <v>2</v>
      </c>
      <c r="K19" s="22">
        <f>SUM(K6:K18)</f>
        <v>1</v>
      </c>
      <c r="L19" s="22"/>
      <c r="M19" s="22">
        <f>SUM(M6:M18)</f>
        <v>8</v>
      </c>
      <c r="N19" s="22">
        <f>SUM(N6:N18)</f>
        <v>1</v>
      </c>
      <c r="O19" s="22">
        <f>SUM(O6:O18)</f>
        <v>1</v>
      </c>
      <c r="P19" s="22"/>
      <c r="Q19" s="22">
        <f>SUM(Q6:Q18)</f>
        <v>10</v>
      </c>
      <c r="R19" s="22">
        <f>SUM(R6:R18)</f>
        <v>3</v>
      </c>
      <c r="S19" s="22">
        <f>SUM(Q19:R19)</f>
        <v>13</v>
      </c>
      <c r="T19" s="22">
        <f>SUM(T6:T18)</f>
        <v>13</v>
      </c>
      <c r="U19" s="22">
        <f>SUM(U6:U18)</f>
        <v>13</v>
      </c>
      <c r="V19" s="22">
        <f>SUM(V6:V18)</f>
        <v>13</v>
      </c>
      <c r="W19" s="22">
        <f>SUM(W6:W18)</f>
        <v>13</v>
      </c>
      <c r="X19" s="22">
        <f>SUM(X6:X18)</f>
        <v>13</v>
      </c>
      <c r="Y19" s="22"/>
      <c r="Z19" s="22"/>
      <c r="AA19" s="22"/>
    </row>
    <row r="20" spans="4:27" ht="12.75">
      <c r="D20" s="1"/>
      <c r="E20" s="1"/>
      <c r="AA20" s="1"/>
    </row>
    <row r="21" spans="4:27" ht="12.75">
      <c r="D21" s="1"/>
      <c r="E21" s="1"/>
      <c r="AA21" s="1"/>
    </row>
    <row r="22" spans="4:27" ht="12.75">
      <c r="D22" s="1"/>
      <c r="E22" s="1"/>
      <c r="AA22" s="1"/>
    </row>
    <row r="23" spans="4:27" ht="12.75">
      <c r="D23" s="1"/>
      <c r="E23" s="1"/>
      <c r="AA23" s="1"/>
    </row>
    <row r="24" spans="4:27" ht="12.75">
      <c r="D24" s="1"/>
      <c r="E24" s="1"/>
      <c r="AA24" s="1"/>
    </row>
    <row r="25" spans="4:27" ht="12.75">
      <c r="D25" s="1"/>
      <c r="E25" s="1"/>
      <c r="AA25" s="1"/>
    </row>
    <row r="26" spans="4:27" ht="12.75">
      <c r="D26" s="1"/>
      <c r="E26" s="1"/>
      <c r="AA26" s="1"/>
    </row>
    <row r="27" spans="4:27" ht="12.75">
      <c r="D27" s="1"/>
      <c r="E27" s="1"/>
      <c r="AA27" s="1"/>
    </row>
    <row r="28" spans="4:27" ht="12.75">
      <c r="D28" s="1"/>
      <c r="E28" s="1"/>
      <c r="AA28" s="1"/>
    </row>
    <row r="29" spans="4:27" ht="12.75">
      <c r="D29" s="1"/>
      <c r="E29" s="1"/>
      <c r="AA29" s="1"/>
    </row>
    <row r="30" spans="4:27" ht="12.75">
      <c r="D30" s="1"/>
      <c r="E30" s="1"/>
      <c r="AA30" s="1"/>
    </row>
    <row r="31" spans="4:27" ht="12.75">
      <c r="D31" s="1"/>
      <c r="E31" s="1"/>
      <c r="AA31" s="1"/>
    </row>
    <row r="32" spans="4:27" ht="12.75">
      <c r="D32" s="1"/>
      <c r="E32" s="1"/>
      <c r="AA32" s="1"/>
    </row>
    <row r="33" spans="4:27" ht="12.75">
      <c r="D33" s="1"/>
      <c r="E33" s="1"/>
      <c r="AA33" s="1"/>
    </row>
    <row r="34" spans="4:27" ht="12.75">
      <c r="D34" s="1"/>
      <c r="E34" s="1"/>
      <c r="AA34" s="1"/>
    </row>
    <row r="35" spans="4:27" ht="12.75">
      <c r="D35" s="1"/>
      <c r="E35" s="1"/>
      <c r="AA35" s="1"/>
    </row>
    <row r="36" spans="4:27" ht="12.75">
      <c r="D36" s="1"/>
      <c r="E36" s="1"/>
      <c r="AA36" s="1"/>
    </row>
    <row r="37" spans="4:27" ht="12.75">
      <c r="D37" s="1"/>
      <c r="E37" s="1"/>
      <c r="AA37" s="1"/>
    </row>
    <row r="38" spans="4:27" ht="12.75">
      <c r="D38" s="1"/>
      <c r="E38" s="1"/>
      <c r="AA38" s="1"/>
    </row>
    <row r="39" spans="4:27" ht="12.75">
      <c r="D39" s="1"/>
      <c r="E39" s="1"/>
      <c r="AA39" s="1"/>
    </row>
    <row r="40" spans="4:27" ht="12.75">
      <c r="D40" s="1"/>
      <c r="E40" s="1"/>
      <c r="AA40" s="1"/>
    </row>
    <row r="41" spans="4:27" ht="12.75">
      <c r="D41" s="1"/>
      <c r="E41" s="1"/>
      <c r="AA41" s="1"/>
    </row>
    <row r="42" spans="4:27" ht="12.75">
      <c r="D42" s="1"/>
      <c r="E42" s="1"/>
      <c r="AA42" s="1"/>
    </row>
    <row r="43" spans="4:27" ht="12.75">
      <c r="D43" s="1"/>
      <c r="E43" s="1"/>
      <c r="AA43" s="1"/>
    </row>
    <row r="44" spans="4:27" ht="12.75">
      <c r="D44" s="1"/>
      <c r="E44" s="1"/>
      <c r="AA44" s="1"/>
    </row>
    <row r="45" spans="4:27" ht="12.75">
      <c r="D45" s="1"/>
      <c r="E45" s="1"/>
      <c r="AA45" s="1"/>
    </row>
    <row r="46" spans="4:27" ht="12.75">
      <c r="D46" s="1"/>
      <c r="E46" s="1"/>
      <c r="AA46" s="1"/>
    </row>
    <row r="47" spans="4:27" ht="12.75">
      <c r="D47" s="1"/>
      <c r="E47" s="1"/>
      <c r="AA47" s="1"/>
    </row>
    <row r="48" spans="4:27" ht="12.75">
      <c r="D48" s="1"/>
      <c r="E48" s="1"/>
      <c r="AA48" s="1"/>
    </row>
    <row r="49" spans="4:27" ht="12.75">
      <c r="D49" s="1"/>
      <c r="E49" s="1"/>
      <c r="AA49" s="1"/>
    </row>
    <row r="50" spans="4:27" ht="12.75">
      <c r="D50" s="1"/>
      <c r="E50" s="1"/>
      <c r="AA50" s="1"/>
    </row>
    <row r="51" spans="4:27" ht="12.75">
      <c r="D51" s="1"/>
      <c r="E51" s="1"/>
      <c r="AA51" s="1"/>
    </row>
    <row r="52" spans="4:27" ht="12.75">
      <c r="D52" s="1"/>
      <c r="E52" s="1"/>
      <c r="AA52" s="1"/>
    </row>
    <row r="53" spans="4:27" ht="12.75">
      <c r="D53" s="1"/>
      <c r="E53" s="1"/>
      <c r="AA53" s="1"/>
    </row>
    <row r="54" spans="4:27" ht="12.75">
      <c r="D54" s="1"/>
      <c r="E54" s="1"/>
      <c r="AA54" s="1"/>
    </row>
    <row r="55" spans="4:27" ht="12.75">
      <c r="D55" s="1"/>
      <c r="E55" s="1"/>
      <c r="AA55" s="1"/>
    </row>
    <row r="56" spans="4:27" ht="12.75">
      <c r="D56" s="1"/>
      <c r="E56" s="1"/>
      <c r="AA56" s="1"/>
    </row>
    <row r="57" spans="4:27" ht="12.75">
      <c r="D57" s="1"/>
      <c r="E57" s="1"/>
      <c r="AA57" s="1"/>
    </row>
    <row r="58" spans="4:27" ht="12.75">
      <c r="D58" s="1"/>
      <c r="E58" s="1"/>
      <c r="AA58" s="1"/>
    </row>
    <row r="59" spans="4:27" ht="12.75">
      <c r="D59" s="1"/>
      <c r="E59" s="1"/>
      <c r="AA59" s="1"/>
    </row>
    <row r="60" spans="4:27" ht="12.75">
      <c r="D60" s="1"/>
      <c r="E60" s="1"/>
      <c r="AA60" s="1"/>
    </row>
    <row r="61" spans="4:27" ht="12.75">
      <c r="D61" s="1"/>
      <c r="E61" s="1"/>
      <c r="AA61" s="1"/>
    </row>
    <row r="62" spans="4:27" ht="12.75">
      <c r="D62" s="1"/>
      <c r="E62" s="1"/>
      <c r="AA62" s="1"/>
    </row>
    <row r="63" spans="4:27" ht="12.75">
      <c r="D63" s="1"/>
      <c r="E63" s="1"/>
      <c r="AA63" s="1"/>
    </row>
    <row r="64" spans="4:27" ht="12.75">
      <c r="D64" s="1"/>
      <c r="E64" s="1"/>
      <c r="AA64" s="1"/>
    </row>
    <row r="65" spans="4:27" ht="12.75">
      <c r="D65" s="1"/>
      <c r="E65" s="1"/>
      <c r="AA65" s="1"/>
    </row>
    <row r="66" spans="4:27" ht="12.75">
      <c r="D66" s="1"/>
      <c r="E66" s="1"/>
      <c r="AA66" s="1"/>
    </row>
    <row r="67" spans="4:27" ht="12.75">
      <c r="D67" s="1"/>
      <c r="E67" s="1"/>
      <c r="AA67" s="1"/>
    </row>
  </sheetData>
  <sheetProtection/>
  <mergeCells count="25">
    <mergeCell ref="M4:N4"/>
    <mergeCell ref="H3:H5"/>
    <mergeCell ref="I3:S3"/>
    <mergeCell ref="AA3:AA5"/>
    <mergeCell ref="T4:T5"/>
    <mergeCell ref="U4:U5"/>
    <mergeCell ref="Z4:Z5"/>
    <mergeCell ref="X4:X5"/>
    <mergeCell ref="Y4:Y5"/>
    <mergeCell ref="B3:B5"/>
    <mergeCell ref="C3:C5"/>
    <mergeCell ref="D3:D5"/>
    <mergeCell ref="E3:E5"/>
    <mergeCell ref="F3:F5"/>
    <mergeCell ref="G3:G5"/>
    <mergeCell ref="A1:AA1"/>
    <mergeCell ref="A2:AA2"/>
    <mergeCell ref="V4:V5"/>
    <mergeCell ref="W4:W5"/>
    <mergeCell ref="T3:Z3"/>
    <mergeCell ref="I4:J4"/>
    <mergeCell ref="O4:P4"/>
    <mergeCell ref="Q4:S4"/>
    <mergeCell ref="A3:A5"/>
    <mergeCell ref="K4:L4"/>
  </mergeCells>
  <printOptions horizontalCentered="1"/>
  <pageMargins left="0.27" right="0.22" top="0.28" bottom="0.2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25">
      <selection activeCell="A1" sqref="A1:AD41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10.57421875" style="1" customWidth="1"/>
    <col min="4" max="4" width="27.140625" style="4" customWidth="1"/>
    <col min="5" max="5" width="28.140625" style="4" customWidth="1"/>
    <col min="6" max="6" width="11.57421875" style="1" customWidth="1"/>
    <col min="7" max="7" width="11.00390625" style="1" customWidth="1"/>
    <col min="8" max="8" width="6.8515625" style="1" customWidth="1"/>
    <col min="9" max="9" width="6.2812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6" width="3.421875" style="1" customWidth="1"/>
    <col min="27" max="29" width="3.421875" style="1" hidden="1" customWidth="1"/>
    <col min="30" max="30" width="11.5742187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64.5" customHeight="1">
      <c r="A2" s="73" t="s">
        <v>1245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s="2" customFormat="1" ht="16.5" customHeight="1">
      <c r="A3" s="68" t="s">
        <v>4</v>
      </c>
      <c r="B3" s="68" t="s">
        <v>16</v>
      </c>
      <c r="C3" s="68" t="s">
        <v>7</v>
      </c>
      <c r="D3" s="68" t="s">
        <v>5</v>
      </c>
      <c r="E3" s="68" t="s">
        <v>12</v>
      </c>
      <c r="F3" s="62" t="s">
        <v>6</v>
      </c>
      <c r="G3" s="62" t="s">
        <v>8</v>
      </c>
      <c r="H3" s="62" t="s">
        <v>47</v>
      </c>
      <c r="I3" s="62" t="s">
        <v>48</v>
      </c>
      <c r="J3" s="69" t="s">
        <v>121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68" t="s">
        <v>13</v>
      </c>
      <c r="W3" s="68"/>
      <c r="X3" s="68"/>
      <c r="Y3" s="68"/>
      <c r="Z3" s="68"/>
      <c r="AA3" s="68"/>
      <c r="AB3" s="68"/>
      <c r="AC3" s="68"/>
      <c r="AD3" s="75" t="s">
        <v>17</v>
      </c>
    </row>
    <row r="4" spans="1:30" s="2" customFormat="1" ht="16.5" customHeight="1">
      <c r="A4" s="68"/>
      <c r="B4" s="68"/>
      <c r="C4" s="68"/>
      <c r="D4" s="68"/>
      <c r="E4" s="68"/>
      <c r="F4" s="63"/>
      <c r="G4" s="63"/>
      <c r="H4" s="63"/>
      <c r="I4" s="63"/>
      <c r="J4" s="70"/>
      <c r="K4" s="68" t="s">
        <v>9</v>
      </c>
      <c r="L4" s="68"/>
      <c r="M4" s="68" t="s">
        <v>10</v>
      </c>
      <c r="N4" s="68"/>
      <c r="O4" s="68" t="s">
        <v>11</v>
      </c>
      <c r="P4" s="68"/>
      <c r="Q4" s="68" t="s">
        <v>15</v>
      </c>
      <c r="R4" s="68"/>
      <c r="S4" s="68" t="s">
        <v>14</v>
      </c>
      <c r="T4" s="68"/>
      <c r="U4" s="68"/>
      <c r="V4" s="82" t="s">
        <v>37</v>
      </c>
      <c r="W4" s="89" t="s">
        <v>38</v>
      </c>
      <c r="X4" s="82" t="s">
        <v>39</v>
      </c>
      <c r="Y4" s="82" t="s">
        <v>40</v>
      </c>
      <c r="Z4" s="82" t="s">
        <v>41</v>
      </c>
      <c r="AA4" s="82"/>
      <c r="AB4" s="82"/>
      <c r="AC4" s="82"/>
      <c r="AD4" s="76"/>
    </row>
    <row r="5" spans="1:30" s="2" customFormat="1" ht="95.25" customHeight="1">
      <c r="A5" s="68"/>
      <c r="B5" s="68"/>
      <c r="C5" s="68"/>
      <c r="D5" s="68"/>
      <c r="E5" s="68"/>
      <c r="F5" s="64"/>
      <c r="G5" s="64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2"/>
      <c r="W5" s="89"/>
      <c r="X5" s="82"/>
      <c r="Y5" s="82"/>
      <c r="Z5" s="82"/>
      <c r="AA5" s="82"/>
      <c r="AB5" s="82"/>
      <c r="AC5" s="82"/>
      <c r="AD5" s="77"/>
    </row>
    <row r="6" spans="1:30" ht="21" customHeight="1">
      <c r="A6" s="22">
        <v>1</v>
      </c>
      <c r="B6" s="22">
        <v>2951</v>
      </c>
      <c r="C6" s="23" t="s">
        <v>625</v>
      </c>
      <c r="D6" s="24" t="s">
        <v>627</v>
      </c>
      <c r="E6" s="24" t="s">
        <v>628</v>
      </c>
      <c r="F6" s="29" t="s">
        <v>629</v>
      </c>
      <c r="G6" s="24"/>
      <c r="H6" s="24" t="s">
        <v>15</v>
      </c>
      <c r="I6" s="22" t="s">
        <v>110</v>
      </c>
      <c r="J6" s="22"/>
      <c r="K6" s="22"/>
      <c r="L6" s="22"/>
      <c r="M6" s="22"/>
      <c r="N6" s="22"/>
      <c r="O6" s="22"/>
      <c r="P6" s="22"/>
      <c r="Q6" s="22">
        <v>1</v>
      </c>
      <c r="R6" s="22"/>
      <c r="S6" s="22">
        <f aca="true" t="shared" si="0" ref="S6:T9">SUM(K6+M6+O6+Q6)</f>
        <v>1</v>
      </c>
      <c r="T6" s="22">
        <f t="shared" si="0"/>
        <v>0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4">
        <v>1</v>
      </c>
      <c r="AA6" s="24"/>
      <c r="AB6" s="24"/>
      <c r="AC6" s="24">
        <v>8889318312</v>
      </c>
      <c r="AD6" s="1">
        <v>8889318312</v>
      </c>
    </row>
    <row r="7" spans="1:30" ht="21" customHeight="1">
      <c r="A7" s="22">
        <v>2</v>
      </c>
      <c r="B7" s="22">
        <v>2952</v>
      </c>
      <c r="C7" s="23" t="s">
        <v>782</v>
      </c>
      <c r="D7" s="24" t="s">
        <v>788</v>
      </c>
      <c r="E7" s="24" t="s">
        <v>191</v>
      </c>
      <c r="F7" s="29" t="s">
        <v>789</v>
      </c>
      <c r="G7" s="22" t="s">
        <v>110</v>
      </c>
      <c r="H7" s="24" t="s">
        <v>11</v>
      </c>
      <c r="I7" s="22" t="s">
        <v>110</v>
      </c>
      <c r="J7" s="45"/>
      <c r="K7" s="22"/>
      <c r="L7" s="22"/>
      <c r="M7" s="22"/>
      <c r="N7" s="22"/>
      <c r="O7" s="22">
        <v>1</v>
      </c>
      <c r="P7" s="22"/>
      <c r="Q7" s="22"/>
      <c r="R7" s="22"/>
      <c r="S7" s="22">
        <f t="shared" si="0"/>
        <v>1</v>
      </c>
      <c r="T7" s="22">
        <f t="shared" si="0"/>
        <v>0</v>
      </c>
      <c r="U7" s="22">
        <f>SUM(S7:T7)</f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40"/>
      <c r="AB7" s="40"/>
      <c r="AC7" s="40"/>
      <c r="AD7" s="24">
        <v>9179344706</v>
      </c>
    </row>
    <row r="8" spans="1:31" ht="21" customHeight="1">
      <c r="A8" s="22">
        <v>3</v>
      </c>
      <c r="B8" s="22">
        <v>2953</v>
      </c>
      <c r="C8" s="23" t="s">
        <v>782</v>
      </c>
      <c r="D8" s="24" t="s">
        <v>790</v>
      </c>
      <c r="E8" s="24" t="s">
        <v>791</v>
      </c>
      <c r="F8" s="29" t="s">
        <v>792</v>
      </c>
      <c r="G8" s="22" t="s">
        <v>110</v>
      </c>
      <c r="H8" s="24" t="s">
        <v>11</v>
      </c>
      <c r="I8" s="22" t="s">
        <v>110</v>
      </c>
      <c r="J8" s="45"/>
      <c r="K8" s="22"/>
      <c r="L8" s="22"/>
      <c r="M8" s="22"/>
      <c r="N8" s="22"/>
      <c r="O8" s="22"/>
      <c r="P8" s="22">
        <v>1</v>
      </c>
      <c r="Q8" s="22"/>
      <c r="R8" s="22"/>
      <c r="S8" s="22">
        <f t="shared" si="0"/>
        <v>0</v>
      </c>
      <c r="T8" s="22">
        <f t="shared" si="0"/>
        <v>1</v>
      </c>
      <c r="U8" s="22">
        <f>SUM(S8:T8)</f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40"/>
      <c r="AB8" s="40"/>
      <c r="AC8" s="40"/>
      <c r="AD8" s="24">
        <v>9752153950</v>
      </c>
      <c r="AE8" s="3"/>
    </row>
    <row r="9" spans="1:30" ht="21" customHeight="1">
      <c r="A9" s="22">
        <v>4</v>
      </c>
      <c r="B9" s="22">
        <v>2954</v>
      </c>
      <c r="C9" s="23" t="s">
        <v>782</v>
      </c>
      <c r="D9" s="24" t="s">
        <v>793</v>
      </c>
      <c r="E9" s="24" t="s">
        <v>794</v>
      </c>
      <c r="F9" s="29" t="s">
        <v>795</v>
      </c>
      <c r="G9" s="22" t="s">
        <v>110</v>
      </c>
      <c r="H9" s="24" t="s">
        <v>11</v>
      </c>
      <c r="I9" s="22" t="s">
        <v>110</v>
      </c>
      <c r="J9" s="45"/>
      <c r="K9" s="22"/>
      <c r="L9" s="22"/>
      <c r="M9" s="22"/>
      <c r="N9" s="22"/>
      <c r="O9" s="22"/>
      <c r="P9" s="22">
        <v>1</v>
      </c>
      <c r="Q9" s="22"/>
      <c r="R9" s="22"/>
      <c r="S9" s="22">
        <f t="shared" si="0"/>
        <v>0</v>
      </c>
      <c r="T9" s="22">
        <f t="shared" si="0"/>
        <v>1</v>
      </c>
      <c r="U9" s="22">
        <f>SUM(S9:T9)</f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40"/>
      <c r="AB9" s="40"/>
      <c r="AC9" s="40"/>
      <c r="AD9" s="24">
        <v>9755232910</v>
      </c>
    </row>
    <row r="10" spans="1:30" ht="21" customHeight="1">
      <c r="A10" s="22">
        <v>5</v>
      </c>
      <c r="B10" s="22">
        <v>2955</v>
      </c>
      <c r="C10" s="23" t="s">
        <v>835</v>
      </c>
      <c r="D10" s="24" t="s">
        <v>886</v>
      </c>
      <c r="E10" s="24" t="s">
        <v>887</v>
      </c>
      <c r="F10" s="29" t="s">
        <v>888</v>
      </c>
      <c r="G10" s="22" t="s">
        <v>110</v>
      </c>
      <c r="H10" s="24" t="s">
        <v>9</v>
      </c>
      <c r="I10" s="22" t="s">
        <v>110</v>
      </c>
      <c r="J10" s="45"/>
      <c r="K10" s="22"/>
      <c r="L10" s="22">
        <v>1</v>
      </c>
      <c r="M10" s="22"/>
      <c r="N10" s="22"/>
      <c r="O10" s="22"/>
      <c r="P10" s="22"/>
      <c r="Q10" s="22"/>
      <c r="R10" s="22"/>
      <c r="S10" s="22">
        <f aca="true" t="shared" si="1" ref="S10:S21">SUM(K10+M10+O10+Q10)</f>
        <v>0</v>
      </c>
      <c r="T10" s="22">
        <f aca="true" t="shared" si="2" ref="T10:T21">SUM(L10+N10+P10+R10)</f>
        <v>1</v>
      </c>
      <c r="U10" s="22">
        <f aca="true" t="shared" si="3" ref="U10:U21">SUM(S10:T10)</f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40"/>
      <c r="AB10" s="40"/>
      <c r="AC10" s="40"/>
      <c r="AD10" s="24">
        <v>9752615851</v>
      </c>
    </row>
    <row r="11" spans="1:30" ht="21" customHeight="1">
      <c r="A11" s="22">
        <v>6</v>
      </c>
      <c r="B11" s="22">
        <v>2956</v>
      </c>
      <c r="C11" s="23" t="s">
        <v>835</v>
      </c>
      <c r="D11" s="24" t="s">
        <v>889</v>
      </c>
      <c r="E11" s="24" t="s">
        <v>890</v>
      </c>
      <c r="F11" s="29" t="s">
        <v>891</v>
      </c>
      <c r="G11" s="22" t="s">
        <v>110</v>
      </c>
      <c r="H11" s="24" t="s">
        <v>10</v>
      </c>
      <c r="I11" s="22" t="s">
        <v>110</v>
      </c>
      <c r="J11" s="45"/>
      <c r="K11" s="22"/>
      <c r="L11" s="22"/>
      <c r="M11" s="22"/>
      <c r="N11" s="22">
        <v>1</v>
      </c>
      <c r="O11" s="22"/>
      <c r="P11" s="22"/>
      <c r="Q11" s="22"/>
      <c r="R11" s="22"/>
      <c r="S11" s="22">
        <f t="shared" si="1"/>
        <v>0</v>
      </c>
      <c r="T11" s="22">
        <f t="shared" si="2"/>
        <v>1</v>
      </c>
      <c r="U11" s="22">
        <f t="shared" si="3"/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40"/>
      <c r="AB11" s="40"/>
      <c r="AC11" s="40"/>
      <c r="AD11" s="24">
        <v>8827114482</v>
      </c>
    </row>
    <row r="12" spans="1:30" ht="21" customHeight="1">
      <c r="A12" s="22">
        <v>7</v>
      </c>
      <c r="B12" s="22">
        <v>2957</v>
      </c>
      <c r="C12" s="23" t="s">
        <v>835</v>
      </c>
      <c r="D12" s="24" t="s">
        <v>892</v>
      </c>
      <c r="E12" s="24" t="s">
        <v>175</v>
      </c>
      <c r="F12" s="29" t="s">
        <v>893</v>
      </c>
      <c r="G12" s="22" t="s">
        <v>110</v>
      </c>
      <c r="H12" s="24" t="s">
        <v>11</v>
      </c>
      <c r="I12" s="22" t="s">
        <v>110</v>
      </c>
      <c r="J12" s="45"/>
      <c r="K12" s="22"/>
      <c r="L12" s="22"/>
      <c r="M12" s="22"/>
      <c r="N12" s="22"/>
      <c r="O12" s="22">
        <v>1</v>
      </c>
      <c r="P12" s="22"/>
      <c r="Q12" s="22"/>
      <c r="R12" s="22"/>
      <c r="S12" s="22">
        <f t="shared" si="1"/>
        <v>1</v>
      </c>
      <c r="T12" s="22">
        <f t="shared" si="2"/>
        <v>0</v>
      </c>
      <c r="U12" s="22">
        <f t="shared" si="3"/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40"/>
      <c r="AB12" s="40"/>
      <c r="AC12" s="40"/>
      <c r="AD12" s="24">
        <v>8719948282</v>
      </c>
    </row>
    <row r="13" spans="1:30" ht="21" customHeight="1">
      <c r="A13" s="22">
        <v>8</v>
      </c>
      <c r="B13" s="22">
        <v>2958</v>
      </c>
      <c r="C13" s="23" t="s">
        <v>835</v>
      </c>
      <c r="D13" s="24" t="s">
        <v>894</v>
      </c>
      <c r="E13" s="24" t="s">
        <v>895</v>
      </c>
      <c r="F13" s="29" t="s">
        <v>896</v>
      </c>
      <c r="G13" s="22" t="s">
        <v>110</v>
      </c>
      <c r="H13" s="24" t="s">
        <v>9</v>
      </c>
      <c r="I13" s="22" t="s">
        <v>110</v>
      </c>
      <c r="J13" s="45"/>
      <c r="K13" s="22"/>
      <c r="L13" s="22">
        <v>1</v>
      </c>
      <c r="M13" s="22"/>
      <c r="N13" s="22"/>
      <c r="O13" s="22"/>
      <c r="P13" s="22"/>
      <c r="Q13" s="22"/>
      <c r="R13" s="22"/>
      <c r="S13" s="22">
        <f t="shared" si="1"/>
        <v>0</v>
      </c>
      <c r="T13" s="22">
        <f t="shared" si="2"/>
        <v>1</v>
      </c>
      <c r="U13" s="22">
        <f t="shared" si="3"/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40"/>
      <c r="AB13" s="40"/>
      <c r="AC13" s="40"/>
      <c r="AD13" s="24">
        <v>9179422961</v>
      </c>
    </row>
    <row r="14" spans="1:30" ht="21" customHeight="1">
      <c r="A14" s="22">
        <v>9</v>
      </c>
      <c r="B14" s="22">
        <v>2959</v>
      </c>
      <c r="C14" s="23" t="s">
        <v>835</v>
      </c>
      <c r="D14" s="24" t="s">
        <v>897</v>
      </c>
      <c r="E14" s="24" t="s">
        <v>898</v>
      </c>
      <c r="F14" s="29" t="s">
        <v>899</v>
      </c>
      <c r="G14" s="22" t="s">
        <v>110</v>
      </c>
      <c r="H14" s="24" t="s">
        <v>11</v>
      </c>
      <c r="I14" s="22" t="s">
        <v>110</v>
      </c>
      <c r="J14" s="45"/>
      <c r="K14" s="22"/>
      <c r="L14" s="22"/>
      <c r="M14" s="22"/>
      <c r="N14" s="22"/>
      <c r="O14" s="22"/>
      <c r="P14" s="22">
        <v>1</v>
      </c>
      <c r="Q14" s="22"/>
      <c r="R14" s="22"/>
      <c r="S14" s="22">
        <f t="shared" si="1"/>
        <v>0</v>
      </c>
      <c r="T14" s="22">
        <f t="shared" si="2"/>
        <v>1</v>
      </c>
      <c r="U14" s="22">
        <f t="shared" si="3"/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40"/>
      <c r="AB14" s="40"/>
      <c r="AC14" s="40"/>
      <c r="AD14" s="24">
        <v>7869024330</v>
      </c>
    </row>
    <row r="15" spans="1:30" ht="21" customHeight="1">
      <c r="A15" s="22">
        <v>10</v>
      </c>
      <c r="B15" s="22">
        <v>2960</v>
      </c>
      <c r="C15" s="23" t="s">
        <v>835</v>
      </c>
      <c r="D15" s="24" t="s">
        <v>900</v>
      </c>
      <c r="E15" s="24" t="s">
        <v>901</v>
      </c>
      <c r="F15" s="29" t="s">
        <v>902</v>
      </c>
      <c r="G15" s="22" t="s">
        <v>110</v>
      </c>
      <c r="H15" s="24" t="s">
        <v>10</v>
      </c>
      <c r="I15" s="22" t="s">
        <v>110</v>
      </c>
      <c r="J15" s="45"/>
      <c r="K15" s="22"/>
      <c r="L15" s="22"/>
      <c r="M15" s="22">
        <v>1</v>
      </c>
      <c r="N15" s="22"/>
      <c r="O15" s="22"/>
      <c r="P15" s="22"/>
      <c r="Q15" s="22"/>
      <c r="R15" s="22"/>
      <c r="S15" s="22">
        <f t="shared" si="1"/>
        <v>1</v>
      </c>
      <c r="T15" s="22">
        <f t="shared" si="2"/>
        <v>0</v>
      </c>
      <c r="U15" s="22">
        <f t="shared" si="3"/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40"/>
      <c r="AB15" s="40"/>
      <c r="AC15" s="40"/>
      <c r="AD15" s="24">
        <v>9755404518</v>
      </c>
    </row>
    <row r="16" spans="1:30" ht="21" customHeight="1">
      <c r="A16" s="22">
        <v>11</v>
      </c>
      <c r="B16" s="22">
        <v>2961</v>
      </c>
      <c r="C16" s="23" t="s">
        <v>835</v>
      </c>
      <c r="D16" s="24" t="s">
        <v>903</v>
      </c>
      <c r="E16" s="24" t="s">
        <v>904</v>
      </c>
      <c r="F16" s="29" t="s">
        <v>905</v>
      </c>
      <c r="G16" s="22" t="s">
        <v>110</v>
      </c>
      <c r="H16" s="24" t="s">
        <v>11</v>
      </c>
      <c r="I16" s="22" t="s">
        <v>110</v>
      </c>
      <c r="J16" s="45"/>
      <c r="K16" s="22"/>
      <c r="L16" s="22"/>
      <c r="M16" s="22"/>
      <c r="N16" s="22"/>
      <c r="O16" s="22">
        <v>1</v>
      </c>
      <c r="P16" s="22"/>
      <c r="Q16" s="22"/>
      <c r="R16" s="22"/>
      <c r="S16" s="22">
        <f t="shared" si="1"/>
        <v>1</v>
      </c>
      <c r="T16" s="22">
        <f t="shared" si="2"/>
        <v>0</v>
      </c>
      <c r="U16" s="22">
        <f t="shared" si="3"/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40"/>
      <c r="AB16" s="40"/>
      <c r="AC16" s="40"/>
      <c r="AD16" s="24">
        <v>7024708574</v>
      </c>
    </row>
    <row r="17" spans="1:30" ht="21" customHeight="1">
      <c r="A17" s="22">
        <v>12</v>
      </c>
      <c r="B17" s="22">
        <v>2962</v>
      </c>
      <c r="C17" s="23" t="s">
        <v>835</v>
      </c>
      <c r="D17" s="24" t="s">
        <v>906</v>
      </c>
      <c r="E17" s="24" t="s">
        <v>498</v>
      </c>
      <c r="F17" s="29" t="s">
        <v>907</v>
      </c>
      <c r="G17" s="22" t="s">
        <v>110</v>
      </c>
      <c r="H17" s="24" t="s">
        <v>9</v>
      </c>
      <c r="I17" s="22" t="s">
        <v>110</v>
      </c>
      <c r="J17" s="45"/>
      <c r="K17" s="22"/>
      <c r="L17" s="22">
        <v>1</v>
      </c>
      <c r="M17" s="22"/>
      <c r="N17" s="22"/>
      <c r="O17" s="22"/>
      <c r="P17" s="22"/>
      <c r="Q17" s="22"/>
      <c r="R17" s="22"/>
      <c r="S17" s="22">
        <f t="shared" si="1"/>
        <v>0</v>
      </c>
      <c r="T17" s="22">
        <f t="shared" si="2"/>
        <v>1</v>
      </c>
      <c r="U17" s="22">
        <f t="shared" si="3"/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40"/>
      <c r="AB17" s="40"/>
      <c r="AC17" s="40"/>
      <c r="AD17" s="24">
        <v>9617837027</v>
      </c>
    </row>
    <row r="18" spans="1:30" ht="21" customHeight="1">
      <c r="A18" s="22">
        <v>13</v>
      </c>
      <c r="B18" s="22">
        <v>2963</v>
      </c>
      <c r="C18" s="23" t="s">
        <v>823</v>
      </c>
      <c r="D18" s="24" t="s">
        <v>908</v>
      </c>
      <c r="E18" s="24" t="s">
        <v>909</v>
      </c>
      <c r="F18" s="29" t="s">
        <v>910</v>
      </c>
      <c r="G18" s="22" t="s">
        <v>110</v>
      </c>
      <c r="H18" s="24" t="s">
        <v>11</v>
      </c>
      <c r="I18" s="22" t="s">
        <v>110</v>
      </c>
      <c r="J18" s="45"/>
      <c r="K18" s="22"/>
      <c r="L18" s="22"/>
      <c r="M18" s="22"/>
      <c r="N18" s="22"/>
      <c r="O18" s="22">
        <v>1</v>
      </c>
      <c r="P18" s="22"/>
      <c r="Q18" s="22"/>
      <c r="R18" s="22"/>
      <c r="S18" s="22">
        <f t="shared" si="1"/>
        <v>1</v>
      </c>
      <c r="T18" s="22">
        <f t="shared" si="2"/>
        <v>0</v>
      </c>
      <c r="U18" s="22">
        <f t="shared" si="3"/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40"/>
      <c r="AB18" s="40"/>
      <c r="AC18" s="40"/>
      <c r="AD18" s="24"/>
    </row>
    <row r="19" spans="1:30" ht="21" customHeight="1">
      <c r="A19" s="22">
        <v>14</v>
      </c>
      <c r="B19" s="22">
        <v>2964</v>
      </c>
      <c r="C19" s="23" t="s">
        <v>823</v>
      </c>
      <c r="D19" s="24" t="s">
        <v>911</v>
      </c>
      <c r="E19" s="24" t="s">
        <v>884</v>
      </c>
      <c r="F19" s="29" t="s">
        <v>912</v>
      </c>
      <c r="G19" s="22" t="s">
        <v>110</v>
      </c>
      <c r="H19" s="24" t="s">
        <v>11</v>
      </c>
      <c r="I19" s="22" t="s">
        <v>110</v>
      </c>
      <c r="J19" s="45"/>
      <c r="K19" s="22"/>
      <c r="L19" s="22"/>
      <c r="M19" s="22"/>
      <c r="N19" s="22"/>
      <c r="O19" s="22"/>
      <c r="P19" s="22">
        <v>1</v>
      </c>
      <c r="Q19" s="22"/>
      <c r="R19" s="22"/>
      <c r="S19" s="22">
        <f t="shared" si="1"/>
        <v>0</v>
      </c>
      <c r="T19" s="22">
        <f t="shared" si="2"/>
        <v>1</v>
      </c>
      <c r="U19" s="22">
        <f t="shared" si="3"/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40"/>
      <c r="AB19" s="40"/>
      <c r="AC19" s="40"/>
      <c r="AD19" s="24">
        <v>9407702666</v>
      </c>
    </row>
    <row r="20" spans="1:30" ht="21" customHeight="1">
      <c r="A20" s="22">
        <v>15</v>
      </c>
      <c r="B20" s="22">
        <v>2965</v>
      </c>
      <c r="C20" s="23" t="s">
        <v>823</v>
      </c>
      <c r="D20" s="24" t="s">
        <v>680</v>
      </c>
      <c r="E20" s="24" t="s">
        <v>913</v>
      </c>
      <c r="F20" s="29" t="s">
        <v>914</v>
      </c>
      <c r="G20" s="22" t="s">
        <v>110</v>
      </c>
      <c r="H20" s="24" t="s">
        <v>11</v>
      </c>
      <c r="I20" s="22" t="s">
        <v>110</v>
      </c>
      <c r="J20" s="45"/>
      <c r="K20" s="22"/>
      <c r="L20" s="22"/>
      <c r="M20" s="22"/>
      <c r="N20" s="22"/>
      <c r="O20" s="22"/>
      <c r="P20" s="22">
        <v>1</v>
      </c>
      <c r="Q20" s="22"/>
      <c r="R20" s="22"/>
      <c r="S20" s="22">
        <f t="shared" si="1"/>
        <v>0</v>
      </c>
      <c r="T20" s="22">
        <f t="shared" si="2"/>
        <v>1</v>
      </c>
      <c r="U20" s="22">
        <f t="shared" si="3"/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40"/>
      <c r="AB20" s="40"/>
      <c r="AC20" s="40"/>
      <c r="AD20" s="24">
        <v>8120990945</v>
      </c>
    </row>
    <row r="21" spans="1:30" ht="21" customHeight="1">
      <c r="A21" s="22">
        <v>16</v>
      </c>
      <c r="B21" s="22">
        <v>2966</v>
      </c>
      <c r="C21" s="23" t="s">
        <v>823</v>
      </c>
      <c r="D21" s="24" t="s">
        <v>915</v>
      </c>
      <c r="E21" s="24" t="s">
        <v>916</v>
      </c>
      <c r="F21" s="29" t="s">
        <v>917</v>
      </c>
      <c r="G21" s="22" t="s">
        <v>110</v>
      </c>
      <c r="H21" s="24" t="s">
        <v>9</v>
      </c>
      <c r="I21" s="22" t="s">
        <v>110</v>
      </c>
      <c r="J21" s="45"/>
      <c r="K21" s="22">
        <v>1</v>
      </c>
      <c r="L21" s="22"/>
      <c r="M21" s="22"/>
      <c r="N21" s="22"/>
      <c r="O21" s="22"/>
      <c r="P21" s="22"/>
      <c r="Q21" s="22"/>
      <c r="R21" s="22"/>
      <c r="S21" s="22">
        <f t="shared" si="1"/>
        <v>1</v>
      </c>
      <c r="T21" s="22">
        <f t="shared" si="2"/>
        <v>0</v>
      </c>
      <c r="U21" s="22">
        <f t="shared" si="3"/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40"/>
      <c r="AB21" s="40"/>
      <c r="AC21" s="40"/>
      <c r="AD21" s="24">
        <v>9575370070</v>
      </c>
    </row>
    <row r="22" spans="1:30" ht="21" customHeight="1">
      <c r="A22" s="22">
        <v>17</v>
      </c>
      <c r="B22" s="22">
        <v>2967</v>
      </c>
      <c r="C22" s="23" t="s">
        <v>823</v>
      </c>
      <c r="D22" s="24" t="s">
        <v>918</v>
      </c>
      <c r="E22" s="24" t="s">
        <v>919</v>
      </c>
      <c r="F22" s="29" t="s">
        <v>920</v>
      </c>
      <c r="G22" s="22" t="s">
        <v>110</v>
      </c>
      <c r="H22" s="24" t="s">
        <v>11</v>
      </c>
      <c r="I22" s="22" t="s">
        <v>110</v>
      </c>
      <c r="J22" s="45"/>
      <c r="K22" s="22"/>
      <c r="L22" s="22"/>
      <c r="M22" s="22"/>
      <c r="N22" s="22"/>
      <c r="O22" s="22">
        <v>1</v>
      </c>
      <c r="P22" s="22"/>
      <c r="Q22" s="22"/>
      <c r="R22" s="22"/>
      <c r="S22" s="22">
        <f>SUM(K22+M22+O22+Q22)</f>
        <v>1</v>
      </c>
      <c r="T22" s="22">
        <f>SUM(L22+N22+P22+R22)</f>
        <v>0</v>
      </c>
      <c r="U22" s="22">
        <f>SUM(S22:T22)</f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40"/>
      <c r="AB22" s="40"/>
      <c r="AC22" s="40"/>
      <c r="AD22" s="24">
        <v>9009693678</v>
      </c>
    </row>
    <row r="23" spans="1:30" ht="21" customHeight="1">
      <c r="A23" s="22">
        <v>18</v>
      </c>
      <c r="B23" s="22">
        <v>2968</v>
      </c>
      <c r="C23" s="23" t="s">
        <v>822</v>
      </c>
      <c r="D23" s="24" t="s">
        <v>865</v>
      </c>
      <c r="E23" s="24" t="s">
        <v>866</v>
      </c>
      <c r="F23" s="29" t="s">
        <v>867</v>
      </c>
      <c r="G23" s="22" t="s">
        <v>110</v>
      </c>
      <c r="H23" s="24" t="s">
        <v>11</v>
      </c>
      <c r="I23" s="22" t="s">
        <v>110</v>
      </c>
      <c r="J23" s="45"/>
      <c r="K23" s="22"/>
      <c r="L23" s="22"/>
      <c r="M23" s="22"/>
      <c r="N23" s="22"/>
      <c r="O23" s="22"/>
      <c r="P23" s="22">
        <v>1</v>
      </c>
      <c r="Q23" s="22"/>
      <c r="R23" s="22"/>
      <c r="S23" s="22">
        <f aca="true" t="shared" si="4" ref="S23:S30">SUM(K23+M23+O23+Q23)</f>
        <v>0</v>
      </c>
      <c r="T23" s="22">
        <f aca="true" t="shared" si="5" ref="T23:T30">SUM(L23+N23+P23+R23)</f>
        <v>1</v>
      </c>
      <c r="U23" s="22">
        <f aca="true" t="shared" si="6" ref="U23:U30">SUM(S23:T23)</f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40"/>
      <c r="AB23" s="40"/>
      <c r="AC23" s="40"/>
      <c r="AD23" s="24">
        <v>8462024497</v>
      </c>
    </row>
    <row r="24" spans="1:30" ht="21" customHeight="1">
      <c r="A24" s="22">
        <v>19</v>
      </c>
      <c r="B24" s="22">
        <v>2969</v>
      </c>
      <c r="C24" s="23" t="s">
        <v>822</v>
      </c>
      <c r="D24" s="24" t="s">
        <v>91</v>
      </c>
      <c r="E24" s="24" t="s">
        <v>868</v>
      </c>
      <c r="F24" s="29" t="s">
        <v>869</v>
      </c>
      <c r="G24" s="22" t="s">
        <v>110</v>
      </c>
      <c r="H24" s="24" t="s">
        <v>11</v>
      </c>
      <c r="I24" s="22" t="s">
        <v>110</v>
      </c>
      <c r="J24" s="45"/>
      <c r="K24" s="22"/>
      <c r="L24" s="22"/>
      <c r="M24" s="22"/>
      <c r="N24" s="22"/>
      <c r="O24" s="22"/>
      <c r="P24" s="22">
        <v>1</v>
      </c>
      <c r="Q24" s="22"/>
      <c r="R24" s="22"/>
      <c r="S24" s="22">
        <f t="shared" si="4"/>
        <v>0</v>
      </c>
      <c r="T24" s="22">
        <f t="shared" si="5"/>
        <v>1</v>
      </c>
      <c r="U24" s="22">
        <f t="shared" si="6"/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40"/>
      <c r="AB24" s="40"/>
      <c r="AC24" s="40"/>
      <c r="AD24" s="24">
        <v>9165811993</v>
      </c>
    </row>
    <row r="25" spans="1:30" ht="21" customHeight="1">
      <c r="A25" s="22">
        <v>20</v>
      </c>
      <c r="B25" s="22">
        <v>2970</v>
      </c>
      <c r="C25" s="23" t="s">
        <v>822</v>
      </c>
      <c r="D25" s="24" t="s">
        <v>870</v>
      </c>
      <c r="E25" s="24" t="s">
        <v>871</v>
      </c>
      <c r="F25" s="29" t="s">
        <v>681</v>
      </c>
      <c r="G25" s="22" t="s">
        <v>110</v>
      </c>
      <c r="H25" s="24" t="s">
        <v>11</v>
      </c>
      <c r="I25" s="22" t="s">
        <v>110</v>
      </c>
      <c r="J25" s="45"/>
      <c r="K25" s="22"/>
      <c r="L25" s="22"/>
      <c r="M25" s="22"/>
      <c r="N25" s="22"/>
      <c r="O25" s="22"/>
      <c r="P25" s="22">
        <v>1</v>
      </c>
      <c r="Q25" s="22"/>
      <c r="R25" s="22"/>
      <c r="S25" s="22">
        <f t="shared" si="4"/>
        <v>0</v>
      </c>
      <c r="T25" s="22">
        <f t="shared" si="5"/>
        <v>1</v>
      </c>
      <c r="U25" s="22">
        <f t="shared" si="6"/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40"/>
      <c r="AB25" s="40"/>
      <c r="AC25" s="40"/>
      <c r="AD25" s="24">
        <v>9617487903</v>
      </c>
    </row>
    <row r="26" spans="1:30" ht="21" customHeight="1">
      <c r="A26" s="22">
        <v>21</v>
      </c>
      <c r="B26" s="22">
        <v>2971</v>
      </c>
      <c r="C26" s="23" t="s">
        <v>822</v>
      </c>
      <c r="D26" s="24" t="s">
        <v>872</v>
      </c>
      <c r="E26" s="24" t="s">
        <v>873</v>
      </c>
      <c r="F26" s="29" t="s">
        <v>874</v>
      </c>
      <c r="G26" s="22" t="s">
        <v>110</v>
      </c>
      <c r="H26" s="24" t="s">
        <v>11</v>
      </c>
      <c r="I26" s="22" t="s">
        <v>110</v>
      </c>
      <c r="J26" s="45"/>
      <c r="K26" s="22"/>
      <c r="L26" s="22"/>
      <c r="M26" s="22"/>
      <c r="N26" s="22"/>
      <c r="O26" s="22"/>
      <c r="P26" s="22">
        <v>1</v>
      </c>
      <c r="Q26" s="22"/>
      <c r="R26" s="22"/>
      <c r="S26" s="22">
        <f t="shared" si="4"/>
        <v>0</v>
      </c>
      <c r="T26" s="22">
        <f t="shared" si="5"/>
        <v>1</v>
      </c>
      <c r="U26" s="22">
        <f t="shared" si="6"/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40"/>
      <c r="AB26" s="40"/>
      <c r="AC26" s="40"/>
      <c r="AD26" s="24">
        <v>7354906608</v>
      </c>
    </row>
    <row r="27" spans="1:30" ht="21" customHeight="1">
      <c r="A27" s="22">
        <v>22</v>
      </c>
      <c r="B27" s="22">
        <v>2972</v>
      </c>
      <c r="C27" s="23" t="s">
        <v>822</v>
      </c>
      <c r="D27" s="24" t="s">
        <v>875</v>
      </c>
      <c r="E27" s="24" t="s">
        <v>876</v>
      </c>
      <c r="F27" s="29" t="s">
        <v>877</v>
      </c>
      <c r="G27" s="22" t="s">
        <v>110</v>
      </c>
      <c r="H27" s="24" t="s">
        <v>11</v>
      </c>
      <c r="I27" s="22" t="s">
        <v>110</v>
      </c>
      <c r="J27" s="45"/>
      <c r="K27" s="22"/>
      <c r="L27" s="22"/>
      <c r="M27" s="22"/>
      <c r="N27" s="22"/>
      <c r="O27" s="22">
        <v>1</v>
      </c>
      <c r="P27" s="22"/>
      <c r="Q27" s="22"/>
      <c r="R27" s="22"/>
      <c r="S27" s="22">
        <f t="shared" si="4"/>
        <v>1</v>
      </c>
      <c r="T27" s="22">
        <f t="shared" si="5"/>
        <v>0</v>
      </c>
      <c r="U27" s="22">
        <f t="shared" si="6"/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40"/>
      <c r="AB27" s="40"/>
      <c r="AC27" s="40"/>
      <c r="AD27" s="24">
        <v>7587338805</v>
      </c>
    </row>
    <row r="28" spans="1:30" ht="21" customHeight="1">
      <c r="A28" s="22">
        <v>23</v>
      </c>
      <c r="B28" s="22">
        <v>2973</v>
      </c>
      <c r="C28" s="23" t="s">
        <v>822</v>
      </c>
      <c r="D28" s="24" t="s">
        <v>878</v>
      </c>
      <c r="E28" s="24" t="s">
        <v>879</v>
      </c>
      <c r="F28" s="29" t="s">
        <v>880</v>
      </c>
      <c r="G28" s="22" t="s">
        <v>110</v>
      </c>
      <c r="H28" s="24" t="s">
        <v>15</v>
      </c>
      <c r="I28" s="22" t="s">
        <v>110</v>
      </c>
      <c r="J28" s="45"/>
      <c r="K28" s="22"/>
      <c r="L28" s="22"/>
      <c r="M28" s="22"/>
      <c r="N28" s="22"/>
      <c r="O28" s="22"/>
      <c r="P28" s="22"/>
      <c r="Q28" s="22">
        <v>1</v>
      </c>
      <c r="R28" s="22"/>
      <c r="S28" s="22">
        <f t="shared" si="4"/>
        <v>1</v>
      </c>
      <c r="T28" s="22">
        <f t="shared" si="5"/>
        <v>0</v>
      </c>
      <c r="U28" s="22">
        <f t="shared" si="6"/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40"/>
      <c r="AB28" s="40"/>
      <c r="AC28" s="40"/>
      <c r="AD28" s="24">
        <v>7224936170</v>
      </c>
    </row>
    <row r="29" spans="1:30" ht="21" customHeight="1">
      <c r="A29" s="22">
        <v>24</v>
      </c>
      <c r="B29" s="22">
        <v>2974</v>
      </c>
      <c r="C29" s="23" t="s">
        <v>822</v>
      </c>
      <c r="D29" s="24" t="s">
        <v>881</v>
      </c>
      <c r="E29" s="24" t="s">
        <v>882</v>
      </c>
      <c r="F29" s="29" t="s">
        <v>883</v>
      </c>
      <c r="G29" s="22" t="s">
        <v>110</v>
      </c>
      <c r="H29" s="24" t="s">
        <v>15</v>
      </c>
      <c r="I29" s="22" t="s">
        <v>110</v>
      </c>
      <c r="J29" s="45"/>
      <c r="K29" s="22"/>
      <c r="L29" s="22"/>
      <c r="M29" s="22"/>
      <c r="N29" s="22"/>
      <c r="O29" s="22"/>
      <c r="P29" s="22"/>
      <c r="Q29" s="22">
        <v>1</v>
      </c>
      <c r="R29" s="22"/>
      <c r="S29" s="22">
        <f t="shared" si="4"/>
        <v>1</v>
      </c>
      <c r="T29" s="22">
        <f t="shared" si="5"/>
        <v>0</v>
      </c>
      <c r="U29" s="22">
        <f t="shared" si="6"/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40"/>
      <c r="AB29" s="40"/>
      <c r="AC29" s="40"/>
      <c r="AD29" s="24">
        <v>9174698037</v>
      </c>
    </row>
    <row r="30" spans="1:30" ht="21" customHeight="1">
      <c r="A30" s="22">
        <v>25</v>
      </c>
      <c r="B30" s="22">
        <v>2975</v>
      </c>
      <c r="C30" s="23" t="s">
        <v>822</v>
      </c>
      <c r="D30" s="24" t="s">
        <v>884</v>
      </c>
      <c r="E30" s="24" t="s">
        <v>514</v>
      </c>
      <c r="F30" s="29" t="s">
        <v>885</v>
      </c>
      <c r="G30" s="22" t="s">
        <v>110</v>
      </c>
      <c r="H30" s="24" t="s">
        <v>11</v>
      </c>
      <c r="I30" s="22" t="s">
        <v>110</v>
      </c>
      <c r="J30" s="45"/>
      <c r="K30" s="22"/>
      <c r="L30" s="22"/>
      <c r="M30" s="22"/>
      <c r="N30" s="22"/>
      <c r="O30" s="22">
        <v>1</v>
      </c>
      <c r="P30" s="22"/>
      <c r="Q30" s="22"/>
      <c r="R30" s="22"/>
      <c r="S30" s="22">
        <f t="shared" si="4"/>
        <v>1</v>
      </c>
      <c r="T30" s="22">
        <f t="shared" si="5"/>
        <v>0</v>
      </c>
      <c r="U30" s="22">
        <f t="shared" si="6"/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40"/>
      <c r="AB30" s="40"/>
      <c r="AC30" s="40"/>
      <c r="AD30" s="24">
        <v>9424112363</v>
      </c>
    </row>
    <row r="31" spans="1:30" ht="21" customHeight="1">
      <c r="A31" s="22">
        <v>26</v>
      </c>
      <c r="B31" s="22">
        <v>2976</v>
      </c>
      <c r="C31" s="23" t="s">
        <v>1073</v>
      </c>
      <c r="D31" s="24" t="s">
        <v>1190</v>
      </c>
      <c r="E31" s="24" t="s">
        <v>1191</v>
      </c>
      <c r="F31" s="29" t="s">
        <v>1192</v>
      </c>
      <c r="G31" s="22" t="s">
        <v>110</v>
      </c>
      <c r="H31" s="24" t="s">
        <v>11</v>
      </c>
      <c r="I31" s="22" t="s">
        <v>110</v>
      </c>
      <c r="J31" s="45"/>
      <c r="K31" s="22"/>
      <c r="L31" s="22"/>
      <c r="M31" s="22"/>
      <c r="N31" s="22"/>
      <c r="O31" s="22">
        <v>1</v>
      </c>
      <c r="P31" s="22"/>
      <c r="Q31" s="22"/>
      <c r="R31" s="22"/>
      <c r="S31" s="22">
        <f aca="true" t="shared" si="7" ref="S31:T35">SUM(K31+M31+O31+Q31)</f>
        <v>1</v>
      </c>
      <c r="T31" s="22">
        <f t="shared" si="7"/>
        <v>0</v>
      </c>
      <c r="U31" s="22">
        <f aca="true" t="shared" si="8" ref="U31:U37">SUM(S31:T31)</f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40"/>
      <c r="AB31" s="40"/>
      <c r="AC31" s="40"/>
      <c r="AD31" s="24">
        <v>9993213567</v>
      </c>
    </row>
    <row r="32" spans="1:30" ht="21" customHeight="1">
      <c r="A32" s="22">
        <v>27</v>
      </c>
      <c r="B32" s="22">
        <v>2977</v>
      </c>
      <c r="C32" s="23" t="s">
        <v>1073</v>
      </c>
      <c r="D32" s="24" t="s">
        <v>1193</v>
      </c>
      <c r="E32" s="24" t="s">
        <v>1194</v>
      </c>
      <c r="F32" s="29" t="s">
        <v>1195</v>
      </c>
      <c r="G32" s="22" t="s">
        <v>110</v>
      </c>
      <c r="H32" s="24" t="s">
        <v>11</v>
      </c>
      <c r="I32" s="22" t="s">
        <v>110</v>
      </c>
      <c r="J32" s="45"/>
      <c r="K32" s="22"/>
      <c r="L32" s="22"/>
      <c r="M32" s="22"/>
      <c r="N32" s="22"/>
      <c r="O32" s="22"/>
      <c r="P32" s="22">
        <v>1</v>
      </c>
      <c r="Q32" s="22"/>
      <c r="R32" s="22"/>
      <c r="S32" s="22">
        <f t="shared" si="7"/>
        <v>0</v>
      </c>
      <c r="T32" s="22">
        <f t="shared" si="7"/>
        <v>1</v>
      </c>
      <c r="U32" s="22">
        <f t="shared" si="8"/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40"/>
      <c r="AB32" s="40"/>
      <c r="AC32" s="40"/>
      <c r="AD32" s="24">
        <v>9111248990</v>
      </c>
    </row>
    <row r="33" spans="1:30" ht="21" customHeight="1">
      <c r="A33" s="22">
        <v>28</v>
      </c>
      <c r="B33" s="22">
        <v>2978</v>
      </c>
      <c r="C33" s="23" t="s">
        <v>1073</v>
      </c>
      <c r="D33" s="24" t="s">
        <v>1196</v>
      </c>
      <c r="E33" s="24" t="s">
        <v>1165</v>
      </c>
      <c r="F33" s="29" t="s">
        <v>1197</v>
      </c>
      <c r="G33" s="22" t="s">
        <v>110</v>
      </c>
      <c r="H33" s="24" t="s">
        <v>9</v>
      </c>
      <c r="I33" s="22" t="s">
        <v>110</v>
      </c>
      <c r="J33" s="45"/>
      <c r="K33" s="22">
        <v>1</v>
      </c>
      <c r="L33" s="22"/>
      <c r="M33" s="22"/>
      <c r="N33" s="22"/>
      <c r="O33" s="22"/>
      <c r="P33" s="22"/>
      <c r="Q33" s="22"/>
      <c r="R33" s="22"/>
      <c r="S33" s="22">
        <f t="shared" si="7"/>
        <v>1</v>
      </c>
      <c r="T33" s="22">
        <f t="shared" si="7"/>
        <v>0</v>
      </c>
      <c r="U33" s="22">
        <f t="shared" si="8"/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40"/>
      <c r="AB33" s="40"/>
      <c r="AC33" s="40"/>
      <c r="AD33" s="24">
        <v>7247489906</v>
      </c>
    </row>
    <row r="34" spans="1:30" ht="21" customHeight="1">
      <c r="A34" s="22">
        <v>29</v>
      </c>
      <c r="B34" s="22">
        <v>2979</v>
      </c>
      <c r="C34" s="23" t="s">
        <v>1073</v>
      </c>
      <c r="D34" s="24" t="s">
        <v>1198</v>
      </c>
      <c r="E34" s="24" t="s">
        <v>695</v>
      </c>
      <c r="F34" s="29" t="s">
        <v>1199</v>
      </c>
      <c r="G34" s="22" t="s">
        <v>110</v>
      </c>
      <c r="H34" s="24" t="s">
        <v>11</v>
      </c>
      <c r="I34" s="22" t="s">
        <v>110</v>
      </c>
      <c r="J34" s="45"/>
      <c r="K34" s="22"/>
      <c r="L34" s="22"/>
      <c r="M34" s="22"/>
      <c r="N34" s="22"/>
      <c r="O34" s="22">
        <v>1</v>
      </c>
      <c r="P34" s="22"/>
      <c r="Q34" s="22"/>
      <c r="R34" s="22"/>
      <c r="S34" s="22">
        <f t="shared" si="7"/>
        <v>1</v>
      </c>
      <c r="T34" s="22">
        <f t="shared" si="7"/>
        <v>0</v>
      </c>
      <c r="U34" s="22">
        <f t="shared" si="8"/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40"/>
      <c r="AB34" s="40"/>
      <c r="AC34" s="40"/>
      <c r="AD34" s="24">
        <v>9165868845</v>
      </c>
    </row>
    <row r="35" spans="1:30" ht="21" customHeight="1">
      <c r="A35" s="22">
        <v>30</v>
      </c>
      <c r="B35" s="22">
        <v>2980</v>
      </c>
      <c r="C35" s="23" t="s">
        <v>1073</v>
      </c>
      <c r="D35" s="24" t="s">
        <v>214</v>
      </c>
      <c r="E35" s="24" t="s">
        <v>1200</v>
      </c>
      <c r="F35" s="29" t="s">
        <v>1201</v>
      </c>
      <c r="G35" s="22" t="s">
        <v>110</v>
      </c>
      <c r="H35" s="24" t="s">
        <v>11</v>
      </c>
      <c r="I35" s="22" t="s">
        <v>110</v>
      </c>
      <c r="J35" s="45"/>
      <c r="K35" s="22"/>
      <c r="L35" s="22"/>
      <c r="M35" s="22"/>
      <c r="N35" s="22"/>
      <c r="O35" s="22">
        <v>1</v>
      </c>
      <c r="P35" s="22"/>
      <c r="Q35" s="22"/>
      <c r="R35" s="22"/>
      <c r="S35" s="22">
        <f t="shared" si="7"/>
        <v>1</v>
      </c>
      <c r="T35" s="22">
        <f t="shared" si="7"/>
        <v>0</v>
      </c>
      <c r="U35" s="22">
        <f t="shared" si="8"/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40"/>
      <c r="AB35" s="40"/>
      <c r="AC35" s="40"/>
      <c r="AD35" s="24">
        <v>7354435774</v>
      </c>
    </row>
    <row r="36" spans="1:30" ht="21" customHeight="1">
      <c r="A36" s="22">
        <v>31</v>
      </c>
      <c r="B36" s="22">
        <v>2981</v>
      </c>
      <c r="C36" s="23" t="s">
        <v>1232</v>
      </c>
      <c r="D36" s="24" t="s">
        <v>1240</v>
      </c>
      <c r="E36" s="24" t="s">
        <v>1241</v>
      </c>
      <c r="F36" s="29" t="s">
        <v>959</v>
      </c>
      <c r="G36" s="22" t="s">
        <v>110</v>
      </c>
      <c r="H36" s="24" t="s">
        <v>11</v>
      </c>
      <c r="I36" s="22" t="s">
        <v>110</v>
      </c>
      <c r="J36" s="45"/>
      <c r="K36" s="22"/>
      <c r="L36" s="22"/>
      <c r="M36" s="22"/>
      <c r="N36" s="22"/>
      <c r="O36" s="22">
        <v>1</v>
      </c>
      <c r="P36" s="22"/>
      <c r="Q36" s="22"/>
      <c r="R36" s="22"/>
      <c r="S36" s="22">
        <f aca="true" t="shared" si="9" ref="S36:T38">SUM(K36+M36+O36+Q36)</f>
        <v>1</v>
      </c>
      <c r="T36" s="22">
        <f t="shared" si="9"/>
        <v>0</v>
      </c>
      <c r="U36" s="22">
        <f t="shared" si="8"/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40"/>
      <c r="AB36" s="40"/>
      <c r="AC36" s="40"/>
      <c r="AD36" s="24">
        <v>8889141563</v>
      </c>
    </row>
    <row r="37" spans="1:30" ht="21" customHeight="1">
      <c r="A37" s="22">
        <v>32</v>
      </c>
      <c r="B37" s="22">
        <v>2982</v>
      </c>
      <c r="C37" s="23" t="s">
        <v>1232</v>
      </c>
      <c r="D37" s="24" t="s">
        <v>1242</v>
      </c>
      <c r="E37" s="24" t="s">
        <v>1243</v>
      </c>
      <c r="F37" s="29" t="s">
        <v>1244</v>
      </c>
      <c r="G37" s="22" t="s">
        <v>110</v>
      </c>
      <c r="H37" s="24" t="s">
        <v>11</v>
      </c>
      <c r="I37" s="22" t="s">
        <v>110</v>
      </c>
      <c r="J37" s="45"/>
      <c r="K37" s="22"/>
      <c r="L37" s="22"/>
      <c r="M37" s="22"/>
      <c r="N37" s="22"/>
      <c r="O37" s="22">
        <v>1</v>
      </c>
      <c r="P37" s="22"/>
      <c r="Q37" s="22"/>
      <c r="R37" s="22"/>
      <c r="S37" s="22">
        <f t="shared" si="9"/>
        <v>1</v>
      </c>
      <c r="T37" s="22">
        <f t="shared" si="9"/>
        <v>0</v>
      </c>
      <c r="U37" s="22">
        <f t="shared" si="8"/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40"/>
      <c r="AB37" s="40"/>
      <c r="AC37" s="40"/>
      <c r="AD37" s="24">
        <v>9302735971</v>
      </c>
    </row>
    <row r="38" spans="1:30" ht="21" customHeight="1">
      <c r="A38" s="22">
        <v>33</v>
      </c>
      <c r="B38" s="22">
        <v>2983</v>
      </c>
      <c r="C38" s="23" t="s">
        <v>1287</v>
      </c>
      <c r="D38" s="24" t="s">
        <v>1299</v>
      </c>
      <c r="E38" s="24" t="s">
        <v>1300</v>
      </c>
      <c r="F38" s="29" t="s">
        <v>1301</v>
      </c>
      <c r="G38" s="22" t="s">
        <v>110</v>
      </c>
      <c r="H38" s="24" t="s">
        <v>15</v>
      </c>
      <c r="I38" s="22" t="s">
        <v>110</v>
      </c>
      <c r="J38" s="45"/>
      <c r="K38" s="22"/>
      <c r="L38" s="22"/>
      <c r="M38" s="22"/>
      <c r="N38" s="22"/>
      <c r="O38" s="22"/>
      <c r="P38" s="22"/>
      <c r="Q38" s="22">
        <v>1</v>
      </c>
      <c r="R38" s="22"/>
      <c r="S38" s="22">
        <f t="shared" si="9"/>
        <v>1</v>
      </c>
      <c r="T38" s="22">
        <f t="shared" si="9"/>
        <v>0</v>
      </c>
      <c r="U38" s="22">
        <f>SUM(S38:T38)</f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40"/>
      <c r="AB38" s="40"/>
      <c r="AC38" s="40"/>
      <c r="AD38" s="24">
        <v>6260800193</v>
      </c>
    </row>
    <row r="39" spans="1:30" ht="21" customHeight="1">
      <c r="A39" s="22">
        <v>34</v>
      </c>
      <c r="B39" s="22">
        <v>2984</v>
      </c>
      <c r="C39" s="23" t="s">
        <v>1334</v>
      </c>
      <c r="D39" s="24" t="s">
        <v>1364</v>
      </c>
      <c r="E39" s="24" t="s">
        <v>1365</v>
      </c>
      <c r="F39" s="29" t="s">
        <v>1366</v>
      </c>
      <c r="G39" s="22" t="s">
        <v>110</v>
      </c>
      <c r="H39" s="24" t="s">
        <v>9</v>
      </c>
      <c r="I39" s="22" t="s">
        <v>110</v>
      </c>
      <c r="J39" s="45"/>
      <c r="K39" s="22">
        <v>1</v>
      </c>
      <c r="L39" s="22"/>
      <c r="M39" s="22"/>
      <c r="N39" s="22"/>
      <c r="O39" s="22"/>
      <c r="P39" s="22"/>
      <c r="Q39" s="22"/>
      <c r="R39" s="22"/>
      <c r="S39" s="22">
        <f>SUM(K39+M39+O39+Q39)</f>
        <v>1</v>
      </c>
      <c r="T39" s="22">
        <f>SUM(L39+N39+P39+R39)</f>
        <v>0</v>
      </c>
      <c r="U39" s="22">
        <f>SUM(S39:T39)</f>
        <v>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40"/>
      <c r="AB39" s="40"/>
      <c r="AC39" s="40"/>
      <c r="AD39" s="24">
        <v>9111540484</v>
      </c>
    </row>
    <row r="40" spans="1:30" ht="21" customHeight="1">
      <c r="A40" s="22">
        <v>35</v>
      </c>
      <c r="B40" s="22">
        <v>2985</v>
      </c>
      <c r="C40" s="23" t="s">
        <v>1375</v>
      </c>
      <c r="D40" s="24" t="s">
        <v>266</v>
      </c>
      <c r="E40" s="24" t="s">
        <v>1385</v>
      </c>
      <c r="F40" s="29" t="s">
        <v>1386</v>
      </c>
      <c r="G40" s="22" t="s">
        <v>110</v>
      </c>
      <c r="H40" s="24" t="s">
        <v>11</v>
      </c>
      <c r="I40" s="22" t="s">
        <v>110</v>
      </c>
      <c r="J40" s="45"/>
      <c r="K40" s="22"/>
      <c r="L40" s="22"/>
      <c r="M40" s="22"/>
      <c r="N40" s="22"/>
      <c r="O40" s="22">
        <v>1</v>
      </c>
      <c r="P40" s="22"/>
      <c r="Q40" s="22"/>
      <c r="R40" s="22"/>
      <c r="S40" s="22">
        <f>SUM(K40+M40+O40+Q40)</f>
        <v>1</v>
      </c>
      <c r="T40" s="22">
        <f>SUM(L40+N40+P40+R40)</f>
        <v>0</v>
      </c>
      <c r="U40" s="22">
        <f>SUM(S40:T40)</f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40"/>
      <c r="AB40" s="40"/>
      <c r="AC40" s="40"/>
      <c r="AD40" s="24">
        <v>7999340332</v>
      </c>
    </row>
    <row r="41" spans="1:30" ht="20.25" customHeight="1">
      <c r="A41" s="24"/>
      <c r="B41" s="22"/>
      <c r="C41" s="22"/>
      <c r="D41" s="14" t="s">
        <v>14</v>
      </c>
      <c r="E41" s="24"/>
      <c r="F41" s="24"/>
      <c r="G41" s="24"/>
      <c r="H41" s="24"/>
      <c r="I41" s="22"/>
      <c r="J41" s="13"/>
      <c r="K41" s="22">
        <f aca="true" t="shared" si="10" ref="K41:Q41">SUM(K6:K40)</f>
        <v>3</v>
      </c>
      <c r="L41" s="22">
        <f t="shared" si="10"/>
        <v>3</v>
      </c>
      <c r="M41" s="22">
        <f t="shared" si="10"/>
        <v>1</v>
      </c>
      <c r="N41" s="22">
        <f t="shared" si="10"/>
        <v>1</v>
      </c>
      <c r="O41" s="22">
        <f t="shared" si="10"/>
        <v>13</v>
      </c>
      <c r="P41" s="22">
        <f t="shared" si="10"/>
        <v>10</v>
      </c>
      <c r="Q41" s="22">
        <f t="shared" si="10"/>
        <v>4</v>
      </c>
      <c r="R41" s="22"/>
      <c r="S41" s="22">
        <f>SUM(S6:S40)</f>
        <v>21</v>
      </c>
      <c r="T41" s="22">
        <f>SUM(T6:T40)</f>
        <v>14</v>
      </c>
      <c r="U41" s="22">
        <f>SUM(S41:T41)</f>
        <v>35</v>
      </c>
      <c r="V41" s="22">
        <f>SUM(V6:V40)</f>
        <v>35</v>
      </c>
      <c r="W41" s="22">
        <f>SUM(W6:W40)</f>
        <v>35</v>
      </c>
      <c r="X41" s="22">
        <f>SUM(X6:X40)</f>
        <v>35</v>
      </c>
      <c r="Y41" s="22">
        <f>SUM(Y6:Y40)</f>
        <v>35</v>
      </c>
      <c r="Z41" s="22">
        <f>SUM(Z6:Z40)</f>
        <v>35</v>
      </c>
      <c r="AA41" s="22"/>
      <c r="AB41" s="22"/>
      <c r="AC41" s="22"/>
      <c r="AD41" s="24"/>
    </row>
    <row r="42" spans="4:30" ht="12.75">
      <c r="D42" s="1"/>
      <c r="E42" s="1"/>
      <c r="AD42" s="1"/>
    </row>
    <row r="43" spans="4:30" ht="12.75">
      <c r="D43" s="1"/>
      <c r="E43" s="1"/>
      <c r="AD43" s="1"/>
    </row>
    <row r="44" spans="4:30" ht="12.75">
      <c r="D44" s="1"/>
      <c r="E44" s="1"/>
      <c r="AD44" s="1"/>
    </row>
    <row r="45" spans="4:30" ht="12.75">
      <c r="D45" s="1"/>
      <c r="E45" s="1"/>
      <c r="AD45" s="1"/>
    </row>
    <row r="46" spans="4:30" ht="12.75">
      <c r="D46" s="1"/>
      <c r="E46" s="1"/>
      <c r="AD46" s="1"/>
    </row>
    <row r="47" spans="4:30" ht="12.75">
      <c r="D47" s="1"/>
      <c r="E47" s="1"/>
      <c r="AD47" s="1"/>
    </row>
    <row r="48" spans="4:30" ht="12.75">
      <c r="D48" s="1"/>
      <c r="E48" s="1"/>
      <c r="AD48" s="1"/>
    </row>
    <row r="49" spans="4:30" ht="12.75">
      <c r="D49" s="1"/>
      <c r="E49" s="1"/>
      <c r="AD49" s="1"/>
    </row>
    <row r="50" spans="4:30" ht="12.75">
      <c r="D50" s="1"/>
      <c r="E50" s="1"/>
      <c r="AD50" s="1"/>
    </row>
    <row r="51" spans="4:30" ht="12.75">
      <c r="D51" s="1"/>
      <c r="E51" s="1"/>
      <c r="AD51" s="1"/>
    </row>
    <row r="52" spans="4:30" ht="12.75">
      <c r="D52" s="1"/>
      <c r="E52" s="1"/>
      <c r="AD52" s="1"/>
    </row>
    <row r="53" spans="4:30" ht="12.75">
      <c r="D53" s="1"/>
      <c r="E53" s="1"/>
      <c r="AD53" s="1"/>
    </row>
    <row r="54" spans="4:30" ht="12.75">
      <c r="D54" s="1"/>
      <c r="E54" s="1"/>
      <c r="AD54" s="1"/>
    </row>
    <row r="55" spans="4:30" ht="12.75">
      <c r="D55" s="1"/>
      <c r="E55" s="1"/>
      <c r="AD55" s="1"/>
    </row>
    <row r="56" spans="4:30" ht="12.75">
      <c r="D56" s="1"/>
      <c r="E56" s="1"/>
      <c r="AD56" s="1"/>
    </row>
    <row r="57" spans="4:30" ht="12.75">
      <c r="D57" s="1"/>
      <c r="E57" s="1"/>
      <c r="AD57" s="1"/>
    </row>
    <row r="58" spans="4:30" ht="12.75">
      <c r="D58" s="1"/>
      <c r="E58" s="1"/>
      <c r="AD58" s="1"/>
    </row>
  </sheetData>
  <sheetProtection/>
  <mergeCells count="28">
    <mergeCell ref="AD3:AD5"/>
    <mergeCell ref="K3:U3"/>
    <mergeCell ref="AA4:AA5"/>
    <mergeCell ref="X4:X5"/>
    <mergeCell ref="AB4:AB5"/>
    <mergeCell ref="AC4:AC5"/>
    <mergeCell ref="V3:AC3"/>
    <mergeCell ref="K4:L4"/>
    <mergeCell ref="M4:N4"/>
    <mergeCell ref="O4:P4"/>
    <mergeCell ref="Z4:Z5"/>
    <mergeCell ref="W4:W5"/>
    <mergeCell ref="E3:E5"/>
    <mergeCell ref="F3:F5"/>
    <mergeCell ref="G3:G5"/>
    <mergeCell ref="H3:H5"/>
    <mergeCell ref="I3:I5"/>
    <mergeCell ref="J3:J5"/>
    <mergeCell ref="A1:AD1"/>
    <mergeCell ref="A2:AD2"/>
    <mergeCell ref="S4:U4"/>
    <mergeCell ref="Y4:Y5"/>
    <mergeCell ref="A3:A5"/>
    <mergeCell ref="B3:B5"/>
    <mergeCell ref="C3:C5"/>
    <mergeCell ref="D3:D5"/>
    <mergeCell ref="V4:V5"/>
    <mergeCell ref="Q4:R4"/>
  </mergeCells>
  <printOptions horizontalCentered="1"/>
  <pageMargins left="0.24" right="0.21" top="0.24" bottom="0.22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C4">
      <pane ySplit="2" topLeftCell="A36" activePane="bottomLeft" state="frozen"/>
      <selection pane="topLeft" activeCell="A4" sqref="A4"/>
      <selection pane="bottomLeft" activeCell="D38" sqref="D38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57421875" style="1" customWidth="1"/>
    <col min="4" max="4" width="32.140625" style="4" customWidth="1"/>
    <col min="5" max="5" width="27.57421875" style="4" customWidth="1"/>
    <col min="6" max="6" width="10.421875" style="1" customWidth="1"/>
    <col min="7" max="7" width="16.140625" style="1" customWidth="1"/>
    <col min="8" max="8" width="7.421875" style="1" customWidth="1"/>
    <col min="9" max="9" width="6.57421875" style="1" customWidth="1"/>
    <col min="10" max="25" width="3.421875" style="1" customWidth="1"/>
    <col min="26" max="26" width="14.57421875" style="5" customWidth="1"/>
    <col min="27" max="16384" width="9.140625" style="1" customWidth="1"/>
  </cols>
  <sheetData>
    <row r="1" spans="1:26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65.25" customHeight="1">
      <c r="A2" s="73" t="s">
        <v>384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s="2" customFormat="1" ht="16.5" customHeight="1">
      <c r="A3" s="68" t="s">
        <v>4</v>
      </c>
      <c r="B3" s="68" t="s">
        <v>16</v>
      </c>
      <c r="C3" s="68" t="s">
        <v>7</v>
      </c>
      <c r="D3" s="68" t="s">
        <v>5</v>
      </c>
      <c r="E3" s="68" t="s">
        <v>12</v>
      </c>
      <c r="F3" s="68" t="s">
        <v>6</v>
      </c>
      <c r="G3" s="68" t="s">
        <v>8</v>
      </c>
      <c r="H3" s="68" t="s">
        <v>47</v>
      </c>
      <c r="I3" s="68" t="s">
        <v>48</v>
      </c>
      <c r="J3" s="68" t="s">
        <v>20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 t="s">
        <v>13</v>
      </c>
      <c r="V3" s="68"/>
      <c r="W3" s="68"/>
      <c r="X3" s="68"/>
      <c r="Y3" s="68"/>
      <c r="Z3" s="90" t="s">
        <v>17</v>
      </c>
    </row>
    <row r="4" spans="1:26" s="2" customFormat="1" ht="24.75" customHeight="1">
      <c r="A4" s="68"/>
      <c r="B4" s="68"/>
      <c r="C4" s="68"/>
      <c r="D4" s="68"/>
      <c r="E4" s="68"/>
      <c r="F4" s="68"/>
      <c r="G4" s="68"/>
      <c r="H4" s="68"/>
      <c r="I4" s="68"/>
      <c r="J4" s="68" t="s">
        <v>9</v>
      </c>
      <c r="K4" s="68"/>
      <c r="L4" s="68" t="s">
        <v>10</v>
      </c>
      <c r="M4" s="68"/>
      <c r="N4" s="68" t="s">
        <v>11</v>
      </c>
      <c r="O4" s="68"/>
      <c r="P4" s="68" t="s">
        <v>15</v>
      </c>
      <c r="Q4" s="68"/>
      <c r="R4" s="68" t="s">
        <v>14</v>
      </c>
      <c r="S4" s="68"/>
      <c r="T4" s="68"/>
      <c r="U4" s="82" t="s">
        <v>37</v>
      </c>
      <c r="V4" s="89" t="s">
        <v>38</v>
      </c>
      <c r="W4" s="82" t="s">
        <v>39</v>
      </c>
      <c r="X4" s="82" t="s">
        <v>40</v>
      </c>
      <c r="Y4" s="82" t="s">
        <v>41</v>
      </c>
      <c r="Z4" s="90"/>
    </row>
    <row r="5" spans="1:26" s="2" customFormat="1" ht="106.5" customHeight="1">
      <c r="A5" s="68"/>
      <c r="B5" s="68"/>
      <c r="C5" s="68"/>
      <c r="D5" s="68"/>
      <c r="E5" s="68"/>
      <c r="F5" s="68"/>
      <c r="G5" s="68"/>
      <c r="H5" s="68"/>
      <c r="I5" s="68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2"/>
      <c r="V5" s="89"/>
      <c r="W5" s="82"/>
      <c r="X5" s="82"/>
      <c r="Y5" s="82"/>
      <c r="Z5" s="90"/>
    </row>
    <row r="6" spans="1:26" ht="24" customHeight="1">
      <c r="A6" s="17">
        <v>1</v>
      </c>
      <c r="B6" s="35">
        <v>3051</v>
      </c>
      <c r="C6" s="43" t="s">
        <v>350</v>
      </c>
      <c r="D6" s="17" t="s">
        <v>211</v>
      </c>
      <c r="E6" s="17" t="s">
        <v>212</v>
      </c>
      <c r="F6" s="43" t="s">
        <v>385</v>
      </c>
      <c r="G6" s="17"/>
      <c r="H6" s="35" t="s">
        <v>11</v>
      </c>
      <c r="I6" s="35" t="s">
        <v>110</v>
      </c>
      <c r="J6" s="41"/>
      <c r="K6" s="41"/>
      <c r="L6" s="41"/>
      <c r="M6" s="41"/>
      <c r="N6" s="41">
        <v>1</v>
      </c>
      <c r="O6" s="41"/>
      <c r="P6" s="41"/>
      <c r="Q6" s="41"/>
      <c r="R6" s="35">
        <f>SUM(J6+L6+N6+P6+AA6)</f>
        <v>1</v>
      </c>
      <c r="S6" s="35">
        <f>SUM(K6+M6+O6+Q6+AA6)</f>
        <v>0</v>
      </c>
      <c r="T6" s="41">
        <f>SUM(R6:S6)</f>
        <v>1</v>
      </c>
      <c r="U6" s="35">
        <v>1</v>
      </c>
      <c r="V6" s="35">
        <v>1</v>
      </c>
      <c r="W6" s="35">
        <v>1</v>
      </c>
      <c r="X6" s="35">
        <v>1</v>
      </c>
      <c r="Y6" s="35">
        <v>1</v>
      </c>
      <c r="Z6" s="42">
        <v>9754128215</v>
      </c>
    </row>
    <row r="7" spans="1:26" ht="24" customHeight="1">
      <c r="A7" s="17">
        <v>2</v>
      </c>
      <c r="B7" s="35">
        <v>3052</v>
      </c>
      <c r="C7" s="43" t="s">
        <v>350</v>
      </c>
      <c r="D7" s="17" t="s">
        <v>386</v>
      </c>
      <c r="E7" s="17" t="s">
        <v>387</v>
      </c>
      <c r="F7" s="43" t="s">
        <v>388</v>
      </c>
      <c r="G7" s="17"/>
      <c r="H7" s="35" t="s">
        <v>10</v>
      </c>
      <c r="I7" s="35" t="s">
        <v>110</v>
      </c>
      <c r="J7" s="35"/>
      <c r="K7" s="35"/>
      <c r="L7" s="35">
        <v>1</v>
      </c>
      <c r="M7" s="35"/>
      <c r="N7" s="35"/>
      <c r="O7" s="35"/>
      <c r="P7" s="35"/>
      <c r="Q7" s="35"/>
      <c r="R7" s="35">
        <f aca="true" t="shared" si="0" ref="R7:R44">SUM(J7+L7+N7+P7+AA7)</f>
        <v>1</v>
      </c>
      <c r="S7" s="35">
        <f aca="true" t="shared" si="1" ref="S7:S44">SUM(K7+M7+O7+Q7+AA7)</f>
        <v>0</v>
      </c>
      <c r="T7" s="41">
        <f aca="true" t="shared" si="2" ref="T7:T45">SUM(R7:S7)</f>
        <v>1</v>
      </c>
      <c r="U7" s="35">
        <v>1</v>
      </c>
      <c r="V7" s="35">
        <v>1</v>
      </c>
      <c r="W7" s="35">
        <v>1</v>
      </c>
      <c r="X7" s="35">
        <v>1</v>
      </c>
      <c r="Y7" s="35">
        <v>1</v>
      </c>
      <c r="Z7" s="42">
        <v>9754184784</v>
      </c>
    </row>
    <row r="8" spans="1:26" ht="24" customHeight="1">
      <c r="A8" s="17">
        <v>3</v>
      </c>
      <c r="B8" s="35">
        <v>3053</v>
      </c>
      <c r="C8" s="43" t="s">
        <v>350</v>
      </c>
      <c r="D8" s="17" t="s">
        <v>214</v>
      </c>
      <c r="E8" s="17" t="s">
        <v>215</v>
      </c>
      <c r="F8" s="43" t="s">
        <v>389</v>
      </c>
      <c r="G8" s="17"/>
      <c r="H8" s="35" t="s">
        <v>11</v>
      </c>
      <c r="I8" s="35" t="s">
        <v>110</v>
      </c>
      <c r="J8" s="35"/>
      <c r="K8" s="35"/>
      <c r="L8" s="35"/>
      <c r="M8" s="35"/>
      <c r="N8" s="35">
        <v>1</v>
      </c>
      <c r="O8" s="35"/>
      <c r="P8" s="35"/>
      <c r="Q8" s="35"/>
      <c r="R8" s="35">
        <f t="shared" si="0"/>
        <v>1</v>
      </c>
      <c r="S8" s="35">
        <f t="shared" si="1"/>
        <v>0</v>
      </c>
      <c r="T8" s="41">
        <f t="shared" si="2"/>
        <v>1</v>
      </c>
      <c r="U8" s="35">
        <v>1</v>
      </c>
      <c r="V8" s="35">
        <v>1</v>
      </c>
      <c r="W8" s="35">
        <v>1</v>
      </c>
      <c r="X8" s="35">
        <v>1</v>
      </c>
      <c r="Y8" s="35">
        <v>1</v>
      </c>
      <c r="Z8" s="42">
        <v>7587117430</v>
      </c>
    </row>
    <row r="9" spans="1:26" ht="24" customHeight="1">
      <c r="A9" s="17">
        <v>4</v>
      </c>
      <c r="B9" s="35">
        <v>3054</v>
      </c>
      <c r="C9" s="43" t="s">
        <v>350</v>
      </c>
      <c r="D9" s="17" t="s">
        <v>209</v>
      </c>
      <c r="E9" s="17" t="s">
        <v>210</v>
      </c>
      <c r="F9" s="43" t="s">
        <v>390</v>
      </c>
      <c r="G9" s="17"/>
      <c r="H9" s="35" t="s">
        <v>11</v>
      </c>
      <c r="I9" s="35" t="s">
        <v>110</v>
      </c>
      <c r="J9" s="35"/>
      <c r="K9" s="35"/>
      <c r="L9" s="35"/>
      <c r="M9" s="35"/>
      <c r="N9" s="35">
        <v>1</v>
      </c>
      <c r="O9" s="35"/>
      <c r="P9" s="35"/>
      <c r="Q9" s="35"/>
      <c r="R9" s="35">
        <f t="shared" si="0"/>
        <v>1</v>
      </c>
      <c r="S9" s="35">
        <f t="shared" si="1"/>
        <v>0</v>
      </c>
      <c r="T9" s="41">
        <f t="shared" si="2"/>
        <v>1</v>
      </c>
      <c r="U9" s="35">
        <v>1</v>
      </c>
      <c r="V9" s="35">
        <v>1</v>
      </c>
      <c r="W9" s="35">
        <v>1</v>
      </c>
      <c r="X9" s="35">
        <v>1</v>
      </c>
      <c r="Y9" s="35">
        <v>1</v>
      </c>
      <c r="Z9" s="42">
        <v>8085279927</v>
      </c>
    </row>
    <row r="10" spans="1:26" ht="24" customHeight="1">
      <c r="A10" s="17">
        <v>5</v>
      </c>
      <c r="B10" s="35">
        <v>3055</v>
      </c>
      <c r="C10" s="43" t="s">
        <v>400</v>
      </c>
      <c r="D10" s="17" t="s">
        <v>170</v>
      </c>
      <c r="E10" s="17" t="s">
        <v>68</v>
      </c>
      <c r="F10" s="43" t="s">
        <v>450</v>
      </c>
      <c r="G10" s="17"/>
      <c r="H10" s="35" t="s">
        <v>11</v>
      </c>
      <c r="I10" s="35"/>
      <c r="J10" s="41"/>
      <c r="K10" s="41"/>
      <c r="L10" s="41"/>
      <c r="M10" s="41"/>
      <c r="N10" s="41">
        <v>1</v>
      </c>
      <c r="O10" s="41"/>
      <c r="P10" s="41"/>
      <c r="Q10" s="41"/>
      <c r="R10" s="35">
        <f t="shared" si="0"/>
        <v>1</v>
      </c>
      <c r="S10" s="35">
        <f t="shared" si="1"/>
        <v>0</v>
      </c>
      <c r="T10" s="41">
        <f t="shared" si="2"/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42">
        <v>7804933051</v>
      </c>
    </row>
    <row r="11" spans="1:26" ht="24" customHeight="1">
      <c r="A11" s="17">
        <v>6</v>
      </c>
      <c r="B11" s="35">
        <v>3056</v>
      </c>
      <c r="C11" s="43" t="s">
        <v>400</v>
      </c>
      <c r="D11" s="17" t="s">
        <v>218</v>
      </c>
      <c r="E11" s="17" t="s">
        <v>219</v>
      </c>
      <c r="F11" s="43" t="s">
        <v>451</v>
      </c>
      <c r="G11" s="17"/>
      <c r="H11" s="35" t="s">
        <v>11</v>
      </c>
      <c r="I11" s="35"/>
      <c r="J11" s="41"/>
      <c r="K11" s="41"/>
      <c r="L11" s="41"/>
      <c r="M11" s="41"/>
      <c r="N11" s="41"/>
      <c r="O11" s="41">
        <v>1</v>
      </c>
      <c r="P11" s="41"/>
      <c r="Q11" s="41"/>
      <c r="R11" s="35">
        <f t="shared" si="0"/>
        <v>0</v>
      </c>
      <c r="S11" s="35">
        <f t="shared" si="1"/>
        <v>1</v>
      </c>
      <c r="T11" s="41">
        <f t="shared" si="2"/>
        <v>1</v>
      </c>
      <c r="U11" s="35">
        <v>1</v>
      </c>
      <c r="V11" s="35">
        <v>1</v>
      </c>
      <c r="W11" s="35">
        <v>1</v>
      </c>
      <c r="X11" s="35">
        <v>1</v>
      </c>
      <c r="Y11" s="35">
        <v>1</v>
      </c>
      <c r="Z11" s="42">
        <v>7999296023</v>
      </c>
    </row>
    <row r="12" spans="1:26" ht="24" customHeight="1">
      <c r="A12" s="17">
        <v>7</v>
      </c>
      <c r="B12" s="35">
        <v>3057</v>
      </c>
      <c r="C12" s="43" t="s">
        <v>400</v>
      </c>
      <c r="D12" s="17" t="s">
        <v>213</v>
      </c>
      <c r="E12" s="17" t="s">
        <v>452</v>
      </c>
      <c r="F12" s="43" t="s">
        <v>202</v>
      </c>
      <c r="G12" s="17"/>
      <c r="H12" s="35" t="s">
        <v>15</v>
      </c>
      <c r="I12" s="35"/>
      <c r="J12" s="41"/>
      <c r="K12" s="41"/>
      <c r="L12" s="41"/>
      <c r="M12" s="41"/>
      <c r="N12" s="41"/>
      <c r="O12" s="41"/>
      <c r="P12" s="41"/>
      <c r="Q12" s="41">
        <v>1</v>
      </c>
      <c r="R12" s="35">
        <f t="shared" si="0"/>
        <v>0</v>
      </c>
      <c r="S12" s="35">
        <f t="shared" si="1"/>
        <v>1</v>
      </c>
      <c r="T12" s="41">
        <f t="shared" si="2"/>
        <v>1</v>
      </c>
      <c r="U12" s="35">
        <v>1</v>
      </c>
      <c r="V12" s="35">
        <v>1</v>
      </c>
      <c r="W12" s="35">
        <v>1</v>
      </c>
      <c r="X12" s="35">
        <v>1</v>
      </c>
      <c r="Y12" s="35">
        <v>1</v>
      </c>
      <c r="Z12" s="42">
        <v>7024607328</v>
      </c>
    </row>
    <row r="13" spans="1:26" ht="24" customHeight="1">
      <c r="A13" s="17">
        <v>8</v>
      </c>
      <c r="B13" s="35">
        <v>3058</v>
      </c>
      <c r="C13" s="43" t="s">
        <v>400</v>
      </c>
      <c r="D13" s="17" t="s">
        <v>453</v>
      </c>
      <c r="E13" s="17" t="s">
        <v>206</v>
      </c>
      <c r="F13" s="43" t="s">
        <v>454</v>
      </c>
      <c r="G13" s="17"/>
      <c r="H13" s="35" t="s">
        <v>11</v>
      </c>
      <c r="I13" s="35" t="s">
        <v>110</v>
      </c>
      <c r="J13" s="41"/>
      <c r="K13" s="41"/>
      <c r="L13" s="41"/>
      <c r="M13" s="41"/>
      <c r="N13" s="41"/>
      <c r="O13" s="41">
        <v>1</v>
      </c>
      <c r="P13" s="41"/>
      <c r="Q13" s="41"/>
      <c r="R13" s="35">
        <f t="shared" si="0"/>
        <v>0</v>
      </c>
      <c r="S13" s="35">
        <f t="shared" si="1"/>
        <v>1</v>
      </c>
      <c r="T13" s="41">
        <f t="shared" si="2"/>
        <v>1</v>
      </c>
      <c r="U13" s="35">
        <v>1</v>
      </c>
      <c r="V13" s="35">
        <v>1</v>
      </c>
      <c r="W13" s="35">
        <v>1</v>
      </c>
      <c r="X13" s="35">
        <v>1</v>
      </c>
      <c r="Y13" s="35">
        <v>1</v>
      </c>
      <c r="Z13" s="42">
        <v>9893184915</v>
      </c>
    </row>
    <row r="14" spans="1:26" ht="24" customHeight="1">
      <c r="A14" s="17">
        <v>9</v>
      </c>
      <c r="B14" s="35">
        <v>3059</v>
      </c>
      <c r="C14" s="43" t="s">
        <v>400</v>
      </c>
      <c r="D14" s="17" t="s">
        <v>455</v>
      </c>
      <c r="E14" s="17" t="s">
        <v>220</v>
      </c>
      <c r="F14" s="43" t="s">
        <v>456</v>
      </c>
      <c r="G14" s="17"/>
      <c r="H14" s="35" t="s">
        <v>11</v>
      </c>
      <c r="I14" s="35"/>
      <c r="J14" s="41"/>
      <c r="K14" s="41"/>
      <c r="L14" s="41"/>
      <c r="M14" s="41"/>
      <c r="N14" s="41"/>
      <c r="O14" s="41">
        <v>1</v>
      </c>
      <c r="P14" s="41"/>
      <c r="Q14" s="41"/>
      <c r="R14" s="35">
        <f t="shared" si="0"/>
        <v>0</v>
      </c>
      <c r="S14" s="35">
        <f t="shared" si="1"/>
        <v>1</v>
      </c>
      <c r="T14" s="41">
        <f t="shared" si="2"/>
        <v>1</v>
      </c>
      <c r="U14" s="35">
        <v>1</v>
      </c>
      <c r="V14" s="35">
        <v>1</v>
      </c>
      <c r="W14" s="35">
        <v>1</v>
      </c>
      <c r="X14" s="35">
        <v>1</v>
      </c>
      <c r="Y14" s="35">
        <v>1</v>
      </c>
      <c r="Z14" s="42">
        <v>9406243409</v>
      </c>
    </row>
    <row r="15" spans="1:26" ht="24" customHeight="1">
      <c r="A15" s="17">
        <v>10</v>
      </c>
      <c r="B15" s="35">
        <v>3060</v>
      </c>
      <c r="C15" s="43" t="s">
        <v>409</v>
      </c>
      <c r="D15" s="17" t="s">
        <v>192</v>
      </c>
      <c r="E15" s="17" t="s">
        <v>193</v>
      </c>
      <c r="F15" s="43" t="s">
        <v>457</v>
      </c>
      <c r="G15" s="17"/>
      <c r="H15" s="35" t="s">
        <v>11</v>
      </c>
      <c r="I15" s="35" t="s">
        <v>110</v>
      </c>
      <c r="J15" s="41"/>
      <c r="K15" s="41"/>
      <c r="L15" s="41"/>
      <c r="M15" s="41"/>
      <c r="N15" s="41"/>
      <c r="O15" s="41">
        <v>1</v>
      </c>
      <c r="P15" s="41"/>
      <c r="Q15" s="41"/>
      <c r="R15" s="35">
        <f t="shared" si="0"/>
        <v>0</v>
      </c>
      <c r="S15" s="35">
        <f t="shared" si="1"/>
        <v>1</v>
      </c>
      <c r="T15" s="41">
        <f t="shared" si="2"/>
        <v>1</v>
      </c>
      <c r="U15" s="35">
        <v>1</v>
      </c>
      <c r="V15" s="35">
        <v>1</v>
      </c>
      <c r="W15" s="35">
        <v>1</v>
      </c>
      <c r="X15" s="35">
        <v>1</v>
      </c>
      <c r="Y15" s="35">
        <v>1</v>
      </c>
      <c r="Z15" s="42">
        <v>8964926133</v>
      </c>
    </row>
    <row r="16" spans="1:26" ht="24" customHeight="1">
      <c r="A16" s="17">
        <v>11</v>
      </c>
      <c r="B16" s="35">
        <v>3061</v>
      </c>
      <c r="C16" s="43" t="s">
        <v>409</v>
      </c>
      <c r="D16" s="17" t="s">
        <v>163</v>
      </c>
      <c r="E16" s="17" t="s">
        <v>164</v>
      </c>
      <c r="F16" s="43" t="s">
        <v>458</v>
      </c>
      <c r="G16" s="17"/>
      <c r="H16" s="35" t="s">
        <v>10</v>
      </c>
      <c r="I16" s="35" t="s">
        <v>110</v>
      </c>
      <c r="J16" s="41"/>
      <c r="K16" s="41"/>
      <c r="L16" s="41"/>
      <c r="M16" s="41">
        <v>1</v>
      </c>
      <c r="N16" s="41"/>
      <c r="O16" s="41"/>
      <c r="P16" s="41"/>
      <c r="Q16" s="41"/>
      <c r="R16" s="35">
        <f t="shared" si="0"/>
        <v>0</v>
      </c>
      <c r="S16" s="35">
        <f t="shared" si="1"/>
        <v>1</v>
      </c>
      <c r="T16" s="41">
        <f t="shared" si="2"/>
        <v>1</v>
      </c>
      <c r="U16" s="35">
        <v>1</v>
      </c>
      <c r="V16" s="35">
        <v>1</v>
      </c>
      <c r="W16" s="35">
        <v>1</v>
      </c>
      <c r="X16" s="35">
        <v>1</v>
      </c>
      <c r="Y16" s="35">
        <v>1</v>
      </c>
      <c r="Z16" s="42">
        <v>7389421757</v>
      </c>
    </row>
    <row r="17" spans="1:26" ht="24" customHeight="1">
      <c r="A17" s="17">
        <v>12</v>
      </c>
      <c r="B17" s="35">
        <v>3062</v>
      </c>
      <c r="C17" s="43" t="s">
        <v>409</v>
      </c>
      <c r="D17" s="17" t="s">
        <v>171</v>
      </c>
      <c r="E17" s="17" t="s">
        <v>65</v>
      </c>
      <c r="F17" s="43" t="s">
        <v>459</v>
      </c>
      <c r="G17" s="17"/>
      <c r="H17" s="35" t="s">
        <v>11</v>
      </c>
      <c r="I17" s="35" t="s">
        <v>110</v>
      </c>
      <c r="J17" s="41"/>
      <c r="K17" s="41"/>
      <c r="L17" s="41"/>
      <c r="M17" s="41"/>
      <c r="N17" s="41"/>
      <c r="O17" s="41">
        <v>1</v>
      </c>
      <c r="P17" s="41"/>
      <c r="Q17" s="41"/>
      <c r="R17" s="35">
        <f t="shared" si="0"/>
        <v>0</v>
      </c>
      <c r="S17" s="35">
        <f t="shared" si="1"/>
        <v>1</v>
      </c>
      <c r="T17" s="41">
        <f t="shared" si="2"/>
        <v>1</v>
      </c>
      <c r="U17" s="35">
        <v>1</v>
      </c>
      <c r="V17" s="35">
        <v>1</v>
      </c>
      <c r="W17" s="35">
        <v>1</v>
      </c>
      <c r="X17" s="35">
        <v>1</v>
      </c>
      <c r="Y17" s="35">
        <v>1</v>
      </c>
      <c r="Z17" s="42">
        <v>9644780768</v>
      </c>
    </row>
    <row r="18" spans="1:26" ht="24" customHeight="1">
      <c r="A18" s="17">
        <v>13</v>
      </c>
      <c r="B18" s="35">
        <v>3063</v>
      </c>
      <c r="C18" s="43" t="s">
        <v>409</v>
      </c>
      <c r="D18" s="17" t="s">
        <v>165</v>
      </c>
      <c r="E18" s="17" t="s">
        <v>166</v>
      </c>
      <c r="F18" s="43" t="s">
        <v>460</v>
      </c>
      <c r="G18" s="17"/>
      <c r="H18" s="35" t="s">
        <v>9</v>
      </c>
      <c r="I18" s="35"/>
      <c r="J18" s="41"/>
      <c r="K18" s="41">
        <v>1</v>
      </c>
      <c r="L18" s="41"/>
      <c r="M18" s="41"/>
      <c r="N18" s="41"/>
      <c r="O18" s="41"/>
      <c r="P18" s="41"/>
      <c r="Q18" s="41"/>
      <c r="R18" s="35">
        <f t="shared" si="0"/>
        <v>0</v>
      </c>
      <c r="S18" s="35">
        <f t="shared" si="1"/>
        <v>1</v>
      </c>
      <c r="T18" s="41">
        <f t="shared" si="2"/>
        <v>1</v>
      </c>
      <c r="U18" s="35">
        <v>1</v>
      </c>
      <c r="V18" s="35">
        <v>1</v>
      </c>
      <c r="W18" s="35">
        <v>1</v>
      </c>
      <c r="X18" s="35">
        <v>1</v>
      </c>
      <c r="Y18" s="35">
        <v>1</v>
      </c>
      <c r="Z18" s="42">
        <v>6261054215</v>
      </c>
    </row>
    <row r="19" spans="1:26" ht="24" customHeight="1">
      <c r="A19" s="17">
        <v>14</v>
      </c>
      <c r="B19" s="35">
        <v>3064</v>
      </c>
      <c r="C19" s="43" t="s">
        <v>409</v>
      </c>
      <c r="D19" s="17" t="s">
        <v>461</v>
      </c>
      <c r="E19" s="17" t="s">
        <v>185</v>
      </c>
      <c r="F19" s="43" t="s">
        <v>462</v>
      </c>
      <c r="G19" s="17"/>
      <c r="H19" s="35" t="s">
        <v>11</v>
      </c>
      <c r="I19" s="35" t="s">
        <v>110</v>
      </c>
      <c r="J19" s="41"/>
      <c r="K19" s="41"/>
      <c r="L19" s="41"/>
      <c r="M19" s="41"/>
      <c r="N19" s="41"/>
      <c r="O19" s="41">
        <v>1</v>
      </c>
      <c r="P19" s="41"/>
      <c r="Q19" s="41"/>
      <c r="R19" s="35">
        <f t="shared" si="0"/>
        <v>0</v>
      </c>
      <c r="S19" s="35">
        <f t="shared" si="1"/>
        <v>1</v>
      </c>
      <c r="T19" s="41">
        <f t="shared" si="2"/>
        <v>1</v>
      </c>
      <c r="U19" s="35">
        <v>1</v>
      </c>
      <c r="V19" s="35">
        <v>1</v>
      </c>
      <c r="W19" s="35">
        <v>1</v>
      </c>
      <c r="X19" s="35">
        <v>1</v>
      </c>
      <c r="Y19" s="35">
        <v>1</v>
      </c>
      <c r="Z19" s="42">
        <v>9630832425</v>
      </c>
    </row>
    <row r="20" spans="1:26" ht="24" customHeight="1">
      <c r="A20" s="17">
        <v>15</v>
      </c>
      <c r="B20" s="35">
        <v>3065</v>
      </c>
      <c r="C20" s="43" t="s">
        <v>409</v>
      </c>
      <c r="D20" s="17" t="s">
        <v>463</v>
      </c>
      <c r="E20" s="17" t="s">
        <v>71</v>
      </c>
      <c r="F20" s="43" t="s">
        <v>464</v>
      </c>
      <c r="G20" s="17"/>
      <c r="H20" s="35" t="s">
        <v>10</v>
      </c>
      <c r="I20" s="35" t="s">
        <v>110</v>
      </c>
      <c r="J20" s="41"/>
      <c r="K20" s="41"/>
      <c r="L20" s="41"/>
      <c r="M20" s="41">
        <v>1</v>
      </c>
      <c r="N20" s="41"/>
      <c r="O20" s="41"/>
      <c r="P20" s="41"/>
      <c r="Q20" s="41"/>
      <c r="R20" s="35">
        <f t="shared" si="0"/>
        <v>0</v>
      </c>
      <c r="S20" s="35">
        <f t="shared" si="1"/>
        <v>1</v>
      </c>
      <c r="T20" s="41">
        <f t="shared" si="2"/>
        <v>1</v>
      </c>
      <c r="U20" s="35">
        <v>1</v>
      </c>
      <c r="V20" s="35">
        <v>1</v>
      </c>
      <c r="W20" s="35">
        <v>1</v>
      </c>
      <c r="X20" s="35">
        <v>1</v>
      </c>
      <c r="Y20" s="35">
        <v>1</v>
      </c>
      <c r="Z20" s="42">
        <v>9479052198</v>
      </c>
    </row>
    <row r="21" spans="1:26" ht="24" customHeight="1">
      <c r="A21" s="17">
        <v>16</v>
      </c>
      <c r="B21" s="35">
        <v>3066</v>
      </c>
      <c r="C21" s="43" t="s">
        <v>409</v>
      </c>
      <c r="D21" s="17" t="s">
        <v>465</v>
      </c>
      <c r="E21" s="17" t="s">
        <v>252</v>
      </c>
      <c r="F21" s="43" t="s">
        <v>466</v>
      </c>
      <c r="G21" s="17"/>
      <c r="H21" s="35" t="s">
        <v>11</v>
      </c>
      <c r="I21" s="35" t="s">
        <v>110</v>
      </c>
      <c r="J21" s="41"/>
      <c r="K21" s="41"/>
      <c r="L21" s="41"/>
      <c r="M21" s="41"/>
      <c r="N21" s="41"/>
      <c r="O21" s="41">
        <v>1</v>
      </c>
      <c r="P21" s="41"/>
      <c r="Q21" s="41"/>
      <c r="R21" s="35">
        <f t="shared" si="0"/>
        <v>0</v>
      </c>
      <c r="S21" s="35">
        <f t="shared" si="1"/>
        <v>1</v>
      </c>
      <c r="T21" s="41">
        <f t="shared" si="2"/>
        <v>1</v>
      </c>
      <c r="U21" s="35">
        <v>1</v>
      </c>
      <c r="V21" s="35">
        <v>1</v>
      </c>
      <c r="W21" s="35">
        <v>1</v>
      </c>
      <c r="X21" s="35">
        <v>1</v>
      </c>
      <c r="Y21" s="35">
        <v>1</v>
      </c>
      <c r="Z21" s="42">
        <v>8236993273</v>
      </c>
    </row>
    <row r="22" spans="1:26" ht="24" customHeight="1">
      <c r="A22" s="17">
        <v>17</v>
      </c>
      <c r="B22" s="35">
        <v>3067</v>
      </c>
      <c r="C22" s="43" t="s">
        <v>409</v>
      </c>
      <c r="D22" s="17" t="s">
        <v>182</v>
      </c>
      <c r="E22" s="17" t="s">
        <v>467</v>
      </c>
      <c r="F22" s="43" t="s">
        <v>468</v>
      </c>
      <c r="G22" s="17"/>
      <c r="H22" s="35" t="s">
        <v>9</v>
      </c>
      <c r="I22" s="35" t="s">
        <v>110</v>
      </c>
      <c r="J22" s="41">
        <v>1</v>
      </c>
      <c r="K22" s="41"/>
      <c r="L22" s="41"/>
      <c r="M22" s="41"/>
      <c r="N22" s="41"/>
      <c r="O22" s="41"/>
      <c r="P22" s="41"/>
      <c r="Q22" s="41"/>
      <c r="R22" s="35">
        <f t="shared" si="0"/>
        <v>1</v>
      </c>
      <c r="S22" s="35">
        <f t="shared" si="1"/>
        <v>0</v>
      </c>
      <c r="T22" s="41">
        <f t="shared" si="2"/>
        <v>1</v>
      </c>
      <c r="U22" s="35">
        <v>1</v>
      </c>
      <c r="V22" s="35">
        <v>1</v>
      </c>
      <c r="W22" s="35">
        <v>1</v>
      </c>
      <c r="X22" s="35">
        <v>1</v>
      </c>
      <c r="Y22" s="35">
        <v>1</v>
      </c>
      <c r="Z22" s="42">
        <v>9993454593</v>
      </c>
    </row>
    <row r="23" spans="1:26" ht="24" customHeight="1">
      <c r="A23" s="17">
        <v>18</v>
      </c>
      <c r="B23" s="35">
        <v>3068</v>
      </c>
      <c r="C23" s="43" t="s">
        <v>412</v>
      </c>
      <c r="D23" s="17" t="s">
        <v>243</v>
      </c>
      <c r="E23" s="17" t="s">
        <v>469</v>
      </c>
      <c r="F23" s="43" t="s">
        <v>388</v>
      </c>
      <c r="G23" s="17"/>
      <c r="H23" s="35" t="s">
        <v>9</v>
      </c>
      <c r="I23" s="35" t="s">
        <v>110</v>
      </c>
      <c r="J23" s="41">
        <v>1</v>
      </c>
      <c r="K23" s="41"/>
      <c r="L23" s="41"/>
      <c r="M23" s="41"/>
      <c r="N23" s="41"/>
      <c r="O23" s="41"/>
      <c r="P23" s="41"/>
      <c r="Q23" s="41"/>
      <c r="R23" s="35">
        <f t="shared" si="0"/>
        <v>1</v>
      </c>
      <c r="S23" s="35">
        <f t="shared" si="1"/>
        <v>0</v>
      </c>
      <c r="T23" s="41">
        <f t="shared" si="2"/>
        <v>1</v>
      </c>
      <c r="U23" s="35">
        <v>1</v>
      </c>
      <c r="V23" s="35">
        <v>1</v>
      </c>
      <c r="W23" s="35">
        <v>1</v>
      </c>
      <c r="X23" s="35">
        <v>1</v>
      </c>
      <c r="Y23" s="35">
        <v>1</v>
      </c>
      <c r="Z23" s="42">
        <v>8435323933</v>
      </c>
    </row>
    <row r="24" spans="1:26" ht="24" customHeight="1">
      <c r="A24" s="17">
        <v>19</v>
      </c>
      <c r="B24" s="35">
        <v>3069</v>
      </c>
      <c r="C24" s="43" t="s">
        <v>412</v>
      </c>
      <c r="D24" s="17" t="s">
        <v>174</v>
      </c>
      <c r="E24" s="17" t="s">
        <v>175</v>
      </c>
      <c r="F24" s="43" t="s">
        <v>470</v>
      </c>
      <c r="G24" s="17"/>
      <c r="H24" s="35" t="s">
        <v>11</v>
      </c>
      <c r="I24" s="35" t="s">
        <v>110</v>
      </c>
      <c r="J24" s="41"/>
      <c r="K24" s="41"/>
      <c r="L24" s="41"/>
      <c r="M24" s="41"/>
      <c r="N24" s="41"/>
      <c r="O24" s="41">
        <v>1</v>
      </c>
      <c r="P24" s="41"/>
      <c r="Q24" s="41"/>
      <c r="R24" s="35">
        <f t="shared" si="0"/>
        <v>0</v>
      </c>
      <c r="S24" s="35">
        <f t="shared" si="1"/>
        <v>1</v>
      </c>
      <c r="T24" s="41">
        <f t="shared" si="2"/>
        <v>1</v>
      </c>
      <c r="U24" s="35">
        <v>1</v>
      </c>
      <c r="V24" s="35">
        <v>1</v>
      </c>
      <c r="W24" s="35">
        <v>1</v>
      </c>
      <c r="X24" s="35">
        <v>1</v>
      </c>
      <c r="Y24" s="35">
        <v>1</v>
      </c>
      <c r="Z24" s="42">
        <v>9993683432</v>
      </c>
    </row>
    <row r="25" spans="1:26" ht="24" customHeight="1">
      <c r="A25" s="17">
        <v>20</v>
      </c>
      <c r="B25" s="35">
        <v>3070</v>
      </c>
      <c r="C25" s="43" t="s">
        <v>412</v>
      </c>
      <c r="D25" s="17" t="s">
        <v>471</v>
      </c>
      <c r="E25" s="17" t="s">
        <v>472</v>
      </c>
      <c r="F25" s="43" t="s">
        <v>432</v>
      </c>
      <c r="G25" s="17"/>
      <c r="H25" s="35" t="s">
        <v>11</v>
      </c>
      <c r="I25" s="35" t="s">
        <v>110</v>
      </c>
      <c r="J25" s="41"/>
      <c r="K25" s="41"/>
      <c r="L25" s="41"/>
      <c r="M25" s="41"/>
      <c r="N25" s="41"/>
      <c r="O25" s="41">
        <v>1</v>
      </c>
      <c r="P25" s="41"/>
      <c r="Q25" s="41"/>
      <c r="R25" s="35">
        <f t="shared" si="0"/>
        <v>0</v>
      </c>
      <c r="S25" s="35">
        <f t="shared" si="1"/>
        <v>1</v>
      </c>
      <c r="T25" s="41">
        <f t="shared" si="2"/>
        <v>1</v>
      </c>
      <c r="U25" s="35">
        <v>1</v>
      </c>
      <c r="V25" s="35">
        <v>1</v>
      </c>
      <c r="W25" s="35">
        <v>1</v>
      </c>
      <c r="X25" s="35">
        <v>1</v>
      </c>
      <c r="Y25" s="35">
        <v>1</v>
      </c>
      <c r="Z25" s="42">
        <v>8435269995</v>
      </c>
    </row>
    <row r="26" spans="1:26" ht="24" customHeight="1">
      <c r="A26" s="17">
        <v>21</v>
      </c>
      <c r="B26" s="35">
        <v>3071</v>
      </c>
      <c r="C26" s="43" t="s">
        <v>412</v>
      </c>
      <c r="D26" s="17" t="s">
        <v>473</v>
      </c>
      <c r="E26" s="17" t="s">
        <v>474</v>
      </c>
      <c r="F26" s="43" t="s">
        <v>475</v>
      </c>
      <c r="G26" s="17"/>
      <c r="H26" s="35" t="s">
        <v>10</v>
      </c>
      <c r="I26" s="35" t="s">
        <v>110</v>
      </c>
      <c r="J26" s="41"/>
      <c r="K26" s="41"/>
      <c r="L26" s="41">
        <v>1</v>
      </c>
      <c r="M26" s="41"/>
      <c r="N26" s="41"/>
      <c r="O26" s="41"/>
      <c r="P26" s="41"/>
      <c r="Q26" s="41"/>
      <c r="R26" s="35">
        <f t="shared" si="0"/>
        <v>1</v>
      </c>
      <c r="S26" s="35">
        <f t="shared" si="1"/>
        <v>0</v>
      </c>
      <c r="T26" s="41">
        <f t="shared" si="2"/>
        <v>1</v>
      </c>
      <c r="U26" s="35">
        <v>1</v>
      </c>
      <c r="V26" s="35">
        <v>1</v>
      </c>
      <c r="W26" s="35">
        <v>1</v>
      </c>
      <c r="X26" s="35">
        <v>1</v>
      </c>
      <c r="Y26" s="35">
        <v>1</v>
      </c>
      <c r="Z26" s="42">
        <v>7049400353</v>
      </c>
    </row>
    <row r="27" spans="1:26" ht="23.25" customHeight="1">
      <c r="A27" s="17">
        <v>22</v>
      </c>
      <c r="B27" s="35">
        <v>3072</v>
      </c>
      <c r="C27" s="43" t="s">
        <v>412</v>
      </c>
      <c r="D27" s="17" t="s">
        <v>167</v>
      </c>
      <c r="E27" s="17" t="s">
        <v>168</v>
      </c>
      <c r="F27" s="43" t="s">
        <v>476</v>
      </c>
      <c r="G27" s="17"/>
      <c r="H27" s="35" t="s">
        <v>11</v>
      </c>
      <c r="I27" s="35" t="s">
        <v>110</v>
      </c>
      <c r="J27" s="41"/>
      <c r="K27" s="41"/>
      <c r="L27" s="41"/>
      <c r="M27" s="41"/>
      <c r="N27" s="41">
        <v>1</v>
      </c>
      <c r="O27" s="41"/>
      <c r="P27" s="41"/>
      <c r="Q27" s="41"/>
      <c r="R27" s="35">
        <f t="shared" si="0"/>
        <v>1</v>
      </c>
      <c r="S27" s="35">
        <f t="shared" si="1"/>
        <v>0</v>
      </c>
      <c r="T27" s="41">
        <f t="shared" si="2"/>
        <v>1</v>
      </c>
      <c r="U27" s="35">
        <v>1</v>
      </c>
      <c r="V27" s="35">
        <v>1</v>
      </c>
      <c r="W27" s="35">
        <v>1</v>
      </c>
      <c r="X27" s="35">
        <v>1</v>
      </c>
      <c r="Y27" s="35">
        <v>1</v>
      </c>
      <c r="Z27" s="42">
        <v>9753393621</v>
      </c>
    </row>
    <row r="28" spans="1:26" ht="23.25" customHeight="1">
      <c r="A28" s="17">
        <v>23</v>
      </c>
      <c r="B28" s="35">
        <v>3073</v>
      </c>
      <c r="C28" s="43" t="s">
        <v>510</v>
      </c>
      <c r="D28" s="17" t="s">
        <v>181</v>
      </c>
      <c r="E28" s="17" t="s">
        <v>582</v>
      </c>
      <c r="F28" s="43" t="s">
        <v>407</v>
      </c>
      <c r="G28" s="17"/>
      <c r="H28" s="35" t="s">
        <v>9</v>
      </c>
      <c r="I28" s="35" t="s">
        <v>110</v>
      </c>
      <c r="J28" s="41"/>
      <c r="K28" s="41">
        <v>1</v>
      </c>
      <c r="L28" s="41"/>
      <c r="M28" s="41"/>
      <c r="N28" s="41"/>
      <c r="O28" s="41"/>
      <c r="P28" s="41"/>
      <c r="Q28" s="41"/>
      <c r="R28" s="35">
        <f t="shared" si="0"/>
        <v>0</v>
      </c>
      <c r="S28" s="35">
        <f t="shared" si="1"/>
        <v>1</v>
      </c>
      <c r="T28" s="41">
        <f t="shared" si="2"/>
        <v>1</v>
      </c>
      <c r="U28" s="35">
        <v>1</v>
      </c>
      <c r="V28" s="35">
        <v>1</v>
      </c>
      <c r="W28" s="35">
        <v>1</v>
      </c>
      <c r="X28" s="35">
        <v>1</v>
      </c>
      <c r="Y28" s="35">
        <v>1</v>
      </c>
      <c r="Z28" s="42">
        <v>9294670707</v>
      </c>
    </row>
    <row r="29" spans="1:26" ht="23.25" customHeight="1">
      <c r="A29" s="17">
        <v>24</v>
      </c>
      <c r="B29" s="35">
        <v>3074</v>
      </c>
      <c r="C29" s="43" t="s">
        <v>510</v>
      </c>
      <c r="D29" s="17" t="s">
        <v>583</v>
      </c>
      <c r="E29" s="17" t="s">
        <v>584</v>
      </c>
      <c r="F29" s="43" t="s">
        <v>585</v>
      </c>
      <c r="G29" s="17"/>
      <c r="H29" s="35" t="s">
        <v>15</v>
      </c>
      <c r="I29" s="35" t="s">
        <v>110</v>
      </c>
      <c r="J29" s="41"/>
      <c r="K29" s="41"/>
      <c r="L29" s="41"/>
      <c r="M29" s="41"/>
      <c r="N29" s="41"/>
      <c r="O29" s="41"/>
      <c r="P29" s="41"/>
      <c r="Q29" s="41">
        <v>1</v>
      </c>
      <c r="R29" s="35">
        <f t="shared" si="0"/>
        <v>0</v>
      </c>
      <c r="S29" s="35">
        <f t="shared" si="1"/>
        <v>1</v>
      </c>
      <c r="T29" s="41">
        <f t="shared" si="2"/>
        <v>1</v>
      </c>
      <c r="U29" s="35">
        <v>1</v>
      </c>
      <c r="V29" s="35">
        <v>1</v>
      </c>
      <c r="W29" s="35">
        <v>1</v>
      </c>
      <c r="X29" s="35">
        <v>1</v>
      </c>
      <c r="Y29" s="35">
        <v>1</v>
      </c>
      <c r="Z29" s="42">
        <v>8827814095</v>
      </c>
    </row>
    <row r="30" spans="1:26" ht="23.25" customHeight="1">
      <c r="A30" s="17">
        <v>25</v>
      </c>
      <c r="B30" s="35">
        <v>3075</v>
      </c>
      <c r="C30" s="43" t="s">
        <v>510</v>
      </c>
      <c r="D30" s="17" t="s">
        <v>179</v>
      </c>
      <c r="E30" s="17" t="s">
        <v>180</v>
      </c>
      <c r="F30" s="43" t="s">
        <v>586</v>
      </c>
      <c r="G30" s="17"/>
      <c r="H30" s="35" t="s">
        <v>10</v>
      </c>
      <c r="I30" s="35" t="s">
        <v>110</v>
      </c>
      <c r="J30" s="41"/>
      <c r="K30" s="41"/>
      <c r="L30" s="41"/>
      <c r="M30" s="41">
        <v>1</v>
      </c>
      <c r="N30" s="41"/>
      <c r="O30" s="41"/>
      <c r="P30" s="41"/>
      <c r="Q30" s="41"/>
      <c r="R30" s="35">
        <f t="shared" si="0"/>
        <v>0</v>
      </c>
      <c r="S30" s="35">
        <f t="shared" si="1"/>
        <v>1</v>
      </c>
      <c r="T30" s="41">
        <f t="shared" si="2"/>
        <v>1</v>
      </c>
      <c r="U30" s="35">
        <v>1</v>
      </c>
      <c r="V30" s="35">
        <v>1</v>
      </c>
      <c r="W30" s="35">
        <v>1</v>
      </c>
      <c r="X30" s="35">
        <v>1</v>
      </c>
      <c r="Y30" s="35">
        <v>1</v>
      </c>
      <c r="Z30" s="42">
        <v>9755861272</v>
      </c>
    </row>
    <row r="31" spans="1:26" ht="23.25" customHeight="1">
      <c r="A31" s="17">
        <v>26</v>
      </c>
      <c r="B31" s="35">
        <v>3076</v>
      </c>
      <c r="C31" s="43" t="s">
        <v>510</v>
      </c>
      <c r="D31" s="17" t="s">
        <v>194</v>
      </c>
      <c r="E31" s="17" t="s">
        <v>195</v>
      </c>
      <c r="F31" s="43" t="s">
        <v>587</v>
      </c>
      <c r="G31" s="17"/>
      <c r="H31" s="35" t="s">
        <v>9</v>
      </c>
      <c r="I31" s="35" t="s">
        <v>110</v>
      </c>
      <c r="J31" s="41">
        <v>1</v>
      </c>
      <c r="K31" s="41"/>
      <c r="L31" s="41"/>
      <c r="M31" s="41"/>
      <c r="N31" s="41"/>
      <c r="O31" s="41"/>
      <c r="P31" s="41"/>
      <c r="Q31" s="41"/>
      <c r="R31" s="35">
        <f t="shared" si="0"/>
        <v>1</v>
      </c>
      <c r="S31" s="35">
        <f t="shared" si="1"/>
        <v>0</v>
      </c>
      <c r="T31" s="41">
        <f t="shared" si="2"/>
        <v>1</v>
      </c>
      <c r="U31" s="35">
        <v>1</v>
      </c>
      <c r="V31" s="35">
        <v>1</v>
      </c>
      <c r="W31" s="35">
        <v>1</v>
      </c>
      <c r="X31" s="35">
        <v>1</v>
      </c>
      <c r="Y31" s="35">
        <v>1</v>
      </c>
      <c r="Z31" s="42">
        <v>8959299365</v>
      </c>
    </row>
    <row r="32" spans="1:26" ht="23.25" customHeight="1">
      <c r="A32" s="17">
        <v>27</v>
      </c>
      <c r="B32" s="35">
        <v>3077</v>
      </c>
      <c r="C32" s="43" t="s">
        <v>510</v>
      </c>
      <c r="D32" s="17" t="s">
        <v>183</v>
      </c>
      <c r="E32" s="17" t="s">
        <v>184</v>
      </c>
      <c r="F32" s="43" t="s">
        <v>588</v>
      </c>
      <c r="G32" s="17"/>
      <c r="H32" s="35" t="s">
        <v>11</v>
      </c>
      <c r="I32" s="35" t="s">
        <v>110</v>
      </c>
      <c r="J32" s="41"/>
      <c r="K32" s="41"/>
      <c r="L32" s="41"/>
      <c r="M32" s="41"/>
      <c r="N32" s="41">
        <v>1</v>
      </c>
      <c r="O32" s="41"/>
      <c r="P32" s="41"/>
      <c r="Q32" s="41"/>
      <c r="R32" s="35">
        <f t="shared" si="0"/>
        <v>1</v>
      </c>
      <c r="S32" s="35">
        <f t="shared" si="1"/>
        <v>0</v>
      </c>
      <c r="T32" s="41">
        <f t="shared" si="2"/>
        <v>1</v>
      </c>
      <c r="U32" s="35">
        <v>1</v>
      </c>
      <c r="V32" s="35">
        <v>1</v>
      </c>
      <c r="W32" s="35">
        <v>1</v>
      </c>
      <c r="X32" s="35">
        <v>1</v>
      </c>
      <c r="Y32" s="35">
        <v>1</v>
      </c>
      <c r="Z32" s="42">
        <v>7898342719</v>
      </c>
    </row>
    <row r="33" spans="1:26" ht="23.25" customHeight="1">
      <c r="A33" s="17">
        <v>28</v>
      </c>
      <c r="B33" s="35">
        <v>3078</v>
      </c>
      <c r="C33" s="43" t="s">
        <v>510</v>
      </c>
      <c r="D33" s="17" t="s">
        <v>589</v>
      </c>
      <c r="E33" s="17" t="s">
        <v>590</v>
      </c>
      <c r="F33" s="43" t="s">
        <v>591</v>
      </c>
      <c r="G33" s="17"/>
      <c r="H33" s="35" t="s">
        <v>10</v>
      </c>
      <c r="I33" s="35" t="s">
        <v>110</v>
      </c>
      <c r="J33" s="41"/>
      <c r="K33" s="41"/>
      <c r="L33" s="41">
        <v>1</v>
      </c>
      <c r="M33" s="41"/>
      <c r="N33" s="41"/>
      <c r="O33" s="41"/>
      <c r="P33" s="41"/>
      <c r="Q33" s="41"/>
      <c r="R33" s="35">
        <f t="shared" si="0"/>
        <v>1</v>
      </c>
      <c r="S33" s="35">
        <f t="shared" si="1"/>
        <v>0</v>
      </c>
      <c r="T33" s="41">
        <f t="shared" si="2"/>
        <v>1</v>
      </c>
      <c r="U33" s="35">
        <v>1</v>
      </c>
      <c r="V33" s="35">
        <v>1</v>
      </c>
      <c r="W33" s="35">
        <v>1</v>
      </c>
      <c r="X33" s="35">
        <v>1</v>
      </c>
      <c r="Y33" s="35">
        <v>1</v>
      </c>
      <c r="Z33" s="42">
        <v>9425587548</v>
      </c>
    </row>
    <row r="34" spans="1:26" ht="23.25" customHeight="1">
      <c r="A34" s="17">
        <v>29</v>
      </c>
      <c r="B34" s="35">
        <v>3079</v>
      </c>
      <c r="C34" s="43" t="s">
        <v>510</v>
      </c>
      <c r="D34" s="17" t="s">
        <v>70</v>
      </c>
      <c r="E34" s="17" t="s">
        <v>162</v>
      </c>
      <c r="F34" s="43" t="s">
        <v>385</v>
      </c>
      <c r="G34" s="17"/>
      <c r="H34" s="35" t="s">
        <v>9</v>
      </c>
      <c r="I34" s="35" t="s">
        <v>110</v>
      </c>
      <c r="J34" s="41">
        <v>1</v>
      </c>
      <c r="K34" s="41"/>
      <c r="L34" s="41"/>
      <c r="M34" s="41"/>
      <c r="N34" s="41"/>
      <c r="O34" s="41"/>
      <c r="P34" s="41"/>
      <c r="Q34" s="41"/>
      <c r="R34" s="35">
        <f t="shared" si="0"/>
        <v>1</v>
      </c>
      <c r="S34" s="35">
        <f t="shared" si="1"/>
        <v>0</v>
      </c>
      <c r="T34" s="41">
        <f t="shared" si="2"/>
        <v>1</v>
      </c>
      <c r="U34" s="35">
        <v>1</v>
      </c>
      <c r="V34" s="35">
        <v>1</v>
      </c>
      <c r="W34" s="35">
        <v>1</v>
      </c>
      <c r="X34" s="35">
        <v>1</v>
      </c>
      <c r="Y34" s="35">
        <v>1</v>
      </c>
      <c r="Z34" s="42">
        <v>7049980910</v>
      </c>
    </row>
    <row r="35" spans="1:26" ht="23.25" customHeight="1">
      <c r="A35" s="17">
        <v>30</v>
      </c>
      <c r="B35" s="35">
        <v>3080</v>
      </c>
      <c r="C35" s="43" t="s">
        <v>518</v>
      </c>
      <c r="D35" s="17" t="s">
        <v>91</v>
      </c>
      <c r="E35" s="17" t="s">
        <v>592</v>
      </c>
      <c r="F35" s="43" t="s">
        <v>593</v>
      </c>
      <c r="G35" s="17"/>
      <c r="H35" s="35" t="s">
        <v>9</v>
      </c>
      <c r="I35" s="35" t="s">
        <v>110</v>
      </c>
      <c r="J35" s="41"/>
      <c r="K35" s="41">
        <v>1</v>
      </c>
      <c r="L35" s="41"/>
      <c r="M35" s="41"/>
      <c r="N35" s="41"/>
      <c r="O35" s="41"/>
      <c r="P35" s="41"/>
      <c r="Q35" s="41"/>
      <c r="R35" s="35">
        <f t="shared" si="0"/>
        <v>0</v>
      </c>
      <c r="S35" s="35">
        <f t="shared" si="1"/>
        <v>1</v>
      </c>
      <c r="T35" s="41">
        <f t="shared" si="2"/>
        <v>1</v>
      </c>
      <c r="U35" s="35">
        <v>1</v>
      </c>
      <c r="V35" s="35">
        <v>1</v>
      </c>
      <c r="W35" s="35">
        <v>1</v>
      </c>
      <c r="X35" s="35">
        <v>1</v>
      </c>
      <c r="Y35" s="35">
        <v>1</v>
      </c>
      <c r="Z35" s="42">
        <v>7746011419</v>
      </c>
    </row>
    <row r="36" spans="1:26" ht="23.25" customHeight="1">
      <c r="A36" s="17">
        <v>31</v>
      </c>
      <c r="B36" s="35">
        <v>3081</v>
      </c>
      <c r="C36" s="43" t="s">
        <v>518</v>
      </c>
      <c r="D36" s="17" t="s">
        <v>594</v>
      </c>
      <c r="E36" s="17" t="s">
        <v>169</v>
      </c>
      <c r="F36" s="43" t="s">
        <v>595</v>
      </c>
      <c r="G36" s="17"/>
      <c r="H36" s="35" t="s">
        <v>11</v>
      </c>
      <c r="I36" s="35" t="s">
        <v>110</v>
      </c>
      <c r="J36" s="41"/>
      <c r="K36" s="41"/>
      <c r="L36" s="41"/>
      <c r="M36" s="41"/>
      <c r="N36" s="41"/>
      <c r="O36" s="41">
        <v>1</v>
      </c>
      <c r="P36" s="41"/>
      <c r="Q36" s="41"/>
      <c r="R36" s="35">
        <f t="shared" si="0"/>
        <v>0</v>
      </c>
      <c r="S36" s="35">
        <f t="shared" si="1"/>
        <v>1</v>
      </c>
      <c r="T36" s="41">
        <f t="shared" si="2"/>
        <v>1</v>
      </c>
      <c r="U36" s="35">
        <v>1</v>
      </c>
      <c r="V36" s="35">
        <v>1</v>
      </c>
      <c r="W36" s="35">
        <v>1</v>
      </c>
      <c r="X36" s="35">
        <v>1</v>
      </c>
      <c r="Y36" s="35">
        <v>1</v>
      </c>
      <c r="Z36" s="42"/>
    </row>
    <row r="37" spans="1:26" ht="23.25" customHeight="1">
      <c r="A37" s="17">
        <v>32</v>
      </c>
      <c r="B37" s="35">
        <v>3082</v>
      </c>
      <c r="C37" s="43" t="s">
        <v>518</v>
      </c>
      <c r="D37" s="17" t="s">
        <v>596</v>
      </c>
      <c r="E37" s="17" t="s">
        <v>198</v>
      </c>
      <c r="F37" s="43" t="s">
        <v>419</v>
      </c>
      <c r="G37" s="17"/>
      <c r="H37" s="35" t="s">
        <v>11</v>
      </c>
      <c r="I37" s="35" t="s">
        <v>110</v>
      </c>
      <c r="J37" s="41"/>
      <c r="K37" s="41"/>
      <c r="L37" s="41"/>
      <c r="M37" s="41"/>
      <c r="N37" s="41">
        <v>1</v>
      </c>
      <c r="O37" s="41"/>
      <c r="P37" s="41"/>
      <c r="Q37" s="41"/>
      <c r="R37" s="35">
        <f t="shared" si="0"/>
        <v>1</v>
      </c>
      <c r="S37" s="35">
        <f t="shared" si="1"/>
        <v>0</v>
      </c>
      <c r="T37" s="41">
        <f t="shared" si="2"/>
        <v>1</v>
      </c>
      <c r="U37" s="35">
        <v>1</v>
      </c>
      <c r="V37" s="35">
        <v>1</v>
      </c>
      <c r="W37" s="35">
        <v>1</v>
      </c>
      <c r="X37" s="35">
        <v>1</v>
      </c>
      <c r="Y37" s="35">
        <v>1</v>
      </c>
      <c r="Z37" s="42">
        <v>7247492721</v>
      </c>
    </row>
    <row r="38" spans="1:26" ht="23.25" customHeight="1">
      <c r="A38" s="17">
        <v>33</v>
      </c>
      <c r="B38" s="35">
        <v>3083</v>
      </c>
      <c r="C38" s="43" t="s">
        <v>518</v>
      </c>
      <c r="D38" s="17" t="s">
        <v>161</v>
      </c>
      <c r="E38" s="17" t="s">
        <v>597</v>
      </c>
      <c r="F38" s="43" t="s">
        <v>598</v>
      </c>
      <c r="G38" s="17"/>
      <c r="H38" s="35" t="s">
        <v>15</v>
      </c>
      <c r="I38" s="35" t="s">
        <v>110</v>
      </c>
      <c r="J38" s="41"/>
      <c r="K38" s="41"/>
      <c r="L38" s="41"/>
      <c r="M38" s="41"/>
      <c r="N38" s="41"/>
      <c r="O38" s="41"/>
      <c r="P38" s="41">
        <v>1</v>
      </c>
      <c r="Q38" s="41"/>
      <c r="R38" s="35">
        <f t="shared" si="0"/>
        <v>1</v>
      </c>
      <c r="S38" s="35">
        <f t="shared" si="1"/>
        <v>0</v>
      </c>
      <c r="T38" s="41">
        <f t="shared" si="2"/>
        <v>1</v>
      </c>
      <c r="U38" s="35">
        <v>1</v>
      </c>
      <c r="V38" s="35">
        <v>1</v>
      </c>
      <c r="W38" s="35">
        <v>1</v>
      </c>
      <c r="X38" s="35">
        <v>1</v>
      </c>
      <c r="Y38" s="35">
        <v>1</v>
      </c>
      <c r="Z38" s="42">
        <v>9981934391</v>
      </c>
    </row>
    <row r="39" spans="1:26" ht="23.25" customHeight="1">
      <c r="A39" s="17">
        <v>34</v>
      </c>
      <c r="B39" s="35">
        <v>3084</v>
      </c>
      <c r="C39" s="43" t="s">
        <v>525</v>
      </c>
      <c r="D39" s="17" t="s">
        <v>172</v>
      </c>
      <c r="E39" s="17" t="s">
        <v>173</v>
      </c>
      <c r="F39" s="43" t="s">
        <v>599</v>
      </c>
      <c r="G39" s="17"/>
      <c r="H39" s="35" t="s">
        <v>11</v>
      </c>
      <c r="I39" s="35" t="s">
        <v>110</v>
      </c>
      <c r="J39" s="41"/>
      <c r="K39" s="41"/>
      <c r="L39" s="41"/>
      <c r="M39" s="41"/>
      <c r="N39" s="41">
        <v>1</v>
      </c>
      <c r="O39" s="41"/>
      <c r="P39" s="41"/>
      <c r="Q39" s="41"/>
      <c r="R39" s="35">
        <f t="shared" si="0"/>
        <v>1</v>
      </c>
      <c r="S39" s="35">
        <f t="shared" si="1"/>
        <v>0</v>
      </c>
      <c r="T39" s="41">
        <f t="shared" si="2"/>
        <v>1</v>
      </c>
      <c r="U39" s="35">
        <v>1</v>
      </c>
      <c r="V39" s="35">
        <v>1</v>
      </c>
      <c r="W39" s="35">
        <v>1</v>
      </c>
      <c r="X39" s="35">
        <v>1</v>
      </c>
      <c r="Y39" s="35">
        <v>1</v>
      </c>
      <c r="Z39" s="42">
        <v>8878489350</v>
      </c>
    </row>
    <row r="40" spans="1:26" ht="23.25" customHeight="1">
      <c r="A40" s="17">
        <v>35</v>
      </c>
      <c r="B40" s="35">
        <v>3085</v>
      </c>
      <c r="C40" s="43" t="s">
        <v>525</v>
      </c>
      <c r="D40" s="17" t="s">
        <v>216</v>
      </c>
      <c r="E40" s="17" t="s">
        <v>217</v>
      </c>
      <c r="F40" s="43" t="s">
        <v>187</v>
      </c>
      <c r="G40" s="17"/>
      <c r="H40" s="35" t="s">
        <v>15</v>
      </c>
      <c r="I40" s="35" t="s">
        <v>110</v>
      </c>
      <c r="J40" s="41"/>
      <c r="K40" s="41"/>
      <c r="L40" s="41"/>
      <c r="M40" s="41"/>
      <c r="N40" s="41"/>
      <c r="O40" s="41"/>
      <c r="P40" s="41"/>
      <c r="Q40" s="41">
        <v>1</v>
      </c>
      <c r="R40" s="35">
        <f t="shared" si="0"/>
        <v>0</v>
      </c>
      <c r="S40" s="35">
        <f t="shared" si="1"/>
        <v>1</v>
      </c>
      <c r="T40" s="41">
        <f t="shared" si="2"/>
        <v>1</v>
      </c>
      <c r="U40" s="35">
        <v>1</v>
      </c>
      <c r="V40" s="35">
        <v>1</v>
      </c>
      <c r="W40" s="35">
        <v>1</v>
      </c>
      <c r="X40" s="35">
        <v>1</v>
      </c>
      <c r="Y40" s="35">
        <v>1</v>
      </c>
      <c r="Z40" s="42">
        <v>7067666694</v>
      </c>
    </row>
    <row r="41" spans="1:26" ht="23.25" customHeight="1">
      <c r="A41" s="17">
        <v>36</v>
      </c>
      <c r="B41" s="35">
        <v>3086</v>
      </c>
      <c r="C41" s="43" t="s">
        <v>601</v>
      </c>
      <c r="D41" s="17" t="s">
        <v>196</v>
      </c>
      <c r="E41" s="17" t="s">
        <v>197</v>
      </c>
      <c r="F41" s="43" t="s">
        <v>600</v>
      </c>
      <c r="G41" s="17"/>
      <c r="H41" s="35" t="s">
        <v>11</v>
      </c>
      <c r="I41" s="35" t="s">
        <v>110</v>
      </c>
      <c r="J41" s="41"/>
      <c r="K41" s="41"/>
      <c r="L41" s="41"/>
      <c r="M41" s="41"/>
      <c r="N41" s="41">
        <v>1</v>
      </c>
      <c r="O41" s="41"/>
      <c r="P41" s="41"/>
      <c r="Q41" s="41"/>
      <c r="R41" s="35">
        <f t="shared" si="0"/>
        <v>1</v>
      </c>
      <c r="S41" s="35">
        <f t="shared" si="1"/>
        <v>0</v>
      </c>
      <c r="T41" s="41">
        <f t="shared" si="2"/>
        <v>1</v>
      </c>
      <c r="U41" s="35">
        <v>1</v>
      </c>
      <c r="V41" s="35">
        <v>1</v>
      </c>
      <c r="W41" s="35">
        <v>1</v>
      </c>
      <c r="X41" s="35">
        <v>1</v>
      </c>
      <c r="Y41" s="35">
        <v>1</v>
      </c>
      <c r="Z41" s="42">
        <v>9893845383</v>
      </c>
    </row>
    <row r="42" spans="1:26" ht="23.25" customHeight="1">
      <c r="A42" s="17">
        <v>37</v>
      </c>
      <c r="B42" s="35">
        <v>3087</v>
      </c>
      <c r="C42" s="43" t="s">
        <v>601</v>
      </c>
      <c r="D42" s="17" t="s">
        <v>207</v>
      </c>
      <c r="E42" s="17" t="s">
        <v>208</v>
      </c>
      <c r="F42" s="43" t="s">
        <v>602</v>
      </c>
      <c r="G42" s="17"/>
      <c r="H42" s="35" t="s">
        <v>11</v>
      </c>
      <c r="I42" s="35" t="s">
        <v>110</v>
      </c>
      <c r="J42" s="41"/>
      <c r="K42" s="41"/>
      <c r="L42" s="41"/>
      <c r="M42" s="41"/>
      <c r="N42" s="41"/>
      <c r="O42" s="41">
        <v>1</v>
      </c>
      <c r="P42" s="41"/>
      <c r="Q42" s="41"/>
      <c r="R42" s="35">
        <f t="shared" si="0"/>
        <v>0</v>
      </c>
      <c r="S42" s="35">
        <f t="shared" si="1"/>
        <v>1</v>
      </c>
      <c r="T42" s="41">
        <f t="shared" si="2"/>
        <v>1</v>
      </c>
      <c r="U42" s="35">
        <v>1</v>
      </c>
      <c r="V42" s="35">
        <v>1</v>
      </c>
      <c r="W42" s="35">
        <v>1</v>
      </c>
      <c r="X42" s="35">
        <v>1</v>
      </c>
      <c r="Y42" s="35">
        <v>1</v>
      </c>
      <c r="Z42" s="42">
        <v>7746081124</v>
      </c>
    </row>
    <row r="43" spans="1:26" ht="23.25" customHeight="1">
      <c r="A43" s="17">
        <v>38</v>
      </c>
      <c r="B43" s="35">
        <v>3088</v>
      </c>
      <c r="C43" s="43" t="s">
        <v>782</v>
      </c>
      <c r="D43" s="17" t="s">
        <v>786</v>
      </c>
      <c r="E43" s="17" t="s">
        <v>250</v>
      </c>
      <c r="F43" s="43" t="s">
        <v>787</v>
      </c>
      <c r="G43" s="17"/>
      <c r="H43" s="35" t="s">
        <v>11</v>
      </c>
      <c r="I43" s="35" t="s">
        <v>110</v>
      </c>
      <c r="J43" s="41"/>
      <c r="K43" s="41"/>
      <c r="L43" s="41"/>
      <c r="M43" s="41"/>
      <c r="N43" s="41"/>
      <c r="O43" s="41"/>
      <c r="P43" s="41"/>
      <c r="Q43" s="41">
        <v>1</v>
      </c>
      <c r="R43" s="35">
        <f t="shared" si="0"/>
        <v>0</v>
      </c>
      <c r="S43" s="35">
        <f t="shared" si="1"/>
        <v>1</v>
      </c>
      <c r="T43" s="41">
        <f t="shared" si="2"/>
        <v>1</v>
      </c>
      <c r="U43" s="35">
        <v>1</v>
      </c>
      <c r="V43" s="35">
        <v>1</v>
      </c>
      <c r="W43" s="35">
        <v>1</v>
      </c>
      <c r="X43" s="35">
        <v>1</v>
      </c>
      <c r="Y43" s="35">
        <v>1</v>
      </c>
      <c r="Z43" s="42">
        <v>8463054683</v>
      </c>
    </row>
    <row r="44" spans="1:26" ht="23.25" customHeight="1">
      <c r="A44" s="17">
        <v>39</v>
      </c>
      <c r="B44" s="35">
        <v>3089</v>
      </c>
      <c r="C44" s="43" t="s">
        <v>679</v>
      </c>
      <c r="D44" s="17" t="s">
        <v>1390</v>
      </c>
      <c r="E44" s="17" t="s">
        <v>1391</v>
      </c>
      <c r="F44" s="43" t="s">
        <v>1392</v>
      </c>
      <c r="G44" s="17"/>
      <c r="H44" s="35" t="s">
        <v>11</v>
      </c>
      <c r="I44" s="35" t="s">
        <v>110</v>
      </c>
      <c r="J44" s="41"/>
      <c r="K44" s="41"/>
      <c r="L44" s="41"/>
      <c r="M44" s="41"/>
      <c r="N44" s="41"/>
      <c r="O44" s="41"/>
      <c r="P44" s="41">
        <v>1</v>
      </c>
      <c r="Q44" s="41"/>
      <c r="R44" s="35">
        <f t="shared" si="0"/>
        <v>1</v>
      </c>
      <c r="S44" s="35">
        <f t="shared" si="1"/>
        <v>0</v>
      </c>
      <c r="T44" s="41">
        <f t="shared" si="2"/>
        <v>1</v>
      </c>
      <c r="U44" s="35">
        <v>1</v>
      </c>
      <c r="V44" s="35">
        <v>1</v>
      </c>
      <c r="W44" s="35">
        <v>1</v>
      </c>
      <c r="X44" s="35">
        <v>1</v>
      </c>
      <c r="Y44" s="35">
        <v>1</v>
      </c>
      <c r="Z44" s="42">
        <v>8435435700</v>
      </c>
    </row>
    <row r="45" spans="1:26" ht="19.5" customHeight="1">
      <c r="A45" s="10"/>
      <c r="B45" s="56"/>
      <c r="C45" s="12"/>
      <c r="D45" s="10"/>
      <c r="E45" s="10"/>
      <c r="F45" s="12"/>
      <c r="G45" s="10"/>
      <c r="H45" s="10"/>
      <c r="I45" s="10"/>
      <c r="J45" s="35">
        <f aca="true" t="shared" si="3" ref="J45:S45">SUM(J6:J44)</f>
        <v>4</v>
      </c>
      <c r="K45" s="35">
        <f t="shared" si="3"/>
        <v>3</v>
      </c>
      <c r="L45" s="35">
        <f t="shared" si="3"/>
        <v>3</v>
      </c>
      <c r="M45" s="35">
        <f t="shared" si="3"/>
        <v>3</v>
      </c>
      <c r="N45" s="35">
        <f t="shared" si="3"/>
        <v>9</v>
      </c>
      <c r="O45" s="35">
        <f t="shared" si="3"/>
        <v>11</v>
      </c>
      <c r="P45" s="35">
        <f t="shared" si="3"/>
        <v>2</v>
      </c>
      <c r="Q45" s="35">
        <f t="shared" si="3"/>
        <v>4</v>
      </c>
      <c r="R45" s="35">
        <f t="shared" si="3"/>
        <v>18</v>
      </c>
      <c r="S45" s="35">
        <f t="shared" si="3"/>
        <v>21</v>
      </c>
      <c r="T45" s="35">
        <f t="shared" si="2"/>
        <v>39</v>
      </c>
      <c r="U45" s="35">
        <f>SUM(U6:U44)</f>
        <v>39</v>
      </c>
      <c r="V45" s="35">
        <f>SUM(V6:V44)</f>
        <v>39</v>
      </c>
      <c r="W45" s="35">
        <f>SUM(W6:W44)</f>
        <v>39</v>
      </c>
      <c r="X45" s="35">
        <f>SUM(X6:X44)</f>
        <v>39</v>
      </c>
      <c r="Y45" s="35">
        <f>SUM(Y6:Y44)</f>
        <v>39</v>
      </c>
      <c r="Z45" s="42"/>
    </row>
    <row r="46" spans="4:26" ht="12.75">
      <c r="D46" s="1"/>
      <c r="E46" s="1"/>
      <c r="Z46" s="1"/>
    </row>
    <row r="47" spans="4:26" ht="12.75">
      <c r="D47" s="1"/>
      <c r="E47" s="1"/>
      <c r="Z47" s="1"/>
    </row>
    <row r="48" spans="4:26" ht="12.75">
      <c r="D48" s="1"/>
      <c r="E48" s="1"/>
      <c r="Z48" s="1"/>
    </row>
    <row r="49" spans="4:26" ht="12.75">
      <c r="D49" s="1"/>
      <c r="E49" s="1"/>
      <c r="Z49" s="1"/>
    </row>
    <row r="50" spans="4:26" ht="12.75">
      <c r="D50" s="1"/>
      <c r="E50" s="1"/>
      <c r="Z50" s="1"/>
    </row>
    <row r="51" spans="4:26" ht="12.75">
      <c r="D51" s="1"/>
      <c r="E51" s="1"/>
      <c r="Z51" s="1"/>
    </row>
    <row r="52" spans="4:26" ht="12.75">
      <c r="D52" s="1"/>
      <c r="E52" s="1"/>
      <c r="Z52" s="1"/>
    </row>
    <row r="53" spans="4:26" ht="12.75">
      <c r="D53" s="1"/>
      <c r="E53" s="1"/>
      <c r="Z53" s="1"/>
    </row>
    <row r="54" spans="4:26" ht="12.75">
      <c r="D54" s="1"/>
      <c r="E54" s="1"/>
      <c r="Z54" s="1"/>
    </row>
    <row r="55" spans="4:26" ht="12.75">
      <c r="D55" s="1"/>
      <c r="E55" s="1"/>
      <c r="Z55" s="1"/>
    </row>
    <row r="56" spans="4:26" ht="12.75">
      <c r="D56" s="1"/>
      <c r="E56" s="1"/>
      <c r="Z56" s="1"/>
    </row>
    <row r="57" spans="4:26" ht="12.75">
      <c r="D57" s="1"/>
      <c r="E57" s="1"/>
      <c r="Z57" s="1"/>
    </row>
    <row r="58" spans="4:26" ht="12.75">
      <c r="D58" s="1"/>
      <c r="E58" s="1"/>
      <c r="Z58" s="1"/>
    </row>
    <row r="59" spans="4:26" ht="12.75">
      <c r="D59" s="1"/>
      <c r="E59" s="1"/>
      <c r="Z59" s="1"/>
    </row>
    <row r="60" spans="4:26" ht="12.75">
      <c r="D60" s="1"/>
      <c r="E60" s="1"/>
      <c r="Z60" s="1"/>
    </row>
    <row r="61" spans="4:26" ht="12.75">
      <c r="D61" s="1"/>
      <c r="E61" s="1"/>
      <c r="Z61" s="1"/>
    </row>
  </sheetData>
  <sheetProtection/>
  <mergeCells count="24">
    <mergeCell ref="V4:V5"/>
    <mergeCell ref="W4:W5"/>
    <mergeCell ref="H3:H5"/>
    <mergeCell ref="U3:Y3"/>
    <mergeCell ref="Y4:Y5"/>
    <mergeCell ref="X4:X5"/>
    <mergeCell ref="Z3:Z5"/>
    <mergeCell ref="I3:I5"/>
    <mergeCell ref="N4:O4"/>
    <mergeCell ref="L4:M4"/>
    <mergeCell ref="J3:T3"/>
    <mergeCell ref="A1:Z1"/>
    <mergeCell ref="A2:Z2"/>
    <mergeCell ref="A3:A5"/>
    <mergeCell ref="P4:Q4"/>
    <mergeCell ref="B3:B5"/>
    <mergeCell ref="D3:D5"/>
    <mergeCell ref="U4:U5"/>
    <mergeCell ref="C3:C5"/>
    <mergeCell ref="F3:F5"/>
    <mergeCell ref="J4:K4"/>
    <mergeCell ref="E3:E5"/>
    <mergeCell ref="R4:T4"/>
    <mergeCell ref="G3:G5"/>
  </mergeCells>
  <printOptions horizontalCentered="1"/>
  <pageMargins left="0.18" right="0.19" top="0.19" bottom="0.2" header="0" footer="0"/>
  <pageSetup horizontalDpi="600" verticalDpi="600" orientation="landscape" paperSize="9" scale="73" r:id="rId1"/>
  <colBreaks count="1" manualBreakCount="1">
    <brk id="26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30"/>
  <sheetViews>
    <sheetView workbookViewId="0" topLeftCell="A4">
      <pane ySplit="2" topLeftCell="A30" activePane="bottomLeft" state="frozen"/>
      <selection pane="topLeft" activeCell="A4" sqref="A4"/>
      <selection pane="bottomLeft" activeCell="F33" sqref="F33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28125" style="1" customWidth="1"/>
    <col min="4" max="4" width="28.00390625" style="4" customWidth="1"/>
    <col min="5" max="5" width="27.421875" style="4" customWidth="1"/>
    <col min="6" max="6" width="10.00390625" style="1" customWidth="1"/>
    <col min="7" max="7" width="9.57421875" style="1" customWidth="1"/>
    <col min="8" max="8" width="7.140625" style="1" customWidth="1"/>
    <col min="9" max="9" width="5.421875" style="1" customWidth="1"/>
    <col min="10" max="10" width="8.28125" style="1" customWidth="1"/>
    <col min="11" max="21" width="3.28125" style="1" bestFit="1" customWidth="1"/>
    <col min="22" max="29" width="3.421875" style="1" hidden="1" customWidth="1"/>
    <col min="30" max="33" width="3.421875" style="1" customWidth="1"/>
    <col min="34" max="34" width="3.57421875" style="1" customWidth="1"/>
    <col min="35" max="35" width="10.57421875" style="5" customWidth="1"/>
    <col min="36" max="16384" width="9.140625" style="1" customWidth="1"/>
  </cols>
  <sheetData>
    <row r="1" spans="1:36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49"/>
    </row>
    <row r="2" spans="1:35" ht="68.25" customHeight="1">
      <c r="A2" s="73" t="s">
        <v>1246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s="2" customFormat="1" ht="16.5" customHeight="1">
      <c r="A3" s="68" t="s">
        <v>4</v>
      </c>
      <c r="B3" s="68" t="s">
        <v>16</v>
      </c>
      <c r="C3" s="68" t="s">
        <v>7</v>
      </c>
      <c r="D3" s="68" t="s">
        <v>5</v>
      </c>
      <c r="E3" s="68" t="s">
        <v>12</v>
      </c>
      <c r="F3" s="68" t="s">
        <v>6</v>
      </c>
      <c r="G3" s="68" t="s">
        <v>8</v>
      </c>
      <c r="H3" s="62" t="s">
        <v>47</v>
      </c>
      <c r="I3" s="62" t="s">
        <v>48</v>
      </c>
      <c r="J3" s="69" t="s">
        <v>121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68" t="s">
        <v>13</v>
      </c>
      <c r="W3" s="68"/>
      <c r="X3" s="68"/>
      <c r="Y3" s="68"/>
      <c r="Z3" s="68"/>
      <c r="AA3" s="68"/>
      <c r="AB3" s="68"/>
      <c r="AC3" s="68"/>
      <c r="AD3" s="68" t="s">
        <v>13</v>
      </c>
      <c r="AE3" s="68"/>
      <c r="AF3" s="68"/>
      <c r="AG3" s="68"/>
      <c r="AH3" s="68"/>
      <c r="AI3" s="75" t="s">
        <v>17</v>
      </c>
    </row>
    <row r="4" spans="1:35" s="2" customFormat="1" ht="19.5" customHeight="1">
      <c r="A4" s="68"/>
      <c r="B4" s="68"/>
      <c r="C4" s="68"/>
      <c r="D4" s="68"/>
      <c r="E4" s="68"/>
      <c r="F4" s="68"/>
      <c r="G4" s="68"/>
      <c r="H4" s="63"/>
      <c r="I4" s="63"/>
      <c r="J4" s="70"/>
      <c r="K4" s="68" t="s">
        <v>9</v>
      </c>
      <c r="L4" s="68"/>
      <c r="M4" s="68" t="s">
        <v>10</v>
      </c>
      <c r="N4" s="68"/>
      <c r="O4" s="68" t="s">
        <v>11</v>
      </c>
      <c r="P4" s="68"/>
      <c r="Q4" s="68" t="s">
        <v>15</v>
      </c>
      <c r="R4" s="68"/>
      <c r="S4" s="68" t="s">
        <v>14</v>
      </c>
      <c r="T4" s="68"/>
      <c r="U4" s="68"/>
      <c r="V4" s="82" t="s">
        <v>18</v>
      </c>
      <c r="W4" s="82" t="s">
        <v>19</v>
      </c>
      <c r="X4" s="82" t="s">
        <v>24</v>
      </c>
      <c r="Y4" s="82" t="s">
        <v>25</v>
      </c>
      <c r="Z4" s="82" t="s">
        <v>26</v>
      </c>
      <c r="AA4" s="82"/>
      <c r="AB4" s="82"/>
      <c r="AC4" s="82"/>
      <c r="AD4" s="74" t="s">
        <v>32</v>
      </c>
      <c r="AE4" s="74" t="s">
        <v>33</v>
      </c>
      <c r="AF4" s="74" t="s">
        <v>34</v>
      </c>
      <c r="AG4" s="74" t="s">
        <v>35</v>
      </c>
      <c r="AH4" s="74" t="s">
        <v>36</v>
      </c>
      <c r="AI4" s="76"/>
    </row>
    <row r="5" spans="1:35" s="2" customFormat="1" ht="148.5" customHeight="1">
      <c r="A5" s="68"/>
      <c r="B5" s="68"/>
      <c r="C5" s="68"/>
      <c r="D5" s="68"/>
      <c r="E5" s="68"/>
      <c r="F5" s="68"/>
      <c r="G5" s="68"/>
      <c r="H5" s="64"/>
      <c r="I5" s="64"/>
      <c r="J5" s="7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2"/>
      <c r="W5" s="82"/>
      <c r="X5" s="82"/>
      <c r="Y5" s="82"/>
      <c r="Z5" s="82"/>
      <c r="AA5" s="82"/>
      <c r="AB5" s="82"/>
      <c r="AC5" s="82"/>
      <c r="AD5" s="74"/>
      <c r="AE5" s="74"/>
      <c r="AF5" s="74"/>
      <c r="AG5" s="74"/>
      <c r="AH5" s="74"/>
      <c r="AI5" s="77"/>
    </row>
    <row r="6" spans="1:35" s="28" customFormat="1" ht="21" customHeight="1">
      <c r="A6" s="24">
        <v>1</v>
      </c>
      <c r="B6" s="30">
        <v>2351</v>
      </c>
      <c r="C6" s="29" t="s">
        <v>625</v>
      </c>
      <c r="D6" s="29" t="s">
        <v>636</v>
      </c>
      <c r="E6" s="24" t="s">
        <v>637</v>
      </c>
      <c r="F6" s="29" t="s">
        <v>638</v>
      </c>
      <c r="G6" s="22" t="s">
        <v>110</v>
      </c>
      <c r="H6" s="22" t="s">
        <v>9</v>
      </c>
      <c r="I6" s="22" t="s">
        <v>110</v>
      </c>
      <c r="J6" s="22"/>
      <c r="K6" s="22">
        <v>1</v>
      </c>
      <c r="L6" s="22"/>
      <c r="M6" s="22"/>
      <c r="N6" s="22"/>
      <c r="O6" s="22"/>
      <c r="P6" s="22"/>
      <c r="Q6" s="22"/>
      <c r="R6" s="22"/>
      <c r="S6" s="22">
        <f aca="true" t="shared" si="0" ref="S6:T8">SUM(K6+M6+O6+Q6)</f>
        <v>1</v>
      </c>
      <c r="T6" s="22">
        <f t="shared" si="0"/>
        <v>0</v>
      </c>
      <c r="U6" s="25">
        <f>SUM(S6:T6)</f>
        <v>1</v>
      </c>
      <c r="V6" s="22"/>
      <c r="W6" s="22"/>
      <c r="X6" s="22"/>
      <c r="Y6" s="22"/>
      <c r="Z6" s="22"/>
      <c r="AA6" s="22"/>
      <c r="AB6" s="22"/>
      <c r="AC6" s="22"/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4">
        <v>7024705570</v>
      </c>
    </row>
    <row r="7" spans="1:35" s="28" customFormat="1" ht="21" customHeight="1">
      <c r="A7" s="24">
        <v>2</v>
      </c>
      <c r="B7" s="30">
        <v>2352</v>
      </c>
      <c r="C7" s="29" t="s">
        <v>782</v>
      </c>
      <c r="D7" s="24" t="s">
        <v>921</v>
      </c>
      <c r="E7" s="24" t="s">
        <v>922</v>
      </c>
      <c r="F7" s="29" t="s">
        <v>923</v>
      </c>
      <c r="G7" s="22" t="s">
        <v>110</v>
      </c>
      <c r="H7" s="22" t="s">
        <v>15</v>
      </c>
      <c r="I7" s="22" t="s">
        <v>110</v>
      </c>
      <c r="J7" s="22"/>
      <c r="K7" s="22"/>
      <c r="L7" s="22"/>
      <c r="M7" s="22"/>
      <c r="N7" s="22"/>
      <c r="O7" s="22"/>
      <c r="P7" s="22"/>
      <c r="Q7" s="22">
        <v>1</v>
      </c>
      <c r="R7" s="22"/>
      <c r="S7" s="22">
        <f t="shared" si="0"/>
        <v>1</v>
      </c>
      <c r="T7" s="22">
        <f t="shared" si="0"/>
        <v>0</v>
      </c>
      <c r="U7" s="25">
        <f>SUM(S7:T7)</f>
        <v>1</v>
      </c>
      <c r="V7" s="22"/>
      <c r="W7" s="22"/>
      <c r="X7" s="22"/>
      <c r="Y7" s="22"/>
      <c r="Z7" s="22"/>
      <c r="AA7" s="22"/>
      <c r="AB7" s="22"/>
      <c r="AC7" s="22"/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24">
        <v>9407613912</v>
      </c>
    </row>
    <row r="8" spans="1:35" s="28" customFormat="1" ht="21" customHeight="1">
      <c r="A8" s="24">
        <v>3</v>
      </c>
      <c r="B8" s="30">
        <v>2353</v>
      </c>
      <c r="C8" s="29" t="s">
        <v>782</v>
      </c>
      <c r="D8" s="24" t="s">
        <v>127</v>
      </c>
      <c r="E8" s="24" t="s">
        <v>924</v>
      </c>
      <c r="F8" s="29" t="s">
        <v>925</v>
      </c>
      <c r="G8" s="22" t="s">
        <v>110</v>
      </c>
      <c r="H8" s="22" t="s">
        <v>11</v>
      </c>
      <c r="I8" s="22" t="s">
        <v>110</v>
      </c>
      <c r="J8" s="22"/>
      <c r="K8" s="22"/>
      <c r="L8" s="22"/>
      <c r="M8" s="22"/>
      <c r="N8" s="22"/>
      <c r="O8" s="22">
        <v>1</v>
      </c>
      <c r="P8" s="22"/>
      <c r="Q8" s="22"/>
      <c r="R8" s="22"/>
      <c r="S8" s="22">
        <f t="shared" si="0"/>
        <v>1</v>
      </c>
      <c r="T8" s="22">
        <f t="shared" si="0"/>
        <v>0</v>
      </c>
      <c r="U8" s="25">
        <f>SUM(S8:T8)</f>
        <v>1</v>
      </c>
      <c r="V8" s="22"/>
      <c r="W8" s="22"/>
      <c r="X8" s="22"/>
      <c r="Y8" s="22"/>
      <c r="Z8" s="22"/>
      <c r="AA8" s="22"/>
      <c r="AB8" s="22"/>
      <c r="AC8" s="22"/>
      <c r="AD8" s="22">
        <v>1</v>
      </c>
      <c r="AE8" s="22">
        <v>1</v>
      </c>
      <c r="AF8" s="22">
        <v>1</v>
      </c>
      <c r="AG8" s="22">
        <v>1</v>
      </c>
      <c r="AH8" s="22">
        <v>1</v>
      </c>
      <c r="AI8" s="24">
        <v>7049555284</v>
      </c>
    </row>
    <row r="9" spans="1:35" s="28" customFormat="1" ht="21" customHeight="1">
      <c r="A9" s="24">
        <v>4</v>
      </c>
      <c r="B9" s="30">
        <v>2354</v>
      </c>
      <c r="C9" s="29" t="s">
        <v>835</v>
      </c>
      <c r="D9" s="24" t="s">
        <v>926</v>
      </c>
      <c r="E9" s="24" t="s">
        <v>749</v>
      </c>
      <c r="F9" s="29" t="s">
        <v>390</v>
      </c>
      <c r="G9" s="22" t="s">
        <v>110</v>
      </c>
      <c r="H9" s="22" t="s">
        <v>11</v>
      </c>
      <c r="I9" s="22" t="s">
        <v>110</v>
      </c>
      <c r="J9" s="45"/>
      <c r="K9" s="22"/>
      <c r="L9" s="22"/>
      <c r="M9" s="22"/>
      <c r="N9" s="22"/>
      <c r="O9" s="22"/>
      <c r="P9" s="22">
        <v>1</v>
      </c>
      <c r="Q9" s="22"/>
      <c r="R9" s="22"/>
      <c r="S9" s="22">
        <f aca="true" t="shared" si="1" ref="S9:S18">SUM(K9+M9+O9+Q9)</f>
        <v>0</v>
      </c>
      <c r="T9" s="22">
        <f aca="true" t="shared" si="2" ref="T9:T18">SUM(L9+N9+P9+R9)</f>
        <v>1</v>
      </c>
      <c r="U9" s="25">
        <f aca="true" t="shared" si="3" ref="U9:U18">SUM(S9:T9)</f>
        <v>1</v>
      </c>
      <c r="V9" s="22"/>
      <c r="W9" s="22"/>
      <c r="X9" s="22"/>
      <c r="Y9" s="22"/>
      <c r="Z9" s="22"/>
      <c r="AA9" s="22"/>
      <c r="AB9" s="22"/>
      <c r="AC9" s="22"/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24"/>
    </row>
    <row r="10" spans="1:35" s="28" customFormat="1" ht="21" customHeight="1">
      <c r="A10" s="24">
        <v>5</v>
      </c>
      <c r="B10" s="30">
        <v>2355</v>
      </c>
      <c r="C10" s="29" t="s">
        <v>835</v>
      </c>
      <c r="D10" s="24" t="s">
        <v>292</v>
      </c>
      <c r="E10" s="24" t="s">
        <v>927</v>
      </c>
      <c r="F10" s="29" t="s">
        <v>928</v>
      </c>
      <c r="G10" s="22" t="s">
        <v>110</v>
      </c>
      <c r="H10" s="22" t="s">
        <v>11</v>
      </c>
      <c r="I10" s="22" t="s">
        <v>110</v>
      </c>
      <c r="J10" s="45"/>
      <c r="K10" s="22"/>
      <c r="L10" s="22"/>
      <c r="M10" s="22"/>
      <c r="N10" s="22"/>
      <c r="O10" s="22"/>
      <c r="P10" s="22">
        <v>1</v>
      </c>
      <c r="Q10" s="22"/>
      <c r="R10" s="22"/>
      <c r="S10" s="22">
        <f t="shared" si="1"/>
        <v>0</v>
      </c>
      <c r="T10" s="22">
        <f t="shared" si="2"/>
        <v>1</v>
      </c>
      <c r="U10" s="25">
        <f t="shared" si="3"/>
        <v>1</v>
      </c>
      <c r="V10" s="22"/>
      <c r="W10" s="22"/>
      <c r="X10" s="22"/>
      <c r="Y10" s="22"/>
      <c r="Z10" s="22"/>
      <c r="AA10" s="22"/>
      <c r="AB10" s="22"/>
      <c r="AC10" s="22"/>
      <c r="AD10" s="22">
        <v>1</v>
      </c>
      <c r="AE10" s="22">
        <v>1</v>
      </c>
      <c r="AF10" s="22">
        <v>1</v>
      </c>
      <c r="AG10" s="22">
        <v>1</v>
      </c>
      <c r="AH10" s="22">
        <v>1</v>
      </c>
      <c r="AI10" s="24">
        <v>9907152457</v>
      </c>
    </row>
    <row r="11" spans="1:35" s="28" customFormat="1" ht="21" customHeight="1">
      <c r="A11" s="24">
        <v>6</v>
      </c>
      <c r="B11" s="30">
        <v>2356</v>
      </c>
      <c r="C11" s="29" t="s">
        <v>835</v>
      </c>
      <c r="D11" s="24" t="s">
        <v>929</v>
      </c>
      <c r="E11" s="24" t="s">
        <v>622</v>
      </c>
      <c r="F11" s="29" t="s">
        <v>930</v>
      </c>
      <c r="G11" s="22" t="s">
        <v>110</v>
      </c>
      <c r="H11" s="22" t="s">
        <v>11</v>
      </c>
      <c r="I11" s="22" t="s">
        <v>110</v>
      </c>
      <c r="J11" s="45"/>
      <c r="K11" s="22"/>
      <c r="L11" s="22"/>
      <c r="M11" s="22"/>
      <c r="N11" s="22"/>
      <c r="O11" s="22">
        <v>1</v>
      </c>
      <c r="P11" s="22"/>
      <c r="Q11" s="22"/>
      <c r="R11" s="22"/>
      <c r="S11" s="22">
        <f t="shared" si="1"/>
        <v>1</v>
      </c>
      <c r="T11" s="22">
        <f t="shared" si="2"/>
        <v>0</v>
      </c>
      <c r="U11" s="25">
        <f t="shared" si="3"/>
        <v>1</v>
      </c>
      <c r="V11" s="22"/>
      <c r="W11" s="22"/>
      <c r="X11" s="22"/>
      <c r="Y11" s="22"/>
      <c r="Z11" s="22"/>
      <c r="AA11" s="22"/>
      <c r="AB11" s="22"/>
      <c r="AC11" s="22"/>
      <c r="AD11" s="22">
        <v>1</v>
      </c>
      <c r="AE11" s="22">
        <v>1</v>
      </c>
      <c r="AF11" s="22">
        <v>1</v>
      </c>
      <c r="AG11" s="22">
        <v>1</v>
      </c>
      <c r="AH11" s="22">
        <v>1</v>
      </c>
      <c r="AI11" s="24">
        <v>8817975249</v>
      </c>
    </row>
    <row r="12" spans="1:35" s="28" customFormat="1" ht="21" customHeight="1">
      <c r="A12" s="24">
        <v>7</v>
      </c>
      <c r="B12" s="30">
        <v>2357</v>
      </c>
      <c r="C12" s="29" t="s">
        <v>835</v>
      </c>
      <c r="D12" s="24" t="s">
        <v>243</v>
      </c>
      <c r="E12" s="24" t="s">
        <v>931</v>
      </c>
      <c r="F12" s="29" t="s">
        <v>932</v>
      </c>
      <c r="G12" s="22" t="s">
        <v>110</v>
      </c>
      <c r="H12" s="22" t="s">
        <v>11</v>
      </c>
      <c r="I12" s="22" t="s">
        <v>110</v>
      </c>
      <c r="J12" s="45"/>
      <c r="K12" s="22"/>
      <c r="L12" s="22"/>
      <c r="M12" s="22"/>
      <c r="N12" s="22"/>
      <c r="O12" s="22">
        <v>1</v>
      </c>
      <c r="P12" s="22"/>
      <c r="Q12" s="22"/>
      <c r="R12" s="22"/>
      <c r="S12" s="22">
        <f t="shared" si="1"/>
        <v>1</v>
      </c>
      <c r="T12" s="22">
        <f t="shared" si="2"/>
        <v>0</v>
      </c>
      <c r="U12" s="25">
        <f t="shared" si="3"/>
        <v>1</v>
      </c>
      <c r="V12" s="22"/>
      <c r="W12" s="22"/>
      <c r="X12" s="22"/>
      <c r="Y12" s="22"/>
      <c r="Z12" s="22"/>
      <c r="AA12" s="22"/>
      <c r="AB12" s="22"/>
      <c r="AC12" s="22"/>
      <c r="AD12" s="22">
        <v>1</v>
      </c>
      <c r="AE12" s="22">
        <v>1</v>
      </c>
      <c r="AF12" s="22">
        <v>1</v>
      </c>
      <c r="AG12" s="22">
        <v>1</v>
      </c>
      <c r="AH12" s="22">
        <v>1</v>
      </c>
      <c r="AI12" s="24">
        <v>9302763812</v>
      </c>
    </row>
    <row r="13" spans="1:35" s="28" customFormat="1" ht="21" customHeight="1">
      <c r="A13" s="24">
        <v>8</v>
      </c>
      <c r="B13" s="30">
        <v>2358</v>
      </c>
      <c r="C13" s="29" t="s">
        <v>835</v>
      </c>
      <c r="D13" s="24" t="s">
        <v>933</v>
      </c>
      <c r="E13" s="24" t="s">
        <v>934</v>
      </c>
      <c r="F13" s="29" t="s">
        <v>935</v>
      </c>
      <c r="G13" s="22" t="s">
        <v>110</v>
      </c>
      <c r="H13" s="22" t="s">
        <v>11</v>
      </c>
      <c r="I13" s="22" t="s">
        <v>110</v>
      </c>
      <c r="J13" s="45"/>
      <c r="K13" s="22"/>
      <c r="L13" s="22"/>
      <c r="M13" s="22"/>
      <c r="N13" s="22"/>
      <c r="O13" s="22">
        <v>1</v>
      </c>
      <c r="P13" s="22"/>
      <c r="Q13" s="22"/>
      <c r="R13" s="22"/>
      <c r="S13" s="22">
        <f t="shared" si="1"/>
        <v>1</v>
      </c>
      <c r="T13" s="22">
        <f t="shared" si="2"/>
        <v>0</v>
      </c>
      <c r="U13" s="25">
        <f t="shared" si="3"/>
        <v>1</v>
      </c>
      <c r="V13" s="22"/>
      <c r="W13" s="22"/>
      <c r="X13" s="22"/>
      <c r="Y13" s="22"/>
      <c r="Z13" s="22"/>
      <c r="AA13" s="22"/>
      <c r="AB13" s="22"/>
      <c r="AC13" s="22"/>
      <c r="AD13" s="22">
        <v>1</v>
      </c>
      <c r="AE13" s="22">
        <v>1</v>
      </c>
      <c r="AF13" s="22">
        <v>1</v>
      </c>
      <c r="AG13" s="22">
        <v>1</v>
      </c>
      <c r="AH13" s="22">
        <v>1</v>
      </c>
      <c r="AI13" s="24">
        <v>8827209859</v>
      </c>
    </row>
    <row r="14" spans="1:35" s="28" customFormat="1" ht="21" customHeight="1">
      <c r="A14" s="24">
        <v>9</v>
      </c>
      <c r="B14" s="30">
        <v>2359</v>
      </c>
      <c r="C14" s="29" t="s">
        <v>835</v>
      </c>
      <c r="D14" s="24" t="s">
        <v>936</v>
      </c>
      <c r="E14" s="24" t="s">
        <v>937</v>
      </c>
      <c r="F14" s="29" t="s">
        <v>938</v>
      </c>
      <c r="G14" s="22" t="s">
        <v>110</v>
      </c>
      <c r="H14" s="22" t="s">
        <v>11</v>
      </c>
      <c r="I14" s="22" t="s">
        <v>110</v>
      </c>
      <c r="J14" s="45"/>
      <c r="K14" s="22"/>
      <c r="L14" s="22"/>
      <c r="M14" s="22"/>
      <c r="N14" s="22"/>
      <c r="O14" s="22">
        <v>1</v>
      </c>
      <c r="P14" s="22"/>
      <c r="Q14" s="22"/>
      <c r="R14" s="22"/>
      <c r="S14" s="22">
        <f t="shared" si="1"/>
        <v>1</v>
      </c>
      <c r="T14" s="22">
        <f t="shared" si="2"/>
        <v>0</v>
      </c>
      <c r="U14" s="25">
        <f t="shared" si="3"/>
        <v>1</v>
      </c>
      <c r="V14" s="22"/>
      <c r="W14" s="22"/>
      <c r="X14" s="22"/>
      <c r="Y14" s="22"/>
      <c r="Z14" s="22"/>
      <c r="AA14" s="22"/>
      <c r="AB14" s="22"/>
      <c r="AC14" s="22"/>
      <c r="AD14" s="22">
        <v>1</v>
      </c>
      <c r="AE14" s="22">
        <v>1</v>
      </c>
      <c r="AF14" s="22">
        <v>1</v>
      </c>
      <c r="AG14" s="22">
        <v>1</v>
      </c>
      <c r="AH14" s="22">
        <v>1</v>
      </c>
      <c r="AI14" s="24">
        <v>8269163057</v>
      </c>
    </row>
    <row r="15" spans="1:35" s="28" customFormat="1" ht="21" customHeight="1">
      <c r="A15" s="24">
        <v>10</v>
      </c>
      <c r="B15" s="30">
        <v>2360</v>
      </c>
      <c r="C15" s="29" t="s">
        <v>823</v>
      </c>
      <c r="D15" s="24" t="s">
        <v>939</v>
      </c>
      <c r="E15" s="24" t="s">
        <v>940</v>
      </c>
      <c r="F15" s="29" t="s">
        <v>941</v>
      </c>
      <c r="G15" s="22" t="s">
        <v>110</v>
      </c>
      <c r="H15" s="22" t="s">
        <v>9</v>
      </c>
      <c r="I15" s="22" t="s">
        <v>110</v>
      </c>
      <c r="J15" s="46"/>
      <c r="K15" s="22">
        <v>1</v>
      </c>
      <c r="L15" s="22"/>
      <c r="M15" s="22"/>
      <c r="N15" s="22"/>
      <c r="O15" s="22"/>
      <c r="P15" s="22"/>
      <c r="Q15" s="22"/>
      <c r="R15" s="22"/>
      <c r="S15" s="22">
        <f t="shared" si="1"/>
        <v>1</v>
      </c>
      <c r="T15" s="22">
        <f t="shared" si="2"/>
        <v>0</v>
      </c>
      <c r="U15" s="25">
        <f t="shared" si="3"/>
        <v>1</v>
      </c>
      <c r="V15" s="22"/>
      <c r="W15" s="22"/>
      <c r="X15" s="22"/>
      <c r="Y15" s="22"/>
      <c r="Z15" s="22"/>
      <c r="AA15" s="22"/>
      <c r="AB15" s="22"/>
      <c r="AC15" s="22"/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4">
        <v>7999171585</v>
      </c>
    </row>
    <row r="16" spans="1:35" s="28" customFormat="1" ht="21" customHeight="1">
      <c r="A16" s="24">
        <v>11</v>
      </c>
      <c r="B16" s="30">
        <v>2361</v>
      </c>
      <c r="C16" s="29" t="s">
        <v>823</v>
      </c>
      <c r="D16" s="24" t="s">
        <v>942</v>
      </c>
      <c r="E16" s="24" t="s">
        <v>943</v>
      </c>
      <c r="F16" s="29" t="s">
        <v>944</v>
      </c>
      <c r="G16" s="22" t="s">
        <v>110</v>
      </c>
      <c r="H16" s="22" t="s">
        <v>11</v>
      </c>
      <c r="I16" s="22" t="s">
        <v>110</v>
      </c>
      <c r="J16" s="45"/>
      <c r="K16" s="22"/>
      <c r="L16" s="22"/>
      <c r="M16" s="22"/>
      <c r="N16" s="22"/>
      <c r="O16" s="22"/>
      <c r="P16" s="22">
        <v>1</v>
      </c>
      <c r="Q16" s="22"/>
      <c r="R16" s="22"/>
      <c r="S16" s="22">
        <f t="shared" si="1"/>
        <v>0</v>
      </c>
      <c r="T16" s="22">
        <f t="shared" si="2"/>
        <v>1</v>
      </c>
      <c r="U16" s="25">
        <f t="shared" si="3"/>
        <v>1</v>
      </c>
      <c r="V16" s="22"/>
      <c r="W16" s="22"/>
      <c r="X16" s="22"/>
      <c r="Y16" s="22"/>
      <c r="Z16" s="22"/>
      <c r="AA16" s="22"/>
      <c r="AB16" s="22"/>
      <c r="AC16" s="22"/>
      <c r="AD16" s="22">
        <v>1</v>
      </c>
      <c r="AE16" s="22">
        <v>1</v>
      </c>
      <c r="AF16" s="22">
        <v>1</v>
      </c>
      <c r="AG16" s="22">
        <v>1</v>
      </c>
      <c r="AH16" s="22">
        <v>1</v>
      </c>
      <c r="AI16" s="24">
        <v>9981796236</v>
      </c>
    </row>
    <row r="17" spans="1:35" s="28" customFormat="1" ht="21" customHeight="1">
      <c r="A17" s="24">
        <v>12</v>
      </c>
      <c r="B17" s="30">
        <v>2362</v>
      </c>
      <c r="C17" s="29" t="s">
        <v>822</v>
      </c>
      <c r="D17" s="24" t="s">
        <v>945</v>
      </c>
      <c r="E17" s="24" t="s">
        <v>946</v>
      </c>
      <c r="F17" s="29" t="s">
        <v>947</v>
      </c>
      <c r="G17" s="22" t="s">
        <v>110</v>
      </c>
      <c r="H17" s="22" t="s">
        <v>11</v>
      </c>
      <c r="I17" s="22" t="s">
        <v>110</v>
      </c>
      <c r="J17" s="45"/>
      <c r="K17" s="22"/>
      <c r="L17" s="22"/>
      <c r="M17" s="22"/>
      <c r="N17" s="22"/>
      <c r="O17" s="22">
        <v>1</v>
      </c>
      <c r="P17" s="22"/>
      <c r="Q17" s="22"/>
      <c r="R17" s="22"/>
      <c r="S17" s="22">
        <f t="shared" si="1"/>
        <v>1</v>
      </c>
      <c r="T17" s="22">
        <f t="shared" si="2"/>
        <v>0</v>
      </c>
      <c r="U17" s="25">
        <f t="shared" si="3"/>
        <v>1</v>
      </c>
      <c r="V17" s="22"/>
      <c r="W17" s="22"/>
      <c r="X17" s="22"/>
      <c r="Y17" s="22"/>
      <c r="Z17" s="22"/>
      <c r="AA17" s="22"/>
      <c r="AB17" s="22"/>
      <c r="AC17" s="22"/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4">
        <v>9617352661</v>
      </c>
    </row>
    <row r="18" spans="1:35" s="28" customFormat="1" ht="21" customHeight="1">
      <c r="A18" s="24">
        <v>13</v>
      </c>
      <c r="B18" s="30">
        <v>2363</v>
      </c>
      <c r="C18" s="29" t="s">
        <v>822</v>
      </c>
      <c r="D18" s="24" t="s">
        <v>64</v>
      </c>
      <c r="E18" s="24" t="s">
        <v>948</v>
      </c>
      <c r="F18" s="29" t="s">
        <v>949</v>
      </c>
      <c r="G18" s="22" t="s">
        <v>110</v>
      </c>
      <c r="H18" s="22" t="s">
        <v>11</v>
      </c>
      <c r="I18" s="22" t="s">
        <v>110</v>
      </c>
      <c r="J18" s="45"/>
      <c r="K18" s="22"/>
      <c r="L18" s="22"/>
      <c r="M18" s="22"/>
      <c r="N18" s="22"/>
      <c r="O18" s="22"/>
      <c r="P18" s="22">
        <v>1</v>
      </c>
      <c r="Q18" s="22"/>
      <c r="R18" s="22"/>
      <c r="S18" s="22">
        <f t="shared" si="1"/>
        <v>0</v>
      </c>
      <c r="T18" s="22">
        <f t="shared" si="2"/>
        <v>1</v>
      </c>
      <c r="U18" s="25">
        <f t="shared" si="3"/>
        <v>1</v>
      </c>
      <c r="V18" s="22"/>
      <c r="W18" s="22"/>
      <c r="X18" s="22"/>
      <c r="Y18" s="22"/>
      <c r="Z18" s="22"/>
      <c r="AA18" s="22"/>
      <c r="AB18" s="22"/>
      <c r="AC18" s="22"/>
      <c r="AD18" s="22">
        <v>1</v>
      </c>
      <c r="AE18" s="22">
        <v>1</v>
      </c>
      <c r="AF18" s="22">
        <v>1</v>
      </c>
      <c r="AG18" s="22">
        <v>1</v>
      </c>
      <c r="AH18" s="22">
        <v>1</v>
      </c>
      <c r="AI18" s="24">
        <v>8435813345</v>
      </c>
    </row>
    <row r="19" spans="1:35" s="28" customFormat="1" ht="21" customHeight="1">
      <c r="A19" s="24">
        <v>14</v>
      </c>
      <c r="B19" s="30">
        <v>2364</v>
      </c>
      <c r="C19" s="29" t="s">
        <v>1073</v>
      </c>
      <c r="D19" s="24" t="s">
        <v>271</v>
      </c>
      <c r="E19" s="24" t="s">
        <v>1174</v>
      </c>
      <c r="F19" s="29" t="s">
        <v>1175</v>
      </c>
      <c r="G19" s="22" t="s">
        <v>110</v>
      </c>
      <c r="H19" s="22" t="s">
        <v>11</v>
      </c>
      <c r="I19" s="22" t="s">
        <v>110</v>
      </c>
      <c r="J19" s="45"/>
      <c r="K19" s="22"/>
      <c r="L19" s="22"/>
      <c r="M19" s="22"/>
      <c r="N19" s="22"/>
      <c r="O19" s="22"/>
      <c r="P19" s="22">
        <v>1</v>
      </c>
      <c r="Q19" s="22"/>
      <c r="R19" s="22"/>
      <c r="S19" s="22">
        <f aca="true" t="shared" si="4" ref="S19:S24">SUM(K19+M19+O19+Q19)</f>
        <v>0</v>
      </c>
      <c r="T19" s="22">
        <f aca="true" t="shared" si="5" ref="T19:T24">SUM(L19+N19+P19+R19)</f>
        <v>1</v>
      </c>
      <c r="U19" s="25">
        <f aca="true" t="shared" si="6" ref="U19:U24">SUM(S19:T19)</f>
        <v>1</v>
      </c>
      <c r="V19" s="22"/>
      <c r="W19" s="22"/>
      <c r="X19" s="22"/>
      <c r="Y19" s="22"/>
      <c r="Z19" s="22"/>
      <c r="AA19" s="22"/>
      <c r="AB19" s="22"/>
      <c r="AC19" s="22"/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4">
        <v>9827174675</v>
      </c>
    </row>
    <row r="20" spans="1:35" s="28" customFormat="1" ht="21" customHeight="1">
      <c r="A20" s="24">
        <v>15</v>
      </c>
      <c r="B20" s="30">
        <v>2365</v>
      </c>
      <c r="C20" s="29" t="s">
        <v>1073</v>
      </c>
      <c r="D20" s="24" t="s">
        <v>1176</v>
      </c>
      <c r="E20" s="24" t="s">
        <v>1177</v>
      </c>
      <c r="F20" s="29" t="s">
        <v>1178</v>
      </c>
      <c r="G20" s="22" t="s">
        <v>110</v>
      </c>
      <c r="H20" s="22" t="s">
        <v>9</v>
      </c>
      <c r="I20" s="22" t="s">
        <v>110</v>
      </c>
      <c r="J20" s="45"/>
      <c r="K20" s="22">
        <v>1</v>
      </c>
      <c r="L20" s="22"/>
      <c r="M20" s="22"/>
      <c r="N20" s="22"/>
      <c r="O20" s="22"/>
      <c r="P20" s="22"/>
      <c r="Q20" s="22"/>
      <c r="R20" s="22"/>
      <c r="S20" s="22">
        <f t="shared" si="4"/>
        <v>1</v>
      </c>
      <c r="T20" s="22">
        <f t="shared" si="5"/>
        <v>0</v>
      </c>
      <c r="U20" s="25">
        <f t="shared" si="6"/>
        <v>1</v>
      </c>
      <c r="V20" s="22"/>
      <c r="W20" s="22"/>
      <c r="X20" s="22"/>
      <c r="Y20" s="22"/>
      <c r="Z20" s="22"/>
      <c r="AA20" s="22"/>
      <c r="AB20" s="22"/>
      <c r="AC20" s="22"/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4">
        <v>6260189294</v>
      </c>
    </row>
    <row r="21" spans="1:35" s="28" customFormat="1" ht="21" customHeight="1">
      <c r="A21" s="24">
        <v>16</v>
      </c>
      <c r="B21" s="30">
        <v>2366</v>
      </c>
      <c r="C21" s="29" t="s">
        <v>1073</v>
      </c>
      <c r="D21" s="24" t="s">
        <v>1179</v>
      </c>
      <c r="E21" s="24" t="s">
        <v>1180</v>
      </c>
      <c r="F21" s="29" t="s">
        <v>1181</v>
      </c>
      <c r="G21" s="22" t="s">
        <v>110</v>
      </c>
      <c r="H21" s="22" t="s">
        <v>11</v>
      </c>
      <c r="I21" s="22" t="s">
        <v>110</v>
      </c>
      <c r="J21" s="45"/>
      <c r="K21" s="22"/>
      <c r="L21" s="22"/>
      <c r="M21" s="22"/>
      <c r="N21" s="22"/>
      <c r="O21" s="22"/>
      <c r="P21" s="22">
        <v>1</v>
      </c>
      <c r="Q21" s="22"/>
      <c r="R21" s="22"/>
      <c r="S21" s="22">
        <f t="shared" si="4"/>
        <v>0</v>
      </c>
      <c r="T21" s="22">
        <f t="shared" si="5"/>
        <v>1</v>
      </c>
      <c r="U21" s="25">
        <f t="shared" si="6"/>
        <v>1</v>
      </c>
      <c r="V21" s="22"/>
      <c r="W21" s="22"/>
      <c r="X21" s="22"/>
      <c r="Y21" s="22"/>
      <c r="Z21" s="22"/>
      <c r="AA21" s="22"/>
      <c r="AB21" s="22"/>
      <c r="AC21" s="22"/>
      <c r="AD21" s="22">
        <v>1</v>
      </c>
      <c r="AE21" s="22">
        <v>1</v>
      </c>
      <c r="AF21" s="22">
        <v>1</v>
      </c>
      <c r="AG21" s="22">
        <v>1</v>
      </c>
      <c r="AH21" s="22">
        <v>1</v>
      </c>
      <c r="AI21" s="24">
        <v>9685315850</v>
      </c>
    </row>
    <row r="22" spans="1:35" s="28" customFormat="1" ht="21" customHeight="1">
      <c r="A22" s="24">
        <v>17</v>
      </c>
      <c r="B22" s="30">
        <v>2367</v>
      </c>
      <c r="C22" s="29" t="s">
        <v>1073</v>
      </c>
      <c r="D22" s="24" t="s">
        <v>1182</v>
      </c>
      <c r="E22" s="24" t="s">
        <v>1183</v>
      </c>
      <c r="F22" s="29" t="s">
        <v>1184</v>
      </c>
      <c r="G22" s="22" t="s">
        <v>110</v>
      </c>
      <c r="H22" s="22" t="s">
        <v>10</v>
      </c>
      <c r="I22" s="22" t="s">
        <v>110</v>
      </c>
      <c r="J22" s="45"/>
      <c r="K22" s="22"/>
      <c r="L22" s="22"/>
      <c r="M22" s="22"/>
      <c r="N22" s="22">
        <v>1</v>
      </c>
      <c r="O22" s="22"/>
      <c r="P22" s="22"/>
      <c r="Q22" s="22"/>
      <c r="R22" s="22"/>
      <c r="S22" s="22">
        <f t="shared" si="4"/>
        <v>0</v>
      </c>
      <c r="T22" s="22">
        <f t="shared" si="5"/>
        <v>1</v>
      </c>
      <c r="U22" s="25">
        <f t="shared" si="6"/>
        <v>1</v>
      </c>
      <c r="V22" s="22"/>
      <c r="W22" s="22"/>
      <c r="X22" s="22"/>
      <c r="Y22" s="22"/>
      <c r="Z22" s="22"/>
      <c r="AA22" s="22"/>
      <c r="AB22" s="22"/>
      <c r="AC22" s="22"/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24">
        <v>8269440821</v>
      </c>
    </row>
    <row r="23" spans="1:35" s="28" customFormat="1" ht="21" customHeight="1">
      <c r="A23" s="24">
        <v>18</v>
      </c>
      <c r="B23" s="30">
        <v>2368</v>
      </c>
      <c r="C23" s="29" t="s">
        <v>1073</v>
      </c>
      <c r="D23" s="24" t="s">
        <v>1185</v>
      </c>
      <c r="E23" s="24" t="s">
        <v>1186</v>
      </c>
      <c r="F23" s="29" t="s">
        <v>1187</v>
      </c>
      <c r="G23" s="22" t="s">
        <v>110</v>
      </c>
      <c r="H23" s="22" t="s">
        <v>15</v>
      </c>
      <c r="I23" s="22" t="s">
        <v>110</v>
      </c>
      <c r="J23" s="45"/>
      <c r="K23" s="22"/>
      <c r="L23" s="22"/>
      <c r="M23" s="22"/>
      <c r="N23" s="22"/>
      <c r="O23" s="22"/>
      <c r="P23" s="22"/>
      <c r="Q23" s="22"/>
      <c r="R23" s="22">
        <v>1</v>
      </c>
      <c r="S23" s="22">
        <f t="shared" si="4"/>
        <v>0</v>
      </c>
      <c r="T23" s="22">
        <f t="shared" si="5"/>
        <v>1</v>
      </c>
      <c r="U23" s="25">
        <f t="shared" si="6"/>
        <v>1</v>
      </c>
      <c r="V23" s="22"/>
      <c r="W23" s="22"/>
      <c r="X23" s="22"/>
      <c r="Y23" s="22"/>
      <c r="Z23" s="22"/>
      <c r="AA23" s="22"/>
      <c r="AB23" s="22"/>
      <c r="AC23" s="22"/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4">
        <v>9179675231</v>
      </c>
    </row>
    <row r="24" spans="1:35" s="28" customFormat="1" ht="21" customHeight="1">
      <c r="A24" s="24">
        <v>19</v>
      </c>
      <c r="B24" s="30">
        <v>2369</v>
      </c>
      <c r="C24" s="29" t="s">
        <v>1073</v>
      </c>
      <c r="D24" s="24" t="s">
        <v>1188</v>
      </c>
      <c r="E24" s="24" t="s">
        <v>1189</v>
      </c>
      <c r="F24" s="29" t="s">
        <v>1168</v>
      </c>
      <c r="G24" s="22" t="s">
        <v>110</v>
      </c>
      <c r="H24" s="22" t="s">
        <v>11</v>
      </c>
      <c r="I24" s="22" t="s">
        <v>110</v>
      </c>
      <c r="J24" s="45"/>
      <c r="K24" s="22"/>
      <c r="L24" s="22"/>
      <c r="M24" s="22"/>
      <c r="N24" s="22"/>
      <c r="O24" s="22">
        <v>1</v>
      </c>
      <c r="P24" s="22"/>
      <c r="Q24" s="22"/>
      <c r="R24" s="22"/>
      <c r="S24" s="22">
        <f t="shared" si="4"/>
        <v>1</v>
      </c>
      <c r="T24" s="22">
        <f t="shared" si="5"/>
        <v>0</v>
      </c>
      <c r="U24" s="25">
        <f t="shared" si="6"/>
        <v>1</v>
      </c>
      <c r="V24" s="22"/>
      <c r="W24" s="22"/>
      <c r="X24" s="22"/>
      <c r="Y24" s="22"/>
      <c r="Z24" s="22"/>
      <c r="AA24" s="22"/>
      <c r="AB24" s="22"/>
      <c r="AC24" s="22"/>
      <c r="AD24" s="22">
        <v>1</v>
      </c>
      <c r="AE24" s="22">
        <v>1</v>
      </c>
      <c r="AF24" s="22">
        <v>1</v>
      </c>
      <c r="AG24" s="22">
        <v>1</v>
      </c>
      <c r="AH24" s="22">
        <v>1</v>
      </c>
      <c r="AI24" s="24">
        <v>8223050673</v>
      </c>
    </row>
    <row r="25" spans="1:35" s="28" customFormat="1" ht="22.5" customHeight="1">
      <c r="A25" s="24">
        <v>20</v>
      </c>
      <c r="B25" s="30">
        <v>2370</v>
      </c>
      <c r="C25" s="29" t="s">
        <v>1287</v>
      </c>
      <c r="D25" s="24" t="s">
        <v>1288</v>
      </c>
      <c r="E25" s="24" t="s">
        <v>177</v>
      </c>
      <c r="F25" s="29" t="s">
        <v>646</v>
      </c>
      <c r="G25" s="22" t="s">
        <v>110</v>
      </c>
      <c r="H25" s="22" t="s">
        <v>15</v>
      </c>
      <c r="I25" s="22" t="s">
        <v>110</v>
      </c>
      <c r="J25" s="45"/>
      <c r="K25" s="22"/>
      <c r="L25" s="22"/>
      <c r="M25" s="22"/>
      <c r="N25" s="22"/>
      <c r="O25" s="22"/>
      <c r="P25" s="22"/>
      <c r="Q25" s="22">
        <v>1</v>
      </c>
      <c r="R25" s="22"/>
      <c r="S25" s="22">
        <f aca="true" t="shared" si="7" ref="S25:T27">SUM(K25+M25+O25+Q25)</f>
        <v>1</v>
      </c>
      <c r="T25" s="22">
        <f t="shared" si="7"/>
        <v>0</v>
      </c>
      <c r="U25" s="25">
        <f aca="true" t="shared" si="8" ref="U25:U30">SUM(S25:T25)</f>
        <v>1</v>
      </c>
      <c r="V25" s="22"/>
      <c r="W25" s="22"/>
      <c r="X25" s="22"/>
      <c r="Y25" s="22"/>
      <c r="Z25" s="22"/>
      <c r="AA25" s="22"/>
      <c r="AB25" s="22"/>
      <c r="AC25" s="22"/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4">
        <v>9893863564</v>
      </c>
    </row>
    <row r="26" spans="1:35" s="28" customFormat="1" ht="22.5" customHeight="1">
      <c r="A26" s="24">
        <v>21</v>
      </c>
      <c r="B26" s="30">
        <v>2371</v>
      </c>
      <c r="C26" s="29" t="s">
        <v>1318</v>
      </c>
      <c r="D26" s="24" t="s">
        <v>1319</v>
      </c>
      <c r="E26" s="24" t="s">
        <v>1320</v>
      </c>
      <c r="F26" s="29" t="s">
        <v>1321</v>
      </c>
      <c r="G26" s="22" t="s">
        <v>110</v>
      </c>
      <c r="H26" s="22" t="s">
        <v>11</v>
      </c>
      <c r="I26" s="22" t="s">
        <v>110</v>
      </c>
      <c r="J26" s="45"/>
      <c r="K26" s="22"/>
      <c r="L26" s="22"/>
      <c r="M26" s="22"/>
      <c r="N26" s="22"/>
      <c r="O26" s="22">
        <v>1</v>
      </c>
      <c r="P26" s="22"/>
      <c r="Q26" s="22"/>
      <c r="R26" s="22"/>
      <c r="S26" s="22">
        <f t="shared" si="7"/>
        <v>1</v>
      </c>
      <c r="T26" s="22">
        <f t="shared" si="7"/>
        <v>0</v>
      </c>
      <c r="U26" s="25">
        <f t="shared" si="8"/>
        <v>1</v>
      </c>
      <c r="V26" s="22"/>
      <c r="W26" s="22"/>
      <c r="X26" s="22"/>
      <c r="Y26" s="22"/>
      <c r="Z26" s="22"/>
      <c r="AA26" s="22"/>
      <c r="AB26" s="22"/>
      <c r="AC26" s="22"/>
      <c r="AD26" s="22">
        <v>1</v>
      </c>
      <c r="AE26" s="22">
        <v>1</v>
      </c>
      <c r="AF26" s="22">
        <v>1</v>
      </c>
      <c r="AG26" s="22">
        <v>1</v>
      </c>
      <c r="AH26" s="22">
        <v>1</v>
      </c>
      <c r="AI26" s="24">
        <v>9644254747</v>
      </c>
    </row>
    <row r="27" spans="1:35" s="28" customFormat="1" ht="22.5" customHeight="1">
      <c r="A27" s="24">
        <v>22</v>
      </c>
      <c r="B27" s="30">
        <v>2372</v>
      </c>
      <c r="C27" s="29" t="s">
        <v>1318</v>
      </c>
      <c r="D27" s="24" t="s">
        <v>1322</v>
      </c>
      <c r="E27" s="24" t="s">
        <v>1237</v>
      </c>
      <c r="F27" s="29" t="s">
        <v>1323</v>
      </c>
      <c r="G27" s="22" t="s">
        <v>110</v>
      </c>
      <c r="H27" s="22" t="s">
        <v>11</v>
      </c>
      <c r="I27" s="22" t="s">
        <v>110</v>
      </c>
      <c r="J27" s="45"/>
      <c r="K27" s="22"/>
      <c r="L27" s="22"/>
      <c r="M27" s="22"/>
      <c r="N27" s="22"/>
      <c r="O27" s="22">
        <v>1</v>
      </c>
      <c r="P27" s="22"/>
      <c r="Q27" s="22"/>
      <c r="R27" s="22"/>
      <c r="S27" s="22">
        <f t="shared" si="7"/>
        <v>1</v>
      </c>
      <c r="T27" s="22">
        <f t="shared" si="7"/>
        <v>0</v>
      </c>
      <c r="U27" s="25">
        <f t="shared" si="8"/>
        <v>1</v>
      </c>
      <c r="V27" s="22"/>
      <c r="W27" s="22"/>
      <c r="X27" s="22"/>
      <c r="Y27" s="22"/>
      <c r="Z27" s="22"/>
      <c r="AA27" s="22"/>
      <c r="AB27" s="22"/>
      <c r="AC27" s="22"/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24">
        <v>9981362482</v>
      </c>
    </row>
    <row r="28" spans="1:35" s="28" customFormat="1" ht="22.5" customHeight="1">
      <c r="A28" s="24">
        <v>23</v>
      </c>
      <c r="B28" s="30">
        <v>2373</v>
      </c>
      <c r="C28" s="29" t="s">
        <v>1334</v>
      </c>
      <c r="D28" s="24" t="s">
        <v>1355</v>
      </c>
      <c r="E28" s="24" t="s">
        <v>1356</v>
      </c>
      <c r="F28" s="29" t="s">
        <v>1357</v>
      </c>
      <c r="G28" s="22" t="s">
        <v>110</v>
      </c>
      <c r="H28" s="22" t="s">
        <v>15</v>
      </c>
      <c r="I28" s="22" t="s">
        <v>110</v>
      </c>
      <c r="J28" s="45"/>
      <c r="K28" s="22"/>
      <c r="L28" s="22"/>
      <c r="M28" s="22"/>
      <c r="N28" s="22"/>
      <c r="O28" s="22"/>
      <c r="P28" s="22"/>
      <c r="Q28" s="22"/>
      <c r="R28" s="22">
        <v>1</v>
      </c>
      <c r="S28" s="22">
        <f>SUM(K28+M28+O28+Q28)</f>
        <v>0</v>
      </c>
      <c r="T28" s="22">
        <f>SUM(L28+N28+P28+R28)</f>
        <v>1</v>
      </c>
      <c r="U28" s="25">
        <f t="shared" si="8"/>
        <v>1</v>
      </c>
      <c r="V28" s="22"/>
      <c r="W28" s="22"/>
      <c r="X28" s="22"/>
      <c r="Y28" s="22"/>
      <c r="Z28" s="22"/>
      <c r="AA28" s="22"/>
      <c r="AB28" s="22"/>
      <c r="AC28" s="22"/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24">
        <v>9406130386</v>
      </c>
    </row>
    <row r="29" spans="1:35" s="28" customFormat="1" ht="22.5" customHeight="1">
      <c r="A29" s="24">
        <v>24</v>
      </c>
      <c r="B29" s="30">
        <v>2374</v>
      </c>
      <c r="C29" s="29" t="s">
        <v>1375</v>
      </c>
      <c r="D29" s="24" t="s">
        <v>1387</v>
      </c>
      <c r="E29" s="24" t="s">
        <v>1388</v>
      </c>
      <c r="F29" s="29" t="s">
        <v>1389</v>
      </c>
      <c r="G29" s="22" t="s">
        <v>110</v>
      </c>
      <c r="H29" s="22" t="s">
        <v>11</v>
      </c>
      <c r="I29" s="22" t="s">
        <v>110</v>
      </c>
      <c r="J29" s="45"/>
      <c r="K29" s="22"/>
      <c r="L29" s="22"/>
      <c r="M29" s="22"/>
      <c r="N29" s="22"/>
      <c r="O29" s="22">
        <v>1</v>
      </c>
      <c r="P29" s="22"/>
      <c r="Q29" s="22"/>
      <c r="R29" s="22"/>
      <c r="S29" s="22">
        <f>SUM(K29+M29+O29+Q29)</f>
        <v>1</v>
      </c>
      <c r="T29" s="22">
        <f>SUM(L29+N29+P29+R29)</f>
        <v>0</v>
      </c>
      <c r="U29" s="25">
        <f t="shared" si="8"/>
        <v>1</v>
      </c>
      <c r="V29" s="22"/>
      <c r="W29" s="22"/>
      <c r="X29" s="22"/>
      <c r="Y29" s="22"/>
      <c r="Z29" s="22"/>
      <c r="AA29" s="22"/>
      <c r="AB29" s="22"/>
      <c r="AC29" s="22"/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24">
        <v>8349345908</v>
      </c>
    </row>
    <row r="30" spans="1:35" s="31" customFormat="1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2"/>
      <c r="K30" s="22">
        <f>SUM(K6:K29)</f>
        <v>3</v>
      </c>
      <c r="L30" s="22"/>
      <c r="M30" s="22"/>
      <c r="N30" s="22">
        <f aca="true" t="shared" si="9" ref="N30:T30">SUM(N6:N29)</f>
        <v>1</v>
      </c>
      <c r="O30" s="22">
        <f t="shared" si="9"/>
        <v>10</v>
      </c>
      <c r="P30" s="22">
        <f t="shared" si="9"/>
        <v>6</v>
      </c>
      <c r="Q30" s="22">
        <f t="shared" si="9"/>
        <v>2</v>
      </c>
      <c r="R30" s="22">
        <f t="shared" si="9"/>
        <v>2</v>
      </c>
      <c r="S30" s="22">
        <f t="shared" si="9"/>
        <v>15</v>
      </c>
      <c r="T30" s="22">
        <f t="shared" si="9"/>
        <v>9</v>
      </c>
      <c r="U30" s="22">
        <f t="shared" si="8"/>
        <v>24</v>
      </c>
      <c r="V30" s="22"/>
      <c r="W30" s="22"/>
      <c r="X30" s="22"/>
      <c r="Y30" s="22"/>
      <c r="Z30" s="22"/>
      <c r="AA30" s="22"/>
      <c r="AB30" s="22"/>
      <c r="AC30" s="22"/>
      <c r="AD30" s="22">
        <f>SUM(AD6:AD29)</f>
        <v>24</v>
      </c>
      <c r="AE30" s="22">
        <f>SUM(AE6:AE29)</f>
        <v>24</v>
      </c>
      <c r="AF30" s="22">
        <f>SUM(AF6:AF29)</f>
        <v>24</v>
      </c>
      <c r="AG30" s="22">
        <f>SUM(AG6:AG29)</f>
        <v>24</v>
      </c>
      <c r="AH30" s="22">
        <f>SUM(AH6:AH29)</f>
        <v>24</v>
      </c>
      <c r="AI30" s="32"/>
    </row>
  </sheetData>
  <sheetProtection/>
  <mergeCells count="34">
    <mergeCell ref="A2:AI2"/>
    <mergeCell ref="AF4:AF5"/>
    <mergeCell ref="C3:C5"/>
    <mergeCell ref="D3:D5"/>
    <mergeCell ref="E3:E5"/>
    <mergeCell ref="AC4:AC5"/>
    <mergeCell ref="AA4:AA5"/>
    <mergeCell ref="A3:A5"/>
    <mergeCell ref="X4:X5"/>
    <mergeCell ref="G3:G5"/>
    <mergeCell ref="F3:F5"/>
    <mergeCell ref="B3:B5"/>
    <mergeCell ref="H3:H5"/>
    <mergeCell ref="I3:I5"/>
    <mergeCell ref="Y4:Y5"/>
    <mergeCell ref="M4:N4"/>
    <mergeCell ref="J3:J5"/>
    <mergeCell ref="S4:U4"/>
    <mergeCell ref="AD3:AH3"/>
    <mergeCell ref="AD4:AD5"/>
    <mergeCell ref="W4:W5"/>
    <mergeCell ref="V3:AC3"/>
    <mergeCell ref="Z4:Z5"/>
    <mergeCell ref="AB4:AB5"/>
    <mergeCell ref="A1:AI1"/>
    <mergeCell ref="AH4:AH5"/>
    <mergeCell ref="AG4:AG5"/>
    <mergeCell ref="K4:L4"/>
    <mergeCell ref="O4:P4"/>
    <mergeCell ref="Q4:R4"/>
    <mergeCell ref="V4:V5"/>
    <mergeCell ref="AI3:AI5"/>
    <mergeCell ref="K3:U3"/>
    <mergeCell ref="AE4:AE5"/>
  </mergeCells>
  <printOptions horizontalCentered="1"/>
  <pageMargins left="0.23" right="0.3" top="0.28" bottom="0.27" header="0.16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20">
      <selection activeCell="F35" sqref="F35"/>
    </sheetView>
  </sheetViews>
  <sheetFormatPr defaultColWidth="9.140625" defaultRowHeight="12.75"/>
  <cols>
    <col min="1" max="1" width="4.28125" style="1" bestFit="1" customWidth="1"/>
    <col min="2" max="2" width="4.8515625" style="1" customWidth="1"/>
    <col min="3" max="3" width="10.140625" style="1" customWidth="1"/>
    <col min="4" max="4" width="23.8515625" style="4" customWidth="1"/>
    <col min="5" max="5" width="27.140625" style="4" customWidth="1"/>
    <col min="6" max="6" width="9.8515625" style="1" customWidth="1"/>
    <col min="7" max="7" width="10.140625" style="1" customWidth="1"/>
    <col min="8" max="8" width="6.421875" style="1" customWidth="1"/>
    <col min="9" max="9" width="5.140625" style="1" customWidth="1"/>
    <col min="10" max="18" width="3.28125" style="1" bestFit="1" customWidth="1"/>
    <col min="19" max="20" width="3.57421875" style="1" customWidth="1"/>
    <col min="21" max="28" width="3.421875" style="1" hidden="1" customWidth="1"/>
    <col min="29" max="33" width="3.421875" style="1" customWidth="1"/>
    <col min="34" max="34" width="10.7109375" style="5" customWidth="1"/>
    <col min="35" max="35" width="10.7109375" style="1" customWidth="1"/>
    <col min="36" max="16384" width="9.140625" style="1" customWidth="1"/>
  </cols>
  <sheetData>
    <row r="1" spans="1:34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71.25" customHeight="1">
      <c r="A2" s="73" t="s">
        <v>345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2" customFormat="1" ht="16.5" customHeight="1">
      <c r="A3" s="68" t="s">
        <v>4</v>
      </c>
      <c r="B3" s="68" t="s">
        <v>16</v>
      </c>
      <c r="C3" s="68" t="s">
        <v>7</v>
      </c>
      <c r="D3" s="68" t="s">
        <v>5</v>
      </c>
      <c r="E3" s="68" t="s">
        <v>12</v>
      </c>
      <c r="F3" s="68" t="s">
        <v>6</v>
      </c>
      <c r="G3" s="68" t="s">
        <v>8</v>
      </c>
      <c r="H3" s="62" t="s">
        <v>46</v>
      </c>
      <c r="I3" s="62" t="s">
        <v>48</v>
      </c>
      <c r="J3" s="68" t="s">
        <v>20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 t="s">
        <v>13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75" t="s">
        <v>17</v>
      </c>
    </row>
    <row r="4" spans="1:34" s="2" customFormat="1" ht="21.75" customHeight="1">
      <c r="A4" s="68"/>
      <c r="B4" s="68"/>
      <c r="C4" s="68"/>
      <c r="D4" s="68"/>
      <c r="E4" s="68"/>
      <c r="F4" s="68"/>
      <c r="G4" s="68"/>
      <c r="H4" s="63"/>
      <c r="I4" s="63"/>
      <c r="J4" s="68" t="s">
        <v>9</v>
      </c>
      <c r="K4" s="68"/>
      <c r="L4" s="68" t="s">
        <v>10</v>
      </c>
      <c r="M4" s="68"/>
      <c r="N4" s="68" t="s">
        <v>11</v>
      </c>
      <c r="O4" s="68"/>
      <c r="P4" s="68" t="s">
        <v>15</v>
      </c>
      <c r="Q4" s="68"/>
      <c r="R4" s="68" t="s">
        <v>14</v>
      </c>
      <c r="S4" s="68"/>
      <c r="T4" s="68"/>
      <c r="U4" s="82" t="s">
        <v>18</v>
      </c>
      <c r="V4" s="82" t="s">
        <v>19</v>
      </c>
      <c r="W4" s="82" t="s">
        <v>24</v>
      </c>
      <c r="X4" s="82" t="s">
        <v>25</v>
      </c>
      <c r="Y4" s="82" t="s">
        <v>26</v>
      </c>
      <c r="Z4" s="82"/>
      <c r="AA4" s="82"/>
      <c r="AB4" s="82"/>
      <c r="AC4" s="74" t="s">
        <v>32</v>
      </c>
      <c r="AD4" s="74" t="s">
        <v>33</v>
      </c>
      <c r="AE4" s="74" t="s">
        <v>34</v>
      </c>
      <c r="AF4" s="74" t="s">
        <v>35</v>
      </c>
      <c r="AG4" s="74" t="s">
        <v>36</v>
      </c>
      <c r="AH4" s="76"/>
    </row>
    <row r="5" spans="1:34" s="2" customFormat="1" ht="144.75" customHeight="1">
      <c r="A5" s="68"/>
      <c r="B5" s="68"/>
      <c r="C5" s="68"/>
      <c r="D5" s="68"/>
      <c r="E5" s="68"/>
      <c r="F5" s="68"/>
      <c r="G5" s="68"/>
      <c r="H5" s="64"/>
      <c r="I5" s="6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2"/>
      <c r="V5" s="82"/>
      <c r="W5" s="82"/>
      <c r="X5" s="82"/>
      <c r="Y5" s="82"/>
      <c r="Z5" s="82"/>
      <c r="AA5" s="82"/>
      <c r="AB5" s="82"/>
      <c r="AC5" s="74"/>
      <c r="AD5" s="74"/>
      <c r="AE5" s="74"/>
      <c r="AF5" s="74"/>
      <c r="AG5" s="74"/>
      <c r="AH5" s="77"/>
    </row>
    <row r="6" spans="1:34" ht="19.5" customHeight="1">
      <c r="A6" s="13">
        <v>1</v>
      </c>
      <c r="B6" s="13">
        <v>2401</v>
      </c>
      <c r="C6" s="15" t="s">
        <v>346</v>
      </c>
      <c r="D6" s="14" t="s">
        <v>347</v>
      </c>
      <c r="E6" s="14" t="s">
        <v>119</v>
      </c>
      <c r="F6" s="15" t="s">
        <v>348</v>
      </c>
      <c r="G6" s="13" t="s">
        <v>110</v>
      </c>
      <c r="H6" s="13" t="s">
        <v>10</v>
      </c>
      <c r="I6" s="13" t="s">
        <v>110</v>
      </c>
      <c r="J6" s="13"/>
      <c r="K6" s="13"/>
      <c r="L6" s="13">
        <v>1</v>
      </c>
      <c r="M6" s="13"/>
      <c r="N6" s="13"/>
      <c r="O6" s="13"/>
      <c r="P6" s="13"/>
      <c r="Q6" s="13"/>
      <c r="R6" s="13">
        <f aca="true" t="shared" si="0" ref="R6:S8">SUM(J6+L6+N6+P6)</f>
        <v>1</v>
      </c>
      <c r="S6" s="13">
        <f t="shared" si="0"/>
        <v>0</v>
      </c>
      <c r="T6" s="21">
        <f>SUM(R6:S6)</f>
        <v>1</v>
      </c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9770138925</v>
      </c>
    </row>
    <row r="7" spans="1:34" ht="19.5" customHeight="1">
      <c r="A7" s="13">
        <v>2</v>
      </c>
      <c r="B7" s="13">
        <v>2402</v>
      </c>
      <c r="C7" s="15" t="s">
        <v>350</v>
      </c>
      <c r="D7" s="14" t="s">
        <v>119</v>
      </c>
      <c r="E7" s="14" t="s">
        <v>120</v>
      </c>
      <c r="F7" s="15" t="s">
        <v>349</v>
      </c>
      <c r="G7" s="13" t="s">
        <v>110</v>
      </c>
      <c r="H7" s="13" t="s">
        <v>9</v>
      </c>
      <c r="I7" s="13" t="s">
        <v>110</v>
      </c>
      <c r="J7" s="13">
        <v>1</v>
      </c>
      <c r="K7" s="13"/>
      <c r="L7" s="13"/>
      <c r="M7" s="13"/>
      <c r="N7" s="13"/>
      <c r="O7" s="13"/>
      <c r="P7" s="13"/>
      <c r="Q7" s="13"/>
      <c r="R7" s="13">
        <f t="shared" si="0"/>
        <v>1</v>
      </c>
      <c r="S7" s="13">
        <f t="shared" si="0"/>
        <v>0</v>
      </c>
      <c r="T7" s="21">
        <f>SUM(R7:S7)</f>
        <v>1</v>
      </c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7587365721</v>
      </c>
    </row>
    <row r="8" spans="1:34" ht="19.5" customHeight="1">
      <c r="A8" s="13">
        <v>3</v>
      </c>
      <c r="B8" s="13">
        <v>2403</v>
      </c>
      <c r="C8" s="15" t="s">
        <v>350</v>
      </c>
      <c r="D8" s="14" t="s">
        <v>351</v>
      </c>
      <c r="E8" s="14" t="s">
        <v>352</v>
      </c>
      <c r="F8" s="15" t="s">
        <v>353</v>
      </c>
      <c r="G8" s="13" t="s">
        <v>110</v>
      </c>
      <c r="H8" s="13" t="s">
        <v>9</v>
      </c>
      <c r="I8" s="13" t="s">
        <v>110</v>
      </c>
      <c r="J8" s="13">
        <v>1</v>
      </c>
      <c r="K8" s="13"/>
      <c r="L8" s="13"/>
      <c r="M8" s="13"/>
      <c r="N8" s="13"/>
      <c r="O8" s="13"/>
      <c r="P8" s="13"/>
      <c r="Q8" s="13"/>
      <c r="R8" s="13">
        <f t="shared" si="0"/>
        <v>1</v>
      </c>
      <c r="S8" s="13">
        <f t="shared" si="0"/>
        <v>0</v>
      </c>
      <c r="T8" s="21">
        <f>SUM(R8:S8)</f>
        <v>1</v>
      </c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7772078375</v>
      </c>
    </row>
    <row r="9" spans="1:34" ht="19.5" customHeight="1">
      <c r="A9" s="13">
        <v>4</v>
      </c>
      <c r="B9" s="13">
        <v>2404</v>
      </c>
      <c r="C9" s="15" t="s">
        <v>400</v>
      </c>
      <c r="D9" s="14" t="s">
        <v>416</v>
      </c>
      <c r="E9" s="14" t="s">
        <v>139</v>
      </c>
      <c r="F9" s="15" t="s">
        <v>417</v>
      </c>
      <c r="G9" s="13" t="s">
        <v>110</v>
      </c>
      <c r="H9" s="13" t="s">
        <v>9</v>
      </c>
      <c r="I9" s="13" t="s">
        <v>110</v>
      </c>
      <c r="J9" s="13">
        <v>1</v>
      </c>
      <c r="K9" s="13"/>
      <c r="L9" s="13"/>
      <c r="M9" s="13"/>
      <c r="N9" s="13"/>
      <c r="O9" s="13"/>
      <c r="P9" s="13"/>
      <c r="Q9" s="13"/>
      <c r="R9" s="13">
        <f aca="true" t="shared" si="1" ref="R9:R15">SUM(J9+L9+N9+P9)</f>
        <v>1</v>
      </c>
      <c r="S9" s="13">
        <f aca="true" t="shared" si="2" ref="S9:S15">SUM(K9+M9+O9+Q9)</f>
        <v>0</v>
      </c>
      <c r="T9" s="21">
        <f aca="true" t="shared" si="3" ref="T9:T15">SUM(R9:S9)</f>
        <v>1</v>
      </c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>
        <v>1</v>
      </c>
      <c r="AE9" s="13">
        <v>1</v>
      </c>
      <c r="AF9" s="13">
        <v>1</v>
      </c>
      <c r="AG9" s="13">
        <v>1</v>
      </c>
      <c r="AH9" s="13">
        <v>9644320926</v>
      </c>
    </row>
    <row r="10" spans="1:34" ht="19.5" customHeight="1">
      <c r="A10" s="13">
        <v>5</v>
      </c>
      <c r="B10" s="13">
        <v>2405</v>
      </c>
      <c r="C10" s="15" t="s">
        <v>409</v>
      </c>
      <c r="D10" s="14" t="s">
        <v>131</v>
      </c>
      <c r="E10" s="14" t="s">
        <v>132</v>
      </c>
      <c r="F10" s="15" t="s">
        <v>418</v>
      </c>
      <c r="G10" s="13" t="s">
        <v>110</v>
      </c>
      <c r="H10" s="13" t="s">
        <v>15</v>
      </c>
      <c r="I10" s="13" t="s">
        <v>110</v>
      </c>
      <c r="J10" s="13"/>
      <c r="K10" s="13"/>
      <c r="L10" s="13"/>
      <c r="M10" s="13"/>
      <c r="N10" s="13"/>
      <c r="O10" s="13"/>
      <c r="P10" s="13"/>
      <c r="Q10" s="13">
        <v>1</v>
      </c>
      <c r="R10" s="13">
        <f t="shared" si="1"/>
        <v>0</v>
      </c>
      <c r="S10" s="13">
        <f t="shared" si="2"/>
        <v>1</v>
      </c>
      <c r="T10" s="21">
        <f t="shared" si="3"/>
        <v>1</v>
      </c>
      <c r="U10" s="13"/>
      <c r="V10" s="13"/>
      <c r="W10" s="13"/>
      <c r="X10" s="13"/>
      <c r="Y10" s="13"/>
      <c r="Z10" s="13"/>
      <c r="AA10" s="13"/>
      <c r="AB10" s="13"/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7024356710</v>
      </c>
    </row>
    <row r="11" spans="1:34" ht="19.5" customHeight="1">
      <c r="A11" s="13">
        <v>6</v>
      </c>
      <c r="B11" s="13">
        <v>2406</v>
      </c>
      <c r="C11" s="15" t="s">
        <v>409</v>
      </c>
      <c r="D11" s="14" t="s">
        <v>129</v>
      </c>
      <c r="E11" s="14" t="s">
        <v>130</v>
      </c>
      <c r="F11" s="15" t="s">
        <v>419</v>
      </c>
      <c r="G11" s="13" t="s">
        <v>110</v>
      </c>
      <c r="H11" s="13" t="s">
        <v>15</v>
      </c>
      <c r="I11" s="13" t="s">
        <v>110</v>
      </c>
      <c r="J11" s="13"/>
      <c r="K11" s="13"/>
      <c r="L11" s="13"/>
      <c r="M11" s="13"/>
      <c r="N11" s="13"/>
      <c r="O11" s="13"/>
      <c r="P11" s="13"/>
      <c r="Q11" s="13">
        <v>1</v>
      </c>
      <c r="R11" s="13">
        <f t="shared" si="1"/>
        <v>0</v>
      </c>
      <c r="S11" s="13">
        <f t="shared" si="2"/>
        <v>1</v>
      </c>
      <c r="T11" s="21">
        <f t="shared" si="3"/>
        <v>1</v>
      </c>
      <c r="U11" s="13"/>
      <c r="V11" s="13"/>
      <c r="W11" s="13"/>
      <c r="X11" s="13"/>
      <c r="Y11" s="13"/>
      <c r="Z11" s="13"/>
      <c r="AA11" s="13"/>
      <c r="AB11" s="13"/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9406348264</v>
      </c>
    </row>
    <row r="12" spans="1:34" ht="19.5" customHeight="1">
      <c r="A12" s="13">
        <v>7</v>
      </c>
      <c r="B12" s="13">
        <v>2407</v>
      </c>
      <c r="C12" s="15" t="s">
        <v>409</v>
      </c>
      <c r="D12" s="14" t="s">
        <v>133</v>
      </c>
      <c r="E12" s="14" t="s">
        <v>134</v>
      </c>
      <c r="F12" s="15" t="s">
        <v>420</v>
      </c>
      <c r="G12" s="13" t="s">
        <v>110</v>
      </c>
      <c r="H12" s="13" t="s">
        <v>15</v>
      </c>
      <c r="I12" s="13" t="s">
        <v>110</v>
      </c>
      <c r="J12" s="13"/>
      <c r="K12" s="13"/>
      <c r="L12" s="13"/>
      <c r="M12" s="13"/>
      <c r="N12" s="13"/>
      <c r="O12" s="13"/>
      <c r="P12" s="13"/>
      <c r="Q12" s="13">
        <v>1</v>
      </c>
      <c r="R12" s="13">
        <f t="shared" si="1"/>
        <v>0</v>
      </c>
      <c r="S12" s="13">
        <f t="shared" si="2"/>
        <v>1</v>
      </c>
      <c r="T12" s="21">
        <f t="shared" si="3"/>
        <v>1</v>
      </c>
      <c r="U12" s="13"/>
      <c r="V12" s="13"/>
      <c r="W12" s="13"/>
      <c r="X12" s="13"/>
      <c r="Y12" s="13"/>
      <c r="Z12" s="13"/>
      <c r="AA12" s="13"/>
      <c r="AB12" s="13"/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9179207072</v>
      </c>
    </row>
    <row r="13" spans="1:34" ht="19.5" customHeight="1">
      <c r="A13" s="13">
        <v>8</v>
      </c>
      <c r="B13" s="13">
        <v>2408</v>
      </c>
      <c r="C13" s="15" t="s">
        <v>409</v>
      </c>
      <c r="D13" s="14" t="s">
        <v>127</v>
      </c>
      <c r="E13" s="14" t="s">
        <v>128</v>
      </c>
      <c r="F13" s="15" t="s">
        <v>187</v>
      </c>
      <c r="G13" s="13" t="s">
        <v>110</v>
      </c>
      <c r="H13" s="13" t="s">
        <v>11</v>
      </c>
      <c r="I13" s="13" t="s">
        <v>110</v>
      </c>
      <c r="J13" s="13"/>
      <c r="K13" s="13"/>
      <c r="L13" s="13"/>
      <c r="M13" s="13"/>
      <c r="N13" s="13">
        <v>1</v>
      </c>
      <c r="O13" s="13"/>
      <c r="P13" s="13"/>
      <c r="Q13" s="13"/>
      <c r="R13" s="13">
        <f t="shared" si="1"/>
        <v>1</v>
      </c>
      <c r="S13" s="13">
        <f t="shared" si="2"/>
        <v>0</v>
      </c>
      <c r="T13" s="21">
        <f t="shared" si="3"/>
        <v>1</v>
      </c>
      <c r="U13" s="13"/>
      <c r="V13" s="13"/>
      <c r="W13" s="13"/>
      <c r="X13" s="13"/>
      <c r="Y13" s="13"/>
      <c r="Z13" s="13"/>
      <c r="AA13" s="13"/>
      <c r="AB13" s="13"/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9407710736</v>
      </c>
    </row>
    <row r="14" spans="1:34" ht="19.5" customHeight="1">
      <c r="A14" s="13">
        <v>9</v>
      </c>
      <c r="B14" s="13">
        <v>2409</v>
      </c>
      <c r="C14" s="15" t="s">
        <v>409</v>
      </c>
      <c r="D14" s="14" t="s">
        <v>142</v>
      </c>
      <c r="E14" s="14" t="s">
        <v>143</v>
      </c>
      <c r="F14" s="15" t="s">
        <v>421</v>
      </c>
      <c r="G14" s="13" t="s">
        <v>110</v>
      </c>
      <c r="H14" s="13" t="s">
        <v>11</v>
      </c>
      <c r="I14" s="13" t="s">
        <v>110</v>
      </c>
      <c r="J14" s="13"/>
      <c r="K14" s="13"/>
      <c r="L14" s="13"/>
      <c r="M14" s="13"/>
      <c r="N14" s="13">
        <v>1</v>
      </c>
      <c r="O14" s="13"/>
      <c r="P14" s="13"/>
      <c r="Q14" s="13"/>
      <c r="R14" s="13">
        <f t="shared" si="1"/>
        <v>1</v>
      </c>
      <c r="S14" s="13">
        <f t="shared" si="2"/>
        <v>0</v>
      </c>
      <c r="T14" s="21">
        <f t="shared" si="3"/>
        <v>1</v>
      </c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8085659338</v>
      </c>
    </row>
    <row r="15" spans="1:34" ht="19.5" customHeight="1">
      <c r="A15" s="13">
        <v>10</v>
      </c>
      <c r="B15" s="13">
        <v>2410</v>
      </c>
      <c r="C15" s="15" t="s">
        <v>409</v>
      </c>
      <c r="D15" s="14" t="s">
        <v>135</v>
      </c>
      <c r="E15" s="14" t="s">
        <v>136</v>
      </c>
      <c r="F15" s="15" t="s">
        <v>422</v>
      </c>
      <c r="G15" s="13" t="s">
        <v>110</v>
      </c>
      <c r="H15" s="13" t="s">
        <v>11</v>
      </c>
      <c r="I15" s="13" t="s">
        <v>110</v>
      </c>
      <c r="J15" s="13"/>
      <c r="K15" s="13"/>
      <c r="L15" s="13"/>
      <c r="M15" s="13"/>
      <c r="N15" s="13"/>
      <c r="O15" s="13">
        <v>1</v>
      </c>
      <c r="P15" s="13"/>
      <c r="Q15" s="13"/>
      <c r="R15" s="13">
        <f t="shared" si="1"/>
        <v>0</v>
      </c>
      <c r="S15" s="13">
        <f t="shared" si="2"/>
        <v>1</v>
      </c>
      <c r="T15" s="21">
        <f t="shared" si="3"/>
        <v>1</v>
      </c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>
        <v>1</v>
      </c>
      <c r="AE15" s="13">
        <v>1</v>
      </c>
      <c r="AF15" s="13">
        <v>1</v>
      </c>
      <c r="AG15" s="13">
        <v>1</v>
      </c>
      <c r="AH15" s="13">
        <v>9644431230</v>
      </c>
    </row>
    <row r="16" spans="1:34" ht="19.5" customHeight="1">
      <c r="A16" s="13">
        <v>11</v>
      </c>
      <c r="B16" s="13">
        <v>2411</v>
      </c>
      <c r="C16" s="15" t="s">
        <v>409</v>
      </c>
      <c r="D16" s="14" t="s">
        <v>137</v>
      </c>
      <c r="E16" s="14" t="s">
        <v>138</v>
      </c>
      <c r="F16" s="15" t="s">
        <v>423</v>
      </c>
      <c r="G16" s="13" t="s">
        <v>110</v>
      </c>
      <c r="H16" s="13" t="s">
        <v>9</v>
      </c>
      <c r="I16" s="13" t="s">
        <v>110</v>
      </c>
      <c r="J16" s="13"/>
      <c r="K16" s="13">
        <v>1</v>
      </c>
      <c r="L16" s="13"/>
      <c r="M16" s="13"/>
      <c r="N16" s="13"/>
      <c r="O16" s="13"/>
      <c r="P16" s="13"/>
      <c r="Q16" s="13"/>
      <c r="R16" s="13">
        <f aca="true" t="shared" si="4" ref="R16:R21">SUM(J16+L16+N16+P16)</f>
        <v>0</v>
      </c>
      <c r="S16" s="13">
        <f aca="true" t="shared" si="5" ref="S16:S21">SUM(K16+M16+O16+Q16)</f>
        <v>1</v>
      </c>
      <c r="T16" s="21">
        <f aca="true" t="shared" si="6" ref="T16:T21">SUM(R16:S16)</f>
        <v>1</v>
      </c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7049724302</v>
      </c>
    </row>
    <row r="17" spans="1:34" ht="19.5" customHeight="1">
      <c r="A17" s="13">
        <v>12</v>
      </c>
      <c r="B17" s="13">
        <v>2412</v>
      </c>
      <c r="C17" s="15" t="s">
        <v>412</v>
      </c>
      <c r="D17" s="14" t="s">
        <v>424</v>
      </c>
      <c r="E17" s="14" t="s">
        <v>152</v>
      </c>
      <c r="F17" s="15" t="s">
        <v>425</v>
      </c>
      <c r="G17" s="13" t="s">
        <v>110</v>
      </c>
      <c r="H17" s="13" t="s">
        <v>9</v>
      </c>
      <c r="I17" s="13" t="s">
        <v>110</v>
      </c>
      <c r="J17" s="13"/>
      <c r="K17" s="13">
        <v>1</v>
      </c>
      <c r="L17" s="13"/>
      <c r="M17" s="13"/>
      <c r="N17" s="13"/>
      <c r="O17" s="13"/>
      <c r="P17" s="13"/>
      <c r="Q17" s="13"/>
      <c r="R17" s="13">
        <f t="shared" si="4"/>
        <v>0</v>
      </c>
      <c r="S17" s="13">
        <f t="shared" si="5"/>
        <v>1</v>
      </c>
      <c r="T17" s="21">
        <f t="shared" si="6"/>
        <v>1</v>
      </c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7224940559</v>
      </c>
    </row>
    <row r="18" spans="1:34" ht="19.5" customHeight="1">
      <c r="A18" s="13">
        <v>13</v>
      </c>
      <c r="B18" s="13">
        <v>2413</v>
      </c>
      <c r="C18" s="15" t="s">
        <v>412</v>
      </c>
      <c r="D18" s="14" t="s">
        <v>157</v>
      </c>
      <c r="E18" s="14" t="s">
        <v>200</v>
      </c>
      <c r="F18" s="15" t="s">
        <v>426</v>
      </c>
      <c r="G18" s="13" t="s">
        <v>110</v>
      </c>
      <c r="H18" s="13" t="s">
        <v>11</v>
      </c>
      <c r="I18" s="13" t="s">
        <v>110</v>
      </c>
      <c r="J18" s="13"/>
      <c r="K18" s="13"/>
      <c r="L18" s="13"/>
      <c r="M18" s="13"/>
      <c r="N18" s="13"/>
      <c r="O18" s="13">
        <v>1</v>
      </c>
      <c r="P18" s="13"/>
      <c r="Q18" s="13"/>
      <c r="R18" s="13">
        <f t="shared" si="4"/>
        <v>0</v>
      </c>
      <c r="S18" s="13">
        <f t="shared" si="5"/>
        <v>1</v>
      </c>
      <c r="T18" s="21">
        <f t="shared" si="6"/>
        <v>1</v>
      </c>
      <c r="U18" s="13"/>
      <c r="V18" s="13"/>
      <c r="W18" s="13"/>
      <c r="X18" s="13"/>
      <c r="Y18" s="13"/>
      <c r="Z18" s="13"/>
      <c r="AA18" s="13"/>
      <c r="AB18" s="13"/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7024358640</v>
      </c>
    </row>
    <row r="19" spans="1:34" ht="19.5" customHeight="1">
      <c r="A19" s="13">
        <v>14</v>
      </c>
      <c r="B19" s="13">
        <v>2414</v>
      </c>
      <c r="C19" s="15" t="s">
        <v>412</v>
      </c>
      <c r="D19" s="14" t="s">
        <v>151</v>
      </c>
      <c r="E19" s="14" t="s">
        <v>427</v>
      </c>
      <c r="F19" s="15" t="s">
        <v>428</v>
      </c>
      <c r="G19" s="13" t="s">
        <v>110</v>
      </c>
      <c r="H19" s="13" t="s">
        <v>11</v>
      </c>
      <c r="I19" s="13" t="s">
        <v>110</v>
      </c>
      <c r="J19" s="13"/>
      <c r="K19" s="13"/>
      <c r="L19" s="13"/>
      <c r="M19" s="13"/>
      <c r="N19" s="13">
        <v>1</v>
      </c>
      <c r="O19" s="13"/>
      <c r="P19" s="13"/>
      <c r="Q19" s="13"/>
      <c r="R19" s="13">
        <f t="shared" si="4"/>
        <v>1</v>
      </c>
      <c r="S19" s="13">
        <f t="shared" si="5"/>
        <v>0</v>
      </c>
      <c r="T19" s="21">
        <f t="shared" si="6"/>
        <v>1</v>
      </c>
      <c r="U19" s="13"/>
      <c r="V19" s="13"/>
      <c r="W19" s="13"/>
      <c r="X19" s="13"/>
      <c r="Y19" s="13"/>
      <c r="Z19" s="13"/>
      <c r="AA19" s="13"/>
      <c r="AB19" s="13"/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7049632115</v>
      </c>
    </row>
    <row r="20" spans="1:34" ht="19.5" customHeight="1">
      <c r="A20" s="13">
        <v>15</v>
      </c>
      <c r="B20" s="13">
        <v>2415</v>
      </c>
      <c r="C20" s="15" t="s">
        <v>412</v>
      </c>
      <c r="D20" s="14" t="s">
        <v>140</v>
      </c>
      <c r="E20" s="14" t="s">
        <v>141</v>
      </c>
      <c r="F20" s="15" t="s">
        <v>429</v>
      </c>
      <c r="G20" s="13" t="s">
        <v>110</v>
      </c>
      <c r="H20" s="13" t="s">
        <v>15</v>
      </c>
      <c r="I20" s="13" t="s">
        <v>110</v>
      </c>
      <c r="J20" s="13"/>
      <c r="K20" s="13"/>
      <c r="L20" s="13"/>
      <c r="M20" s="13"/>
      <c r="N20" s="13"/>
      <c r="O20" s="13"/>
      <c r="P20" s="13"/>
      <c r="Q20" s="13">
        <v>1</v>
      </c>
      <c r="R20" s="13">
        <f t="shared" si="4"/>
        <v>0</v>
      </c>
      <c r="S20" s="13">
        <f t="shared" si="5"/>
        <v>1</v>
      </c>
      <c r="T20" s="21">
        <f t="shared" si="6"/>
        <v>1</v>
      </c>
      <c r="U20" s="13"/>
      <c r="V20" s="13"/>
      <c r="W20" s="13"/>
      <c r="X20" s="13"/>
      <c r="Y20" s="13"/>
      <c r="Z20" s="13"/>
      <c r="AA20" s="13"/>
      <c r="AB20" s="13"/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8720003100</v>
      </c>
    </row>
    <row r="21" spans="1:34" ht="19.5" customHeight="1">
      <c r="A21" s="13">
        <v>16</v>
      </c>
      <c r="B21" s="13">
        <v>2416</v>
      </c>
      <c r="C21" s="15" t="s">
        <v>412</v>
      </c>
      <c r="D21" s="14" t="s">
        <v>114</v>
      </c>
      <c r="E21" s="14" t="s">
        <v>115</v>
      </c>
      <c r="F21" s="15" t="s">
        <v>430</v>
      </c>
      <c r="G21" s="13" t="s">
        <v>110</v>
      </c>
      <c r="H21" s="13" t="s">
        <v>15</v>
      </c>
      <c r="I21" s="13" t="s">
        <v>110</v>
      </c>
      <c r="J21" s="13"/>
      <c r="K21" s="13"/>
      <c r="L21" s="13"/>
      <c r="M21" s="13"/>
      <c r="N21" s="13"/>
      <c r="O21" s="13"/>
      <c r="P21" s="13"/>
      <c r="Q21" s="13">
        <v>1</v>
      </c>
      <c r="R21" s="13">
        <f t="shared" si="4"/>
        <v>0</v>
      </c>
      <c r="S21" s="13">
        <f t="shared" si="5"/>
        <v>1</v>
      </c>
      <c r="T21" s="21">
        <f t="shared" si="6"/>
        <v>1</v>
      </c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>
        <v>1</v>
      </c>
      <c r="AE21" s="13">
        <v>1</v>
      </c>
      <c r="AF21" s="13">
        <v>1</v>
      </c>
      <c r="AG21" s="13">
        <v>1</v>
      </c>
      <c r="AH21" s="13">
        <v>9406377475</v>
      </c>
    </row>
    <row r="22" spans="1:34" ht="19.5" customHeight="1">
      <c r="A22" s="13">
        <v>17</v>
      </c>
      <c r="B22" s="13">
        <v>2417</v>
      </c>
      <c r="C22" s="15" t="s">
        <v>412</v>
      </c>
      <c r="D22" s="14" t="s">
        <v>112</v>
      </c>
      <c r="E22" s="14" t="s">
        <v>113</v>
      </c>
      <c r="F22" s="15" t="s">
        <v>431</v>
      </c>
      <c r="G22" s="13" t="s">
        <v>110</v>
      </c>
      <c r="H22" s="13" t="s">
        <v>11</v>
      </c>
      <c r="I22" s="13" t="s">
        <v>110</v>
      </c>
      <c r="J22" s="13"/>
      <c r="K22" s="13"/>
      <c r="L22" s="13"/>
      <c r="M22" s="13"/>
      <c r="N22" s="13"/>
      <c r="O22" s="13">
        <v>1</v>
      </c>
      <c r="P22" s="13"/>
      <c r="Q22" s="13"/>
      <c r="R22" s="13">
        <f aca="true" t="shared" si="7" ref="R22:S25">SUM(J22+L22+N22+P22)</f>
        <v>0</v>
      </c>
      <c r="S22" s="13">
        <f t="shared" si="7"/>
        <v>1</v>
      </c>
      <c r="T22" s="21">
        <f>SUM(R22:S22)</f>
        <v>1</v>
      </c>
      <c r="U22" s="13"/>
      <c r="V22" s="13"/>
      <c r="W22" s="13"/>
      <c r="X22" s="13"/>
      <c r="Y22" s="13"/>
      <c r="Z22" s="13"/>
      <c r="AA22" s="13"/>
      <c r="AB22" s="13"/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7024705570</v>
      </c>
    </row>
    <row r="23" spans="1:34" ht="19.5" customHeight="1">
      <c r="A23" s="13">
        <v>18</v>
      </c>
      <c r="B23" s="13">
        <v>2418</v>
      </c>
      <c r="C23" s="15" t="s">
        <v>412</v>
      </c>
      <c r="D23" s="14" t="s">
        <v>122</v>
      </c>
      <c r="E23" s="14" t="s">
        <v>123</v>
      </c>
      <c r="F23" s="15" t="s">
        <v>432</v>
      </c>
      <c r="G23" s="13" t="s">
        <v>110</v>
      </c>
      <c r="H23" s="13" t="s">
        <v>11</v>
      </c>
      <c r="I23" s="13" t="s">
        <v>110</v>
      </c>
      <c r="J23" s="13"/>
      <c r="K23" s="13"/>
      <c r="L23" s="13"/>
      <c r="M23" s="13"/>
      <c r="N23" s="13">
        <v>1</v>
      </c>
      <c r="O23" s="13"/>
      <c r="P23" s="13"/>
      <c r="Q23" s="13"/>
      <c r="R23" s="13">
        <f t="shared" si="7"/>
        <v>1</v>
      </c>
      <c r="S23" s="13">
        <f t="shared" si="7"/>
        <v>0</v>
      </c>
      <c r="T23" s="21">
        <f>SUM(R23:S23)</f>
        <v>1</v>
      </c>
      <c r="U23" s="13"/>
      <c r="V23" s="13"/>
      <c r="W23" s="13"/>
      <c r="X23" s="13"/>
      <c r="Y23" s="13"/>
      <c r="Z23" s="13"/>
      <c r="AA23" s="13"/>
      <c r="AB23" s="13"/>
      <c r="AC23" s="13">
        <v>1</v>
      </c>
      <c r="AD23" s="13">
        <v>1</v>
      </c>
      <c r="AE23" s="13">
        <v>1</v>
      </c>
      <c r="AF23" s="13">
        <v>1</v>
      </c>
      <c r="AG23" s="13">
        <v>1</v>
      </c>
      <c r="AH23" s="13">
        <v>7441123533</v>
      </c>
    </row>
    <row r="24" spans="1:34" ht="19.5" customHeight="1">
      <c r="A24" s="13">
        <v>19</v>
      </c>
      <c r="B24" s="13">
        <v>2419</v>
      </c>
      <c r="C24" s="15" t="s">
        <v>412</v>
      </c>
      <c r="D24" s="14" t="s">
        <v>149</v>
      </c>
      <c r="E24" s="14" t="s">
        <v>150</v>
      </c>
      <c r="F24" s="15" t="s">
        <v>433</v>
      </c>
      <c r="G24" s="13" t="s">
        <v>110</v>
      </c>
      <c r="H24" s="13" t="s">
        <v>11</v>
      </c>
      <c r="I24" s="13" t="s">
        <v>110</v>
      </c>
      <c r="J24" s="13"/>
      <c r="K24" s="13"/>
      <c r="L24" s="13"/>
      <c r="M24" s="13"/>
      <c r="N24" s="13">
        <v>1</v>
      </c>
      <c r="O24" s="13"/>
      <c r="P24" s="13"/>
      <c r="Q24" s="13"/>
      <c r="R24" s="13">
        <f t="shared" si="7"/>
        <v>1</v>
      </c>
      <c r="S24" s="13">
        <f t="shared" si="7"/>
        <v>0</v>
      </c>
      <c r="T24" s="21">
        <f>SUM(R24:S24)</f>
        <v>1</v>
      </c>
      <c r="U24" s="13"/>
      <c r="V24" s="13"/>
      <c r="W24" s="13"/>
      <c r="X24" s="13"/>
      <c r="Y24" s="13"/>
      <c r="Z24" s="13"/>
      <c r="AA24" s="13"/>
      <c r="AB24" s="13"/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3">
        <v>9753790260</v>
      </c>
    </row>
    <row r="25" spans="1:34" ht="19.5" customHeight="1">
      <c r="A25" s="13">
        <v>20</v>
      </c>
      <c r="B25" s="13">
        <v>2420</v>
      </c>
      <c r="C25" s="15" t="s">
        <v>412</v>
      </c>
      <c r="D25" s="14" t="s">
        <v>434</v>
      </c>
      <c r="E25" s="14" t="s">
        <v>125</v>
      </c>
      <c r="F25" s="15" t="s">
        <v>435</v>
      </c>
      <c r="G25" s="13" t="s">
        <v>110</v>
      </c>
      <c r="H25" s="13" t="s">
        <v>9</v>
      </c>
      <c r="I25" s="13" t="s">
        <v>110</v>
      </c>
      <c r="J25" s="13">
        <v>1</v>
      </c>
      <c r="K25" s="13"/>
      <c r="L25" s="13"/>
      <c r="M25" s="13"/>
      <c r="N25" s="13"/>
      <c r="O25" s="13"/>
      <c r="P25" s="13"/>
      <c r="Q25" s="13"/>
      <c r="R25" s="13">
        <f t="shared" si="7"/>
        <v>1</v>
      </c>
      <c r="S25" s="13">
        <f t="shared" si="7"/>
        <v>0</v>
      </c>
      <c r="T25" s="21">
        <f>SUM(R25:S25)</f>
        <v>1</v>
      </c>
      <c r="U25" s="13"/>
      <c r="V25" s="13"/>
      <c r="W25" s="13"/>
      <c r="X25" s="13"/>
      <c r="Y25" s="13"/>
      <c r="Z25" s="13"/>
      <c r="AA25" s="13"/>
      <c r="AB25" s="13"/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8225974699</v>
      </c>
    </row>
    <row r="26" spans="1:34" ht="19.5" customHeight="1">
      <c r="A26" s="13">
        <v>21</v>
      </c>
      <c r="B26" s="13">
        <v>2421</v>
      </c>
      <c r="C26" s="15" t="s">
        <v>510</v>
      </c>
      <c r="D26" s="14" t="s">
        <v>528</v>
      </c>
      <c r="E26" s="14" t="s">
        <v>529</v>
      </c>
      <c r="F26" s="15" t="s">
        <v>530</v>
      </c>
      <c r="G26" s="13" t="s">
        <v>110</v>
      </c>
      <c r="H26" s="13" t="s">
        <v>11</v>
      </c>
      <c r="I26" s="13" t="s">
        <v>110</v>
      </c>
      <c r="J26" s="13"/>
      <c r="K26" s="13"/>
      <c r="L26" s="13"/>
      <c r="M26" s="13"/>
      <c r="N26" s="13"/>
      <c r="O26" s="13">
        <v>1</v>
      </c>
      <c r="P26" s="13"/>
      <c r="Q26" s="13"/>
      <c r="R26" s="13">
        <f aca="true" t="shared" si="8" ref="R26:R31">SUM(J26+L26+N26+P26)</f>
        <v>0</v>
      </c>
      <c r="S26" s="13">
        <f aca="true" t="shared" si="9" ref="S26:S31">SUM(K26+M26+O26+Q26)</f>
        <v>1</v>
      </c>
      <c r="T26" s="21">
        <f aca="true" t="shared" si="10" ref="T26:T31">SUM(R26:S26)</f>
        <v>1</v>
      </c>
      <c r="U26" s="13"/>
      <c r="V26" s="13"/>
      <c r="W26" s="13"/>
      <c r="X26" s="13"/>
      <c r="Y26" s="13"/>
      <c r="Z26" s="13"/>
      <c r="AA26" s="13"/>
      <c r="AB26" s="13"/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7089890820</v>
      </c>
    </row>
    <row r="27" spans="1:34" ht="19.5" customHeight="1">
      <c r="A27" s="13">
        <v>22</v>
      </c>
      <c r="B27" s="13">
        <v>2422</v>
      </c>
      <c r="C27" s="15" t="s">
        <v>510</v>
      </c>
      <c r="D27" s="14" t="s">
        <v>116</v>
      </c>
      <c r="E27" s="14" t="s">
        <v>117</v>
      </c>
      <c r="F27" s="15" t="s">
        <v>531</v>
      </c>
      <c r="G27" s="13" t="s">
        <v>110</v>
      </c>
      <c r="H27" s="13" t="s">
        <v>11</v>
      </c>
      <c r="I27" s="13" t="s">
        <v>110</v>
      </c>
      <c r="J27" s="13"/>
      <c r="K27" s="13"/>
      <c r="L27" s="13"/>
      <c r="M27" s="13"/>
      <c r="N27" s="13"/>
      <c r="O27" s="13">
        <v>1</v>
      </c>
      <c r="P27" s="13"/>
      <c r="Q27" s="13"/>
      <c r="R27" s="13">
        <f t="shared" si="8"/>
        <v>0</v>
      </c>
      <c r="S27" s="13">
        <f t="shared" si="9"/>
        <v>1</v>
      </c>
      <c r="T27" s="21">
        <f t="shared" si="10"/>
        <v>1</v>
      </c>
      <c r="U27" s="13"/>
      <c r="V27" s="13"/>
      <c r="W27" s="13"/>
      <c r="X27" s="13"/>
      <c r="Y27" s="13"/>
      <c r="Z27" s="13"/>
      <c r="AA27" s="13"/>
      <c r="AB27" s="13"/>
      <c r="AC27" s="13">
        <v>1</v>
      </c>
      <c r="AD27" s="13">
        <v>1</v>
      </c>
      <c r="AE27" s="13">
        <v>1</v>
      </c>
      <c r="AF27" s="13">
        <v>1</v>
      </c>
      <c r="AG27" s="13">
        <v>1</v>
      </c>
      <c r="AH27" s="13">
        <v>8305449204</v>
      </c>
    </row>
    <row r="28" spans="1:34" ht="19.5" customHeight="1">
      <c r="A28" s="13">
        <v>23</v>
      </c>
      <c r="B28" s="13">
        <v>2423</v>
      </c>
      <c r="C28" s="15" t="s">
        <v>518</v>
      </c>
      <c r="D28" s="14" t="s">
        <v>124</v>
      </c>
      <c r="E28" s="14" t="s">
        <v>72</v>
      </c>
      <c r="F28" s="15" t="s">
        <v>532</v>
      </c>
      <c r="G28" s="13" t="s">
        <v>110</v>
      </c>
      <c r="H28" s="13" t="s">
        <v>11</v>
      </c>
      <c r="I28" s="13" t="s">
        <v>110</v>
      </c>
      <c r="J28" s="13"/>
      <c r="K28" s="13"/>
      <c r="L28" s="13"/>
      <c r="M28" s="13"/>
      <c r="N28" s="13"/>
      <c r="O28" s="13">
        <v>1</v>
      </c>
      <c r="P28" s="13"/>
      <c r="Q28" s="13"/>
      <c r="R28" s="13">
        <f t="shared" si="8"/>
        <v>0</v>
      </c>
      <c r="S28" s="13">
        <f t="shared" si="9"/>
        <v>1</v>
      </c>
      <c r="T28" s="21">
        <f t="shared" si="10"/>
        <v>1</v>
      </c>
      <c r="U28" s="13"/>
      <c r="V28" s="13"/>
      <c r="W28" s="13"/>
      <c r="X28" s="13"/>
      <c r="Y28" s="13"/>
      <c r="Z28" s="13"/>
      <c r="AA28" s="13"/>
      <c r="AB28" s="13"/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9425567703</v>
      </c>
    </row>
    <row r="29" spans="1:34" ht="19.5" customHeight="1">
      <c r="A29" s="13">
        <v>24</v>
      </c>
      <c r="B29" s="13">
        <v>2424</v>
      </c>
      <c r="C29" s="15" t="s">
        <v>518</v>
      </c>
      <c r="D29" s="14" t="s">
        <v>146</v>
      </c>
      <c r="E29" s="14" t="s">
        <v>147</v>
      </c>
      <c r="F29" s="15" t="s">
        <v>533</v>
      </c>
      <c r="G29" s="13" t="s">
        <v>110</v>
      </c>
      <c r="H29" s="13" t="s">
        <v>11</v>
      </c>
      <c r="I29" s="13" t="s">
        <v>110</v>
      </c>
      <c r="J29" s="13"/>
      <c r="K29" s="13"/>
      <c r="L29" s="13"/>
      <c r="M29" s="13"/>
      <c r="N29" s="13">
        <v>1</v>
      </c>
      <c r="O29" s="13"/>
      <c r="P29" s="13"/>
      <c r="Q29" s="13"/>
      <c r="R29" s="13">
        <f t="shared" si="8"/>
        <v>1</v>
      </c>
      <c r="S29" s="13">
        <f t="shared" si="9"/>
        <v>0</v>
      </c>
      <c r="T29" s="21">
        <f t="shared" si="10"/>
        <v>1</v>
      </c>
      <c r="U29" s="13"/>
      <c r="V29" s="13"/>
      <c r="W29" s="13"/>
      <c r="X29" s="13"/>
      <c r="Y29" s="13"/>
      <c r="Z29" s="13"/>
      <c r="AA29" s="13"/>
      <c r="AB29" s="13"/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7691965929</v>
      </c>
    </row>
    <row r="30" spans="1:34" ht="19.5" customHeight="1">
      <c r="A30" s="13">
        <v>25</v>
      </c>
      <c r="B30" s="13">
        <v>2425</v>
      </c>
      <c r="C30" s="15" t="s">
        <v>518</v>
      </c>
      <c r="D30" s="14" t="s">
        <v>118</v>
      </c>
      <c r="E30" s="14" t="s">
        <v>534</v>
      </c>
      <c r="F30" s="15" t="s">
        <v>535</v>
      </c>
      <c r="G30" s="13" t="s">
        <v>110</v>
      </c>
      <c r="H30" s="13" t="s">
        <v>11</v>
      </c>
      <c r="I30" s="13" t="s">
        <v>110</v>
      </c>
      <c r="J30" s="13"/>
      <c r="K30" s="13"/>
      <c r="L30" s="13"/>
      <c r="M30" s="13"/>
      <c r="N30" s="13">
        <v>1</v>
      </c>
      <c r="O30" s="13"/>
      <c r="P30" s="13"/>
      <c r="Q30" s="13"/>
      <c r="R30" s="13">
        <f t="shared" si="8"/>
        <v>1</v>
      </c>
      <c r="S30" s="13">
        <f t="shared" si="9"/>
        <v>0</v>
      </c>
      <c r="T30" s="21">
        <f t="shared" si="10"/>
        <v>1</v>
      </c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>
        <v>1</v>
      </c>
      <c r="AF30" s="13">
        <v>1</v>
      </c>
      <c r="AG30" s="13">
        <v>1</v>
      </c>
      <c r="AH30" s="13">
        <v>8085226384</v>
      </c>
    </row>
    <row r="31" spans="1:34" ht="19.5" customHeight="1">
      <c r="A31" s="13">
        <v>26</v>
      </c>
      <c r="B31" s="13">
        <v>2426</v>
      </c>
      <c r="C31" s="15" t="s">
        <v>518</v>
      </c>
      <c r="D31" s="14" t="s">
        <v>536</v>
      </c>
      <c r="E31" s="14" t="s">
        <v>155</v>
      </c>
      <c r="F31" s="15" t="s">
        <v>537</v>
      </c>
      <c r="G31" s="13" t="s">
        <v>110</v>
      </c>
      <c r="H31" s="13" t="s">
        <v>11</v>
      </c>
      <c r="I31" s="13" t="s">
        <v>110</v>
      </c>
      <c r="J31" s="13"/>
      <c r="K31" s="13"/>
      <c r="L31" s="13"/>
      <c r="M31" s="13"/>
      <c r="N31" s="13">
        <v>1</v>
      </c>
      <c r="O31" s="13"/>
      <c r="P31" s="13"/>
      <c r="Q31" s="13"/>
      <c r="R31" s="13">
        <f t="shared" si="8"/>
        <v>1</v>
      </c>
      <c r="S31" s="13">
        <f t="shared" si="9"/>
        <v>0</v>
      </c>
      <c r="T31" s="21">
        <f t="shared" si="10"/>
        <v>1</v>
      </c>
      <c r="U31" s="13"/>
      <c r="V31" s="13"/>
      <c r="W31" s="13"/>
      <c r="X31" s="13"/>
      <c r="Y31" s="13"/>
      <c r="Z31" s="13"/>
      <c r="AA31" s="13"/>
      <c r="AB31" s="13"/>
      <c r="AC31" s="13">
        <v>1</v>
      </c>
      <c r="AD31" s="13">
        <v>1</v>
      </c>
      <c r="AE31" s="13">
        <v>1</v>
      </c>
      <c r="AF31" s="13">
        <v>1</v>
      </c>
      <c r="AG31" s="13">
        <v>1</v>
      </c>
      <c r="AH31" s="13">
        <v>8871630203</v>
      </c>
    </row>
    <row r="32" spans="1:34" ht="19.5" customHeight="1">
      <c r="A32" s="13">
        <v>27</v>
      </c>
      <c r="B32" s="13">
        <v>2427</v>
      </c>
      <c r="C32" s="15" t="s">
        <v>525</v>
      </c>
      <c r="D32" s="14" t="s">
        <v>538</v>
      </c>
      <c r="E32" s="14" t="s">
        <v>539</v>
      </c>
      <c r="F32" s="15" t="s">
        <v>540</v>
      </c>
      <c r="G32" s="13" t="s">
        <v>110</v>
      </c>
      <c r="H32" s="13" t="s">
        <v>11</v>
      </c>
      <c r="I32" s="13" t="s">
        <v>110</v>
      </c>
      <c r="J32" s="13"/>
      <c r="K32" s="13"/>
      <c r="L32" s="13"/>
      <c r="M32" s="13"/>
      <c r="N32" s="13">
        <v>1</v>
      </c>
      <c r="O32" s="13"/>
      <c r="P32" s="13"/>
      <c r="Q32" s="13"/>
      <c r="R32" s="13">
        <f aca="true" t="shared" si="11" ref="R32:S35">SUM(J32+L32+N32+P32)</f>
        <v>1</v>
      </c>
      <c r="S32" s="13">
        <f t="shared" si="11"/>
        <v>0</v>
      </c>
      <c r="T32" s="21">
        <f aca="true" t="shared" si="12" ref="T32:T37">SUM(R32:S32)</f>
        <v>1</v>
      </c>
      <c r="U32" s="13"/>
      <c r="V32" s="13"/>
      <c r="W32" s="13"/>
      <c r="X32" s="13"/>
      <c r="Y32" s="13"/>
      <c r="Z32" s="13"/>
      <c r="AA32" s="13"/>
      <c r="AB32" s="13"/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>
        <v>9981445262</v>
      </c>
    </row>
    <row r="33" spans="1:34" ht="19.5" customHeight="1">
      <c r="A33" s="13">
        <v>28</v>
      </c>
      <c r="B33" s="13">
        <v>2428</v>
      </c>
      <c r="C33" s="15" t="s">
        <v>525</v>
      </c>
      <c r="D33" s="14" t="s">
        <v>144</v>
      </c>
      <c r="E33" s="14" t="s">
        <v>145</v>
      </c>
      <c r="F33" s="15" t="s">
        <v>541</v>
      </c>
      <c r="G33" s="13" t="s">
        <v>110</v>
      </c>
      <c r="H33" s="13" t="s">
        <v>9</v>
      </c>
      <c r="I33" s="13" t="s">
        <v>110</v>
      </c>
      <c r="J33" s="13"/>
      <c r="K33" s="13">
        <v>1</v>
      </c>
      <c r="L33" s="13"/>
      <c r="M33" s="13"/>
      <c r="N33" s="13"/>
      <c r="O33" s="13"/>
      <c r="P33" s="13"/>
      <c r="Q33" s="13"/>
      <c r="R33" s="13">
        <f t="shared" si="11"/>
        <v>0</v>
      </c>
      <c r="S33" s="13">
        <f t="shared" si="11"/>
        <v>1</v>
      </c>
      <c r="T33" s="21">
        <f t="shared" si="12"/>
        <v>1</v>
      </c>
      <c r="U33" s="13"/>
      <c r="V33" s="13"/>
      <c r="W33" s="13"/>
      <c r="X33" s="13"/>
      <c r="Y33" s="13"/>
      <c r="Z33" s="13"/>
      <c r="AA33" s="13"/>
      <c r="AB33" s="13"/>
      <c r="AC33" s="13">
        <v>1</v>
      </c>
      <c r="AD33" s="13">
        <v>1</v>
      </c>
      <c r="AE33" s="13">
        <v>1</v>
      </c>
      <c r="AF33" s="13">
        <v>1</v>
      </c>
      <c r="AG33" s="13">
        <v>1</v>
      </c>
      <c r="AH33" s="13">
        <v>9685062881</v>
      </c>
    </row>
    <row r="34" spans="1:34" ht="19.5" customHeight="1">
      <c r="A34" s="13">
        <v>29</v>
      </c>
      <c r="B34" s="13">
        <v>2429</v>
      </c>
      <c r="C34" s="15" t="s">
        <v>525</v>
      </c>
      <c r="D34" s="14" t="s">
        <v>542</v>
      </c>
      <c r="E34" s="14" t="s">
        <v>126</v>
      </c>
      <c r="F34" s="15" t="s">
        <v>543</v>
      </c>
      <c r="G34" s="13" t="s">
        <v>110</v>
      </c>
      <c r="H34" s="13" t="s">
        <v>9</v>
      </c>
      <c r="I34" s="13" t="s">
        <v>110</v>
      </c>
      <c r="J34" s="13">
        <v>1</v>
      </c>
      <c r="K34" s="13"/>
      <c r="L34" s="13"/>
      <c r="M34" s="13"/>
      <c r="N34" s="13"/>
      <c r="O34" s="13"/>
      <c r="P34" s="13"/>
      <c r="Q34" s="13"/>
      <c r="R34" s="13">
        <f t="shared" si="11"/>
        <v>1</v>
      </c>
      <c r="S34" s="13">
        <f t="shared" si="11"/>
        <v>0</v>
      </c>
      <c r="T34" s="21">
        <f t="shared" si="12"/>
        <v>1</v>
      </c>
      <c r="U34" s="13"/>
      <c r="V34" s="13"/>
      <c r="W34" s="13"/>
      <c r="X34" s="13"/>
      <c r="Y34" s="13"/>
      <c r="Z34" s="13"/>
      <c r="AA34" s="13"/>
      <c r="AB34" s="13"/>
      <c r="AC34" s="13">
        <v>1</v>
      </c>
      <c r="AD34" s="13">
        <v>1</v>
      </c>
      <c r="AE34" s="13">
        <v>1</v>
      </c>
      <c r="AF34" s="13">
        <v>1</v>
      </c>
      <c r="AG34" s="13">
        <v>1</v>
      </c>
      <c r="AH34" s="13">
        <v>7693822602</v>
      </c>
    </row>
    <row r="35" spans="1:34" ht="19.5" customHeight="1">
      <c r="A35" s="13">
        <v>30</v>
      </c>
      <c r="B35" s="13">
        <v>2430</v>
      </c>
      <c r="C35" s="15" t="s">
        <v>601</v>
      </c>
      <c r="D35" s="14" t="s">
        <v>73</v>
      </c>
      <c r="E35" s="14" t="s">
        <v>148</v>
      </c>
      <c r="F35" s="15" t="s">
        <v>682</v>
      </c>
      <c r="G35" s="13" t="s">
        <v>110</v>
      </c>
      <c r="H35" s="13" t="s">
        <v>9</v>
      </c>
      <c r="I35" s="13" t="s">
        <v>110</v>
      </c>
      <c r="J35" s="13">
        <v>1</v>
      </c>
      <c r="K35" s="13"/>
      <c r="L35" s="13"/>
      <c r="M35" s="13"/>
      <c r="N35" s="13"/>
      <c r="O35" s="13"/>
      <c r="P35" s="13"/>
      <c r="Q35" s="13"/>
      <c r="R35" s="13">
        <f t="shared" si="11"/>
        <v>1</v>
      </c>
      <c r="S35" s="13">
        <f t="shared" si="11"/>
        <v>0</v>
      </c>
      <c r="T35" s="21">
        <f t="shared" si="12"/>
        <v>1</v>
      </c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1</v>
      </c>
      <c r="AE35" s="13">
        <v>1</v>
      </c>
      <c r="AF35" s="13">
        <v>1</v>
      </c>
      <c r="AG35" s="13">
        <v>1</v>
      </c>
      <c r="AH35" s="13">
        <v>8964940903</v>
      </c>
    </row>
    <row r="36" spans="1:34" ht="19.5" customHeight="1">
      <c r="A36" s="13">
        <v>31</v>
      </c>
      <c r="B36" s="13">
        <v>2431</v>
      </c>
      <c r="C36" s="15" t="s">
        <v>1073</v>
      </c>
      <c r="D36" s="14" t="s">
        <v>1169</v>
      </c>
      <c r="E36" s="14" t="s">
        <v>1170</v>
      </c>
      <c r="F36" s="15" t="s">
        <v>1171</v>
      </c>
      <c r="G36" s="13" t="s">
        <v>110</v>
      </c>
      <c r="H36" s="13" t="s">
        <v>9</v>
      </c>
      <c r="I36" s="13" t="s">
        <v>110</v>
      </c>
      <c r="J36" s="13">
        <v>1</v>
      </c>
      <c r="K36" s="13"/>
      <c r="L36" s="13"/>
      <c r="M36" s="13"/>
      <c r="N36" s="13"/>
      <c r="O36" s="13"/>
      <c r="P36" s="13"/>
      <c r="Q36" s="13"/>
      <c r="R36" s="13">
        <f>SUM(J36+L36+N36+P36)</f>
        <v>1</v>
      </c>
      <c r="S36" s="13">
        <f>SUM(K36+M36+O36+Q36)</f>
        <v>0</v>
      </c>
      <c r="T36" s="21">
        <f t="shared" si="12"/>
        <v>1</v>
      </c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>
        <v>1</v>
      </c>
      <c r="AE36" s="13">
        <v>1</v>
      </c>
      <c r="AF36" s="13">
        <v>1</v>
      </c>
      <c r="AG36" s="13">
        <v>1</v>
      </c>
      <c r="AH36" s="13">
        <v>7089622711</v>
      </c>
    </row>
    <row r="37" spans="1:34" ht="19.5" customHeight="1">
      <c r="A37" s="13"/>
      <c r="B37" s="13"/>
      <c r="C37" s="15"/>
      <c r="D37" s="14"/>
      <c r="E37" s="14"/>
      <c r="F37" s="13"/>
      <c r="G37" s="13"/>
      <c r="H37" s="13"/>
      <c r="I37" s="13"/>
      <c r="J37" s="13">
        <f>SUM(J6:J36)</f>
        <v>7</v>
      </c>
      <c r="K37" s="13">
        <f>SUM(K6:K36)</f>
        <v>3</v>
      </c>
      <c r="L37" s="13">
        <f>SUM(L6:L36)</f>
        <v>1</v>
      </c>
      <c r="M37" s="13"/>
      <c r="N37" s="13">
        <f>SUM(N6:N36)</f>
        <v>9</v>
      </c>
      <c r="O37" s="13">
        <f>SUM(O6:O36)</f>
        <v>6</v>
      </c>
      <c r="P37" s="13"/>
      <c r="Q37" s="13">
        <f>SUM(Q6:Q36)</f>
        <v>5</v>
      </c>
      <c r="R37" s="13">
        <f>SUM(R6:R36)</f>
        <v>17</v>
      </c>
      <c r="S37" s="13">
        <f>SUM(S6:S36)</f>
        <v>14</v>
      </c>
      <c r="T37" s="13">
        <f t="shared" si="12"/>
        <v>31</v>
      </c>
      <c r="U37" s="13"/>
      <c r="V37" s="13"/>
      <c r="W37" s="13"/>
      <c r="X37" s="13"/>
      <c r="Y37" s="13"/>
      <c r="Z37" s="13"/>
      <c r="AA37" s="13"/>
      <c r="AB37" s="13"/>
      <c r="AC37" s="13">
        <f>SUM(AC6:AC36)</f>
        <v>31</v>
      </c>
      <c r="AD37" s="13">
        <f>SUM(AD6:AD36)</f>
        <v>31</v>
      </c>
      <c r="AE37" s="13">
        <f>SUM(AE6:AE36)</f>
        <v>31</v>
      </c>
      <c r="AF37" s="13">
        <f>SUM(AF6:AF36)</f>
        <v>31</v>
      </c>
      <c r="AG37" s="13">
        <f>SUM(AG6:AG36)</f>
        <v>31</v>
      </c>
      <c r="AH37" s="13"/>
    </row>
  </sheetData>
  <sheetProtection/>
  <mergeCells count="33">
    <mergeCell ref="AC3:AG3"/>
    <mergeCell ref="F3:F5"/>
    <mergeCell ref="G3:G5"/>
    <mergeCell ref="E3:E5"/>
    <mergeCell ref="AA4:AA5"/>
    <mergeCell ref="B3:B5"/>
    <mergeCell ref="J4:K4"/>
    <mergeCell ref="V4:V5"/>
    <mergeCell ref="R4:T4"/>
    <mergeCell ref="N4:O4"/>
    <mergeCell ref="AG4:AG5"/>
    <mergeCell ref="X4:X5"/>
    <mergeCell ref="AD4:AD5"/>
    <mergeCell ref="U4:U5"/>
    <mergeCell ref="AE4:AE5"/>
    <mergeCell ref="W4:W5"/>
    <mergeCell ref="J3:T3"/>
    <mergeCell ref="C3:C5"/>
    <mergeCell ref="P4:Q4"/>
    <mergeCell ref="H3:H5"/>
    <mergeCell ref="D3:D5"/>
    <mergeCell ref="Y4:Y5"/>
    <mergeCell ref="I3:I5"/>
    <mergeCell ref="A1:AH1"/>
    <mergeCell ref="A2:AH2"/>
    <mergeCell ref="A3:A5"/>
    <mergeCell ref="L4:M4"/>
    <mergeCell ref="AC4:AC5"/>
    <mergeCell ref="AH3:AH5"/>
    <mergeCell ref="AB4:AB5"/>
    <mergeCell ref="AF4:AF5"/>
    <mergeCell ref="U3:AB3"/>
    <mergeCell ref="Z4:Z5"/>
  </mergeCells>
  <printOptions horizontalCentered="1"/>
  <pageMargins left="0.22" right="0.3" top="0.22" bottom="0.27" header="0" footer="0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80"/>
  <sheetViews>
    <sheetView workbookViewId="0" topLeftCell="A1">
      <selection activeCell="A1" sqref="A1:AD41"/>
    </sheetView>
  </sheetViews>
  <sheetFormatPr defaultColWidth="9.140625" defaultRowHeight="12.75"/>
  <cols>
    <col min="1" max="1" width="4.00390625" style="1" customWidth="1"/>
    <col min="2" max="2" width="5.7109375" style="1" customWidth="1"/>
    <col min="3" max="3" width="10.00390625" style="1" customWidth="1"/>
    <col min="4" max="4" width="29.57421875" style="4" customWidth="1"/>
    <col min="5" max="5" width="22.28125" style="4" customWidth="1"/>
    <col min="6" max="6" width="11.57421875" style="1" customWidth="1"/>
    <col min="7" max="7" width="11.00390625" style="1" customWidth="1"/>
    <col min="8" max="8" width="8.00390625" style="1" customWidth="1"/>
    <col min="9" max="10" width="8.8515625" style="1" customWidth="1"/>
    <col min="11" max="26" width="3.7109375" style="1" customWidth="1"/>
    <col min="27" max="29" width="3.421875" style="1" hidden="1" customWidth="1"/>
    <col min="30" max="30" width="11.00390625" style="1" customWidth="1"/>
    <col min="31" max="31" width="10.7109375" style="1" customWidth="1"/>
    <col min="32" max="16384" width="9.140625" style="1" customWidth="1"/>
  </cols>
  <sheetData>
    <row r="1" spans="1:30" ht="23.2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65.25" customHeight="1">
      <c r="A2" s="73" t="s">
        <v>1247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s="2" customFormat="1" ht="16.5" customHeight="1">
      <c r="A3" s="68" t="s">
        <v>4</v>
      </c>
      <c r="B3" s="68" t="s">
        <v>16</v>
      </c>
      <c r="C3" s="68" t="s">
        <v>7</v>
      </c>
      <c r="D3" s="84" t="s">
        <v>5</v>
      </c>
      <c r="E3" s="68" t="s">
        <v>63</v>
      </c>
      <c r="F3" s="68" t="s">
        <v>6</v>
      </c>
      <c r="G3" s="68" t="s">
        <v>8</v>
      </c>
      <c r="H3" s="68" t="s">
        <v>47</v>
      </c>
      <c r="I3" s="68" t="s">
        <v>48</v>
      </c>
      <c r="J3" s="84" t="s">
        <v>121</v>
      </c>
      <c r="K3" s="68" t="s">
        <v>20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13</v>
      </c>
      <c r="W3" s="68"/>
      <c r="X3" s="68"/>
      <c r="Y3" s="68"/>
      <c r="Z3" s="68"/>
      <c r="AA3" s="68"/>
      <c r="AB3" s="68"/>
      <c r="AC3" s="68"/>
      <c r="AD3" s="90" t="s">
        <v>17</v>
      </c>
    </row>
    <row r="4" spans="1:30" s="2" customFormat="1" ht="20.25" customHeight="1">
      <c r="A4" s="68"/>
      <c r="B4" s="68"/>
      <c r="C4" s="68"/>
      <c r="D4" s="84"/>
      <c r="E4" s="68"/>
      <c r="F4" s="68"/>
      <c r="G4" s="68"/>
      <c r="H4" s="68"/>
      <c r="I4" s="68"/>
      <c r="J4" s="84"/>
      <c r="K4" s="68" t="s">
        <v>9</v>
      </c>
      <c r="L4" s="68"/>
      <c r="M4" s="68" t="s">
        <v>10</v>
      </c>
      <c r="N4" s="68"/>
      <c r="O4" s="68" t="s">
        <v>11</v>
      </c>
      <c r="P4" s="68"/>
      <c r="Q4" s="68" t="s">
        <v>15</v>
      </c>
      <c r="R4" s="68"/>
      <c r="S4" s="68" t="s">
        <v>14</v>
      </c>
      <c r="T4" s="68"/>
      <c r="U4" s="68"/>
      <c r="V4" s="79" t="s">
        <v>49</v>
      </c>
      <c r="W4" s="91" t="s">
        <v>50</v>
      </c>
      <c r="X4" s="79" t="s">
        <v>51</v>
      </c>
      <c r="Y4" s="79" t="s">
        <v>52</v>
      </c>
      <c r="Z4" s="79" t="s">
        <v>53</v>
      </c>
      <c r="AA4" s="82"/>
      <c r="AB4" s="82"/>
      <c r="AC4" s="82"/>
      <c r="AD4" s="90"/>
    </row>
    <row r="5" spans="1:30" s="2" customFormat="1" ht="105.75" customHeight="1">
      <c r="A5" s="68"/>
      <c r="B5" s="68"/>
      <c r="C5" s="68"/>
      <c r="D5" s="84"/>
      <c r="E5" s="68"/>
      <c r="F5" s="68"/>
      <c r="G5" s="68"/>
      <c r="H5" s="68"/>
      <c r="I5" s="68"/>
      <c r="J5" s="84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9"/>
      <c r="W5" s="91"/>
      <c r="X5" s="79"/>
      <c r="Y5" s="79"/>
      <c r="Z5" s="79"/>
      <c r="AA5" s="82"/>
      <c r="AB5" s="82"/>
      <c r="AC5" s="82"/>
      <c r="AD5" s="90"/>
    </row>
    <row r="6" spans="1:30" ht="18.75" customHeight="1">
      <c r="A6" s="22">
        <v>1</v>
      </c>
      <c r="B6" s="22">
        <v>2851</v>
      </c>
      <c r="C6" s="23" t="s">
        <v>601</v>
      </c>
      <c r="D6" s="24" t="s">
        <v>726</v>
      </c>
      <c r="E6" s="24" t="s">
        <v>727</v>
      </c>
      <c r="F6" s="23" t="s">
        <v>728</v>
      </c>
      <c r="G6" s="22" t="s">
        <v>110</v>
      </c>
      <c r="H6" s="22" t="s">
        <v>10</v>
      </c>
      <c r="I6" s="22" t="s">
        <v>110</v>
      </c>
      <c r="J6" s="45"/>
      <c r="K6" s="22"/>
      <c r="L6" s="22"/>
      <c r="M6" s="22">
        <v>1</v>
      </c>
      <c r="N6" s="22"/>
      <c r="O6" s="22"/>
      <c r="P6" s="22"/>
      <c r="Q6" s="22"/>
      <c r="R6" s="22"/>
      <c r="S6" s="22">
        <f aca="true" t="shared" si="0" ref="S6:T14">SUM(K6+M6+O6+Q6)</f>
        <v>1</v>
      </c>
      <c r="T6" s="22">
        <f t="shared" si="0"/>
        <v>0</v>
      </c>
      <c r="U6" s="25">
        <f aca="true" t="shared" si="1" ref="U6:U14">SUM(S6:T6)</f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/>
      <c r="AB6" s="22"/>
      <c r="AC6" s="22"/>
      <c r="AD6" s="22">
        <v>7772913225</v>
      </c>
    </row>
    <row r="7" spans="1:30" s="27" customFormat="1" ht="19.5" customHeight="1">
      <c r="A7" s="22">
        <v>2</v>
      </c>
      <c r="B7" s="22">
        <v>2852</v>
      </c>
      <c r="C7" s="23" t="s">
        <v>601</v>
      </c>
      <c r="D7" s="24" t="s">
        <v>610</v>
      </c>
      <c r="E7" s="24" t="s">
        <v>611</v>
      </c>
      <c r="F7" s="23" t="s">
        <v>612</v>
      </c>
      <c r="G7" s="22" t="s">
        <v>110</v>
      </c>
      <c r="H7" s="22" t="s">
        <v>11</v>
      </c>
      <c r="I7" s="22" t="s">
        <v>110</v>
      </c>
      <c r="J7" s="22"/>
      <c r="K7" s="22"/>
      <c r="L7" s="22"/>
      <c r="M7" s="22"/>
      <c r="N7" s="22"/>
      <c r="O7" s="22"/>
      <c r="P7" s="22">
        <v>1</v>
      </c>
      <c r="Q7" s="22"/>
      <c r="R7" s="22"/>
      <c r="S7" s="22">
        <f aca="true" t="shared" si="2" ref="S7:T9">SUM(K7+M7+O7+Q7)</f>
        <v>0</v>
      </c>
      <c r="T7" s="22">
        <f t="shared" si="2"/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/>
      <c r="AB7" s="22">
        <v>1</v>
      </c>
      <c r="AC7" s="22">
        <v>9754479619</v>
      </c>
      <c r="AD7" s="22">
        <v>9754479619</v>
      </c>
    </row>
    <row r="8" spans="1:30" ht="18.75" customHeight="1">
      <c r="A8" s="22">
        <v>3</v>
      </c>
      <c r="B8" s="22">
        <v>2853</v>
      </c>
      <c r="C8" s="23" t="s">
        <v>679</v>
      </c>
      <c r="D8" s="24" t="s">
        <v>720</v>
      </c>
      <c r="E8" s="24" t="s">
        <v>721</v>
      </c>
      <c r="F8" s="23" t="s">
        <v>722</v>
      </c>
      <c r="G8" s="22" t="s">
        <v>110</v>
      </c>
      <c r="H8" s="22" t="s">
        <v>11</v>
      </c>
      <c r="I8" s="22" t="s">
        <v>110</v>
      </c>
      <c r="J8" s="45"/>
      <c r="K8" s="22"/>
      <c r="L8" s="22"/>
      <c r="M8" s="22"/>
      <c r="N8" s="22"/>
      <c r="O8" s="22"/>
      <c r="P8" s="22">
        <v>1</v>
      </c>
      <c r="Q8" s="22"/>
      <c r="R8" s="22"/>
      <c r="S8" s="22">
        <f t="shared" si="2"/>
        <v>0</v>
      </c>
      <c r="T8" s="22">
        <f t="shared" si="2"/>
        <v>1</v>
      </c>
      <c r="U8" s="25">
        <f t="shared" si="1"/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/>
      <c r="AB8" s="22"/>
      <c r="AC8" s="22"/>
      <c r="AD8" s="22">
        <v>7747995410</v>
      </c>
    </row>
    <row r="9" spans="1:30" ht="18.75" customHeight="1">
      <c r="A9" s="22">
        <v>4</v>
      </c>
      <c r="B9" s="22">
        <v>2854</v>
      </c>
      <c r="C9" s="23" t="s">
        <v>679</v>
      </c>
      <c r="D9" s="24" t="s">
        <v>723</v>
      </c>
      <c r="E9" s="24" t="s">
        <v>724</v>
      </c>
      <c r="F9" s="23" t="s">
        <v>725</v>
      </c>
      <c r="G9" s="22" t="s">
        <v>110</v>
      </c>
      <c r="H9" s="22" t="s">
        <v>11</v>
      </c>
      <c r="I9" s="22" t="s">
        <v>110</v>
      </c>
      <c r="J9" s="45"/>
      <c r="K9" s="22"/>
      <c r="L9" s="22"/>
      <c r="M9" s="22"/>
      <c r="N9" s="22"/>
      <c r="O9" s="22">
        <v>1</v>
      </c>
      <c r="P9" s="22"/>
      <c r="Q9" s="22"/>
      <c r="R9" s="22"/>
      <c r="S9" s="22">
        <f t="shared" si="2"/>
        <v>1</v>
      </c>
      <c r="T9" s="22">
        <f t="shared" si="2"/>
        <v>0</v>
      </c>
      <c r="U9" s="25">
        <f t="shared" si="1"/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/>
      <c r="AB9" s="22"/>
      <c r="AC9" s="22"/>
      <c r="AD9" s="22">
        <v>9171981733</v>
      </c>
    </row>
    <row r="10" spans="1:30" ht="18.75" customHeight="1">
      <c r="A10" s="22">
        <v>5</v>
      </c>
      <c r="B10" s="22">
        <v>2855</v>
      </c>
      <c r="C10" s="23" t="s">
        <v>679</v>
      </c>
      <c r="D10" s="24" t="s">
        <v>729</v>
      </c>
      <c r="E10" s="24" t="s">
        <v>730</v>
      </c>
      <c r="F10" s="23" t="s">
        <v>731</v>
      </c>
      <c r="G10" s="22" t="s">
        <v>110</v>
      </c>
      <c r="H10" s="22" t="s">
        <v>11</v>
      </c>
      <c r="I10" s="22" t="s">
        <v>110</v>
      </c>
      <c r="J10" s="45"/>
      <c r="K10" s="22"/>
      <c r="L10" s="22"/>
      <c r="M10" s="22"/>
      <c r="N10" s="22"/>
      <c r="O10" s="22">
        <v>1</v>
      </c>
      <c r="P10" s="22"/>
      <c r="Q10" s="22"/>
      <c r="R10" s="22"/>
      <c r="S10" s="22">
        <f t="shared" si="0"/>
        <v>1</v>
      </c>
      <c r="T10" s="22">
        <f t="shared" si="0"/>
        <v>0</v>
      </c>
      <c r="U10" s="25">
        <f t="shared" si="1"/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/>
      <c r="AB10" s="22"/>
      <c r="AC10" s="22"/>
      <c r="AD10" s="22">
        <v>8463038320</v>
      </c>
    </row>
    <row r="11" spans="1:30" ht="18.75" customHeight="1">
      <c r="A11" s="22">
        <v>6</v>
      </c>
      <c r="B11" s="22">
        <v>2856</v>
      </c>
      <c r="C11" s="23" t="s">
        <v>679</v>
      </c>
      <c r="D11" s="24" t="s">
        <v>732</v>
      </c>
      <c r="E11" s="24" t="s">
        <v>733</v>
      </c>
      <c r="F11" s="23" t="s">
        <v>734</v>
      </c>
      <c r="G11" s="22" t="s">
        <v>110</v>
      </c>
      <c r="H11" s="22" t="s">
        <v>10</v>
      </c>
      <c r="I11" s="22" t="s">
        <v>110</v>
      </c>
      <c r="J11" s="45"/>
      <c r="K11" s="22"/>
      <c r="L11" s="22"/>
      <c r="M11" s="22"/>
      <c r="N11" s="22">
        <v>1</v>
      </c>
      <c r="O11" s="22"/>
      <c r="P11" s="22"/>
      <c r="Q11" s="22"/>
      <c r="R11" s="22"/>
      <c r="S11" s="22">
        <f t="shared" si="0"/>
        <v>0</v>
      </c>
      <c r="T11" s="22">
        <f t="shared" si="0"/>
        <v>1</v>
      </c>
      <c r="U11" s="25">
        <f t="shared" si="1"/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/>
      <c r="AB11" s="22"/>
      <c r="AC11" s="22"/>
      <c r="AD11" s="22">
        <v>8435489404</v>
      </c>
    </row>
    <row r="12" spans="1:30" ht="18.75" customHeight="1">
      <c r="A12" s="22">
        <v>7</v>
      </c>
      <c r="B12" s="22">
        <v>2857</v>
      </c>
      <c r="C12" s="23" t="s">
        <v>679</v>
      </c>
      <c r="D12" s="24" t="s">
        <v>735</v>
      </c>
      <c r="E12" s="24" t="s">
        <v>736</v>
      </c>
      <c r="F12" s="23" t="s">
        <v>737</v>
      </c>
      <c r="G12" s="22" t="s">
        <v>110</v>
      </c>
      <c r="H12" s="22" t="s">
        <v>9</v>
      </c>
      <c r="I12" s="22" t="s">
        <v>110</v>
      </c>
      <c r="J12" s="45"/>
      <c r="K12" s="22"/>
      <c r="L12" s="22">
        <v>1</v>
      </c>
      <c r="M12" s="22"/>
      <c r="N12" s="22"/>
      <c r="O12" s="22"/>
      <c r="P12" s="22"/>
      <c r="Q12" s="22"/>
      <c r="R12" s="22"/>
      <c r="S12" s="22">
        <f t="shared" si="0"/>
        <v>0</v>
      </c>
      <c r="T12" s="22">
        <f t="shared" si="0"/>
        <v>1</v>
      </c>
      <c r="U12" s="25">
        <f t="shared" si="1"/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/>
      <c r="AB12" s="22"/>
      <c r="AC12" s="22"/>
      <c r="AD12" s="22">
        <v>7089361574</v>
      </c>
    </row>
    <row r="13" spans="1:30" s="3" customFormat="1" ht="18.75" customHeight="1">
      <c r="A13" s="22">
        <v>8</v>
      </c>
      <c r="B13" s="22">
        <v>2858</v>
      </c>
      <c r="C13" s="23" t="s">
        <v>625</v>
      </c>
      <c r="D13" s="24" t="s">
        <v>630</v>
      </c>
      <c r="E13" s="24" t="s">
        <v>631</v>
      </c>
      <c r="F13" s="23" t="s">
        <v>632</v>
      </c>
      <c r="G13" s="22" t="s">
        <v>110</v>
      </c>
      <c r="H13" s="22" t="s">
        <v>11</v>
      </c>
      <c r="I13" s="22" t="s">
        <v>110</v>
      </c>
      <c r="J13" s="45"/>
      <c r="K13" s="22"/>
      <c r="L13" s="22"/>
      <c r="M13" s="22"/>
      <c r="N13" s="22"/>
      <c r="O13" s="22">
        <v>1</v>
      </c>
      <c r="P13" s="22"/>
      <c r="Q13" s="22"/>
      <c r="R13" s="22"/>
      <c r="S13" s="22">
        <f t="shared" si="0"/>
        <v>1</v>
      </c>
      <c r="T13" s="22">
        <f t="shared" si="0"/>
        <v>0</v>
      </c>
      <c r="U13" s="25">
        <f t="shared" si="1"/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/>
      <c r="AB13" s="22"/>
      <c r="AC13" s="22"/>
      <c r="AD13" s="22">
        <v>8120353649</v>
      </c>
    </row>
    <row r="14" spans="1:30" ht="18.75" customHeight="1">
      <c r="A14" s="22">
        <v>9</v>
      </c>
      <c r="B14" s="22">
        <v>2859</v>
      </c>
      <c r="C14" s="23" t="s">
        <v>625</v>
      </c>
      <c r="D14" s="24" t="s">
        <v>633</v>
      </c>
      <c r="E14" s="24" t="s">
        <v>634</v>
      </c>
      <c r="F14" s="23" t="s">
        <v>635</v>
      </c>
      <c r="G14" s="22" t="s">
        <v>110</v>
      </c>
      <c r="H14" s="22" t="s">
        <v>9</v>
      </c>
      <c r="I14" s="22" t="s">
        <v>110</v>
      </c>
      <c r="J14" s="45"/>
      <c r="K14" s="22">
        <v>1</v>
      </c>
      <c r="L14" s="22"/>
      <c r="M14" s="22"/>
      <c r="N14" s="22"/>
      <c r="O14" s="22"/>
      <c r="P14" s="22"/>
      <c r="Q14" s="22"/>
      <c r="R14" s="22"/>
      <c r="S14" s="22">
        <f t="shared" si="0"/>
        <v>1</v>
      </c>
      <c r="T14" s="22">
        <f t="shared" si="0"/>
        <v>0</v>
      </c>
      <c r="U14" s="25">
        <f t="shared" si="1"/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/>
      <c r="AB14" s="22"/>
      <c r="AC14" s="22"/>
      <c r="AD14" s="22">
        <v>7089544817</v>
      </c>
    </row>
    <row r="15" spans="1:30" ht="18.75" customHeight="1">
      <c r="A15" s="22">
        <v>10</v>
      </c>
      <c r="B15" s="22">
        <v>2860</v>
      </c>
      <c r="C15" s="23" t="s">
        <v>782</v>
      </c>
      <c r="D15" s="24" t="s">
        <v>811</v>
      </c>
      <c r="E15" s="24" t="s">
        <v>812</v>
      </c>
      <c r="F15" s="23" t="s">
        <v>813</v>
      </c>
      <c r="G15" s="22" t="s">
        <v>110</v>
      </c>
      <c r="H15" s="22" t="s">
        <v>11</v>
      </c>
      <c r="I15" s="22" t="s">
        <v>110</v>
      </c>
      <c r="J15" s="45"/>
      <c r="K15" s="22"/>
      <c r="L15" s="22"/>
      <c r="M15" s="22"/>
      <c r="N15" s="22"/>
      <c r="O15" s="22"/>
      <c r="P15" s="22">
        <v>1</v>
      </c>
      <c r="Q15" s="22"/>
      <c r="R15" s="22"/>
      <c r="S15" s="22">
        <f aca="true" t="shared" si="3" ref="S15:S23">SUM(K15+M15+O15+Q15)</f>
        <v>0</v>
      </c>
      <c r="T15" s="22">
        <f aca="true" t="shared" si="4" ref="T15:T23">SUM(L15+N15+P15+R15)</f>
        <v>1</v>
      </c>
      <c r="U15" s="25">
        <f aca="true" t="shared" si="5" ref="U15:U23">SUM(S15:T15)</f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/>
      <c r="AB15" s="22"/>
      <c r="AC15" s="22"/>
      <c r="AD15" s="22">
        <v>8085142518</v>
      </c>
    </row>
    <row r="16" spans="1:30" ht="18.75" customHeight="1">
      <c r="A16" s="22">
        <v>11</v>
      </c>
      <c r="B16" s="22">
        <v>2861</v>
      </c>
      <c r="C16" s="23" t="s">
        <v>782</v>
      </c>
      <c r="D16" s="24" t="s">
        <v>814</v>
      </c>
      <c r="E16" s="24" t="s">
        <v>815</v>
      </c>
      <c r="F16" s="23" t="s">
        <v>816</v>
      </c>
      <c r="G16" s="22" t="s">
        <v>110</v>
      </c>
      <c r="H16" s="22" t="s">
        <v>9</v>
      </c>
      <c r="I16" s="22" t="s">
        <v>110</v>
      </c>
      <c r="J16" s="45"/>
      <c r="K16" s="22"/>
      <c r="L16" s="22">
        <v>1</v>
      </c>
      <c r="M16" s="22"/>
      <c r="N16" s="22"/>
      <c r="O16" s="22"/>
      <c r="P16" s="22"/>
      <c r="Q16" s="22"/>
      <c r="R16" s="22"/>
      <c r="S16" s="22">
        <f t="shared" si="3"/>
        <v>0</v>
      </c>
      <c r="T16" s="22">
        <f t="shared" si="4"/>
        <v>1</v>
      </c>
      <c r="U16" s="25">
        <f t="shared" si="5"/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/>
      <c r="AB16" s="22"/>
      <c r="AC16" s="22"/>
      <c r="AD16" s="22">
        <v>7694820643</v>
      </c>
    </row>
    <row r="17" spans="1:30" ht="18.75" customHeight="1">
      <c r="A17" s="22">
        <v>12</v>
      </c>
      <c r="B17" s="22">
        <v>2862</v>
      </c>
      <c r="C17" s="23" t="s">
        <v>782</v>
      </c>
      <c r="D17" s="24" t="s">
        <v>817</v>
      </c>
      <c r="E17" s="24" t="s">
        <v>818</v>
      </c>
      <c r="F17" s="23" t="s">
        <v>819</v>
      </c>
      <c r="G17" s="22" t="s">
        <v>110</v>
      </c>
      <c r="H17" s="22" t="s">
        <v>9</v>
      </c>
      <c r="I17" s="22" t="s">
        <v>110</v>
      </c>
      <c r="J17" s="45"/>
      <c r="K17" s="22"/>
      <c r="L17" s="22">
        <v>1</v>
      </c>
      <c r="M17" s="22"/>
      <c r="N17" s="22"/>
      <c r="O17" s="22"/>
      <c r="P17" s="22"/>
      <c r="Q17" s="22"/>
      <c r="R17" s="22"/>
      <c r="S17" s="22">
        <f t="shared" si="3"/>
        <v>0</v>
      </c>
      <c r="T17" s="22">
        <f t="shared" si="4"/>
        <v>1</v>
      </c>
      <c r="U17" s="25">
        <f t="shared" si="5"/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/>
      <c r="AB17" s="22"/>
      <c r="AC17" s="22"/>
      <c r="AD17" s="22">
        <v>9644475992</v>
      </c>
    </row>
    <row r="18" spans="1:30" ht="18.75" customHeight="1">
      <c r="A18" s="22">
        <v>13</v>
      </c>
      <c r="B18" s="22">
        <v>2863</v>
      </c>
      <c r="C18" s="23" t="s">
        <v>835</v>
      </c>
      <c r="D18" s="24" t="s">
        <v>836</v>
      </c>
      <c r="E18" s="24" t="s">
        <v>837</v>
      </c>
      <c r="F18" s="23" t="s">
        <v>838</v>
      </c>
      <c r="G18" s="22" t="s">
        <v>110</v>
      </c>
      <c r="H18" s="22" t="s">
        <v>11</v>
      </c>
      <c r="I18" s="22" t="s">
        <v>110</v>
      </c>
      <c r="J18" s="45"/>
      <c r="K18" s="22"/>
      <c r="L18" s="22"/>
      <c r="M18" s="22"/>
      <c r="N18" s="22"/>
      <c r="O18" s="22">
        <v>1</v>
      </c>
      <c r="P18" s="22"/>
      <c r="Q18" s="22"/>
      <c r="R18" s="22"/>
      <c r="S18" s="22">
        <f t="shared" si="3"/>
        <v>1</v>
      </c>
      <c r="T18" s="22">
        <f t="shared" si="4"/>
        <v>0</v>
      </c>
      <c r="U18" s="25">
        <f t="shared" si="5"/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/>
      <c r="AB18" s="22"/>
      <c r="AC18" s="22"/>
      <c r="AD18" s="22">
        <v>7987732962</v>
      </c>
    </row>
    <row r="19" spans="1:30" ht="18.75" customHeight="1">
      <c r="A19" s="22">
        <v>14</v>
      </c>
      <c r="B19" s="22">
        <v>2864</v>
      </c>
      <c r="C19" s="23" t="s">
        <v>835</v>
      </c>
      <c r="D19" s="24" t="s">
        <v>292</v>
      </c>
      <c r="E19" s="24" t="s">
        <v>839</v>
      </c>
      <c r="F19" s="23" t="s">
        <v>840</v>
      </c>
      <c r="G19" s="22" t="s">
        <v>110</v>
      </c>
      <c r="H19" s="22" t="s">
        <v>11</v>
      </c>
      <c r="I19" s="22" t="s">
        <v>110</v>
      </c>
      <c r="J19" s="45"/>
      <c r="K19" s="22"/>
      <c r="L19" s="22"/>
      <c r="M19" s="22"/>
      <c r="N19" s="22"/>
      <c r="O19" s="22"/>
      <c r="P19" s="22">
        <v>1</v>
      </c>
      <c r="Q19" s="22"/>
      <c r="R19" s="22"/>
      <c r="S19" s="22">
        <f t="shared" si="3"/>
        <v>0</v>
      </c>
      <c r="T19" s="22">
        <f t="shared" si="4"/>
        <v>1</v>
      </c>
      <c r="U19" s="25">
        <f t="shared" si="5"/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/>
      <c r="AB19" s="22"/>
      <c r="AC19" s="22"/>
      <c r="AD19" s="22">
        <v>7898685039</v>
      </c>
    </row>
    <row r="20" spans="1:30" ht="18.75" customHeight="1">
      <c r="A20" s="22">
        <v>15</v>
      </c>
      <c r="B20" s="22">
        <v>2865</v>
      </c>
      <c r="C20" s="23" t="s">
        <v>835</v>
      </c>
      <c r="D20" s="24" t="s">
        <v>64</v>
      </c>
      <c r="E20" s="24" t="s">
        <v>841</v>
      </c>
      <c r="F20" s="23" t="s">
        <v>842</v>
      </c>
      <c r="G20" s="22" t="s">
        <v>110</v>
      </c>
      <c r="H20" s="22" t="s">
        <v>9</v>
      </c>
      <c r="I20" s="22" t="s">
        <v>110</v>
      </c>
      <c r="J20" s="45"/>
      <c r="K20" s="22"/>
      <c r="L20" s="22">
        <v>1</v>
      </c>
      <c r="M20" s="22"/>
      <c r="N20" s="22"/>
      <c r="O20" s="22"/>
      <c r="P20" s="22"/>
      <c r="Q20" s="22"/>
      <c r="R20" s="22"/>
      <c r="S20" s="22">
        <f t="shared" si="3"/>
        <v>0</v>
      </c>
      <c r="T20" s="22">
        <f t="shared" si="4"/>
        <v>1</v>
      </c>
      <c r="U20" s="25">
        <f t="shared" si="5"/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/>
      <c r="AB20" s="22"/>
      <c r="AC20" s="22"/>
      <c r="AD20" s="22">
        <v>9754733737</v>
      </c>
    </row>
    <row r="21" spans="1:30" ht="18.75" customHeight="1">
      <c r="A21" s="22">
        <v>16</v>
      </c>
      <c r="B21" s="22">
        <v>2866</v>
      </c>
      <c r="C21" s="23" t="s">
        <v>835</v>
      </c>
      <c r="D21" s="24" t="s">
        <v>843</v>
      </c>
      <c r="E21" s="24" t="s">
        <v>92</v>
      </c>
      <c r="F21" s="23" t="s">
        <v>844</v>
      </c>
      <c r="G21" s="22" t="s">
        <v>110</v>
      </c>
      <c r="H21" s="22" t="s">
        <v>11</v>
      </c>
      <c r="I21" s="22" t="s">
        <v>110</v>
      </c>
      <c r="J21" s="45"/>
      <c r="K21" s="22"/>
      <c r="L21" s="22"/>
      <c r="M21" s="22"/>
      <c r="N21" s="22"/>
      <c r="O21" s="22"/>
      <c r="P21" s="22">
        <v>1</v>
      </c>
      <c r="Q21" s="22"/>
      <c r="R21" s="22"/>
      <c r="S21" s="22">
        <f t="shared" si="3"/>
        <v>0</v>
      </c>
      <c r="T21" s="22">
        <f t="shared" si="4"/>
        <v>1</v>
      </c>
      <c r="U21" s="25">
        <f t="shared" si="5"/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/>
      <c r="AB21" s="22"/>
      <c r="AC21" s="22"/>
      <c r="AD21" s="22">
        <v>7879859079</v>
      </c>
    </row>
    <row r="22" spans="1:30" ht="18.75" customHeight="1">
      <c r="A22" s="22">
        <v>17</v>
      </c>
      <c r="B22" s="22">
        <v>2867</v>
      </c>
      <c r="C22" s="23" t="s">
        <v>823</v>
      </c>
      <c r="D22" s="24" t="s">
        <v>845</v>
      </c>
      <c r="E22" s="24" t="s">
        <v>846</v>
      </c>
      <c r="F22" s="23" t="s">
        <v>847</v>
      </c>
      <c r="G22" s="22" t="s">
        <v>110</v>
      </c>
      <c r="H22" s="22" t="s">
        <v>9</v>
      </c>
      <c r="I22" s="22" t="s">
        <v>110</v>
      </c>
      <c r="J22" s="45"/>
      <c r="K22" s="22">
        <v>1</v>
      </c>
      <c r="L22" s="22"/>
      <c r="M22" s="22"/>
      <c r="N22" s="22"/>
      <c r="O22" s="22"/>
      <c r="P22" s="22"/>
      <c r="Q22" s="22"/>
      <c r="R22" s="22"/>
      <c r="S22" s="22">
        <f t="shared" si="3"/>
        <v>1</v>
      </c>
      <c r="T22" s="22">
        <f t="shared" si="4"/>
        <v>0</v>
      </c>
      <c r="U22" s="25">
        <f t="shared" si="5"/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/>
      <c r="AB22" s="22"/>
      <c r="AC22" s="22"/>
      <c r="AD22" s="22"/>
    </row>
    <row r="23" spans="1:30" ht="18.75" customHeight="1">
      <c r="A23" s="22">
        <v>18</v>
      </c>
      <c r="B23" s="22">
        <v>2868</v>
      </c>
      <c r="C23" s="23" t="s">
        <v>823</v>
      </c>
      <c r="D23" s="24" t="s">
        <v>617</v>
      </c>
      <c r="E23" s="24" t="s">
        <v>848</v>
      </c>
      <c r="F23" s="23" t="s">
        <v>849</v>
      </c>
      <c r="G23" s="22" t="s">
        <v>110</v>
      </c>
      <c r="H23" s="22" t="s">
        <v>9</v>
      </c>
      <c r="I23" s="22" t="s">
        <v>110</v>
      </c>
      <c r="J23" s="45"/>
      <c r="K23" s="22">
        <v>1</v>
      </c>
      <c r="L23" s="22"/>
      <c r="M23" s="22"/>
      <c r="N23" s="22"/>
      <c r="O23" s="22"/>
      <c r="P23" s="22"/>
      <c r="Q23" s="22"/>
      <c r="R23" s="22"/>
      <c r="S23" s="22">
        <f t="shared" si="3"/>
        <v>1</v>
      </c>
      <c r="T23" s="22">
        <f t="shared" si="4"/>
        <v>0</v>
      </c>
      <c r="U23" s="25">
        <f t="shared" si="5"/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/>
      <c r="AB23" s="22"/>
      <c r="AC23" s="22"/>
      <c r="AD23" s="22">
        <v>7869893530</v>
      </c>
    </row>
    <row r="24" spans="1:30" ht="18.75" customHeight="1">
      <c r="A24" s="22">
        <v>19</v>
      </c>
      <c r="B24" s="22">
        <v>2869</v>
      </c>
      <c r="C24" s="23" t="s">
        <v>823</v>
      </c>
      <c r="D24" s="24" t="s">
        <v>850</v>
      </c>
      <c r="E24" s="24" t="s">
        <v>170</v>
      </c>
      <c r="F24" s="23" t="s">
        <v>666</v>
      </c>
      <c r="G24" s="22" t="s">
        <v>110</v>
      </c>
      <c r="H24" s="22" t="s">
        <v>11</v>
      </c>
      <c r="I24" s="22" t="s">
        <v>110</v>
      </c>
      <c r="J24" s="45"/>
      <c r="K24" s="22"/>
      <c r="L24" s="22"/>
      <c r="M24" s="22"/>
      <c r="N24" s="22"/>
      <c r="O24" s="22">
        <v>1</v>
      </c>
      <c r="P24" s="22"/>
      <c r="Q24" s="22"/>
      <c r="R24" s="22"/>
      <c r="S24" s="22">
        <f aca="true" t="shared" si="6" ref="S24:T30">SUM(K24+M24+O24+Q24)</f>
        <v>1</v>
      </c>
      <c r="T24" s="22">
        <f t="shared" si="6"/>
        <v>0</v>
      </c>
      <c r="U24" s="25">
        <f aca="true" t="shared" si="7" ref="U24:U30">SUM(S24:T24)</f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/>
      <c r="AB24" s="22"/>
      <c r="AC24" s="22"/>
      <c r="AD24" s="22">
        <v>8085102902</v>
      </c>
    </row>
    <row r="25" spans="1:30" ht="18.75" customHeight="1">
      <c r="A25" s="22">
        <v>20</v>
      </c>
      <c r="B25" s="22">
        <v>2870</v>
      </c>
      <c r="C25" s="23" t="s">
        <v>822</v>
      </c>
      <c r="D25" s="24" t="s">
        <v>851</v>
      </c>
      <c r="E25" s="24" t="s">
        <v>852</v>
      </c>
      <c r="F25" s="23" t="s">
        <v>853</v>
      </c>
      <c r="G25" s="22" t="s">
        <v>110</v>
      </c>
      <c r="H25" s="22" t="s">
        <v>11</v>
      </c>
      <c r="I25" s="22" t="s">
        <v>110</v>
      </c>
      <c r="J25" s="45"/>
      <c r="K25" s="22"/>
      <c r="L25" s="22"/>
      <c r="M25" s="22"/>
      <c r="N25" s="22"/>
      <c r="O25" s="22"/>
      <c r="P25" s="22">
        <v>1</v>
      </c>
      <c r="Q25" s="22"/>
      <c r="R25" s="22"/>
      <c r="S25" s="22">
        <f t="shared" si="6"/>
        <v>0</v>
      </c>
      <c r="T25" s="22">
        <f t="shared" si="6"/>
        <v>1</v>
      </c>
      <c r="U25" s="25">
        <f t="shared" si="7"/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/>
      <c r="AB25" s="22"/>
      <c r="AC25" s="22"/>
      <c r="AD25" s="22">
        <v>7587814919</v>
      </c>
    </row>
    <row r="26" spans="1:30" ht="18.75" customHeight="1">
      <c r="A26" s="22">
        <v>21</v>
      </c>
      <c r="B26" s="22">
        <v>2871</v>
      </c>
      <c r="C26" s="23" t="s">
        <v>822</v>
      </c>
      <c r="D26" s="24" t="s">
        <v>617</v>
      </c>
      <c r="E26" s="24" t="s">
        <v>854</v>
      </c>
      <c r="F26" s="23" t="s">
        <v>855</v>
      </c>
      <c r="G26" s="22" t="s">
        <v>110</v>
      </c>
      <c r="H26" s="22" t="s">
        <v>11</v>
      </c>
      <c r="I26" s="22" t="s">
        <v>110</v>
      </c>
      <c r="J26" s="45"/>
      <c r="K26" s="22"/>
      <c r="L26" s="22"/>
      <c r="M26" s="22"/>
      <c r="N26" s="22"/>
      <c r="O26" s="22">
        <v>1</v>
      </c>
      <c r="P26" s="22"/>
      <c r="Q26" s="22"/>
      <c r="R26" s="22"/>
      <c r="S26" s="22">
        <f t="shared" si="6"/>
        <v>1</v>
      </c>
      <c r="T26" s="22">
        <f t="shared" si="6"/>
        <v>0</v>
      </c>
      <c r="U26" s="25">
        <f t="shared" si="7"/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/>
      <c r="AB26" s="22"/>
      <c r="AC26" s="22"/>
      <c r="AD26" s="22">
        <v>9669562790</v>
      </c>
    </row>
    <row r="27" spans="1:30" ht="18.75" customHeight="1">
      <c r="A27" s="22">
        <v>22</v>
      </c>
      <c r="B27" s="22">
        <v>2872</v>
      </c>
      <c r="C27" s="23" t="s">
        <v>822</v>
      </c>
      <c r="D27" s="24" t="s">
        <v>856</v>
      </c>
      <c r="E27" s="24" t="s">
        <v>857</v>
      </c>
      <c r="F27" s="23" t="s">
        <v>858</v>
      </c>
      <c r="G27" s="22" t="s">
        <v>110</v>
      </c>
      <c r="H27" s="22" t="s">
        <v>11</v>
      </c>
      <c r="I27" s="22" t="s">
        <v>110</v>
      </c>
      <c r="J27" s="45"/>
      <c r="K27" s="22"/>
      <c r="L27" s="22"/>
      <c r="M27" s="22"/>
      <c r="N27" s="22"/>
      <c r="O27" s="22"/>
      <c r="P27" s="22">
        <v>1</v>
      </c>
      <c r="Q27" s="22"/>
      <c r="R27" s="22"/>
      <c r="S27" s="22">
        <f t="shared" si="6"/>
        <v>0</v>
      </c>
      <c r="T27" s="22">
        <f t="shared" si="6"/>
        <v>1</v>
      </c>
      <c r="U27" s="25">
        <f t="shared" si="7"/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/>
      <c r="AB27" s="22"/>
      <c r="AC27" s="22"/>
      <c r="AD27" s="22">
        <v>9753889753</v>
      </c>
    </row>
    <row r="28" spans="1:30" ht="18.75" customHeight="1">
      <c r="A28" s="22">
        <v>23</v>
      </c>
      <c r="B28" s="22">
        <v>2873</v>
      </c>
      <c r="C28" s="23" t="s">
        <v>822</v>
      </c>
      <c r="D28" s="24" t="s">
        <v>859</v>
      </c>
      <c r="E28" s="24" t="s">
        <v>860</v>
      </c>
      <c r="F28" s="23" t="s">
        <v>861</v>
      </c>
      <c r="G28" s="22" t="s">
        <v>110</v>
      </c>
      <c r="H28" s="22" t="s">
        <v>9</v>
      </c>
      <c r="I28" s="22" t="s">
        <v>110</v>
      </c>
      <c r="J28" s="45"/>
      <c r="K28" s="22"/>
      <c r="L28" s="22">
        <v>1</v>
      </c>
      <c r="M28" s="22"/>
      <c r="N28" s="22"/>
      <c r="O28" s="22"/>
      <c r="P28" s="22"/>
      <c r="Q28" s="22"/>
      <c r="R28" s="22"/>
      <c r="S28" s="22">
        <f t="shared" si="6"/>
        <v>0</v>
      </c>
      <c r="T28" s="22">
        <f t="shared" si="6"/>
        <v>1</v>
      </c>
      <c r="U28" s="25">
        <f t="shared" si="7"/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/>
      <c r="AB28" s="22"/>
      <c r="AC28" s="22"/>
      <c r="AD28" s="22">
        <v>9754031443</v>
      </c>
    </row>
    <row r="29" spans="1:30" ht="18.75" customHeight="1">
      <c r="A29" s="22">
        <v>24</v>
      </c>
      <c r="B29" s="22">
        <v>2874</v>
      </c>
      <c r="C29" s="23" t="s">
        <v>822</v>
      </c>
      <c r="D29" s="24" t="s">
        <v>862</v>
      </c>
      <c r="E29" s="24" t="s">
        <v>863</v>
      </c>
      <c r="F29" s="23" t="s">
        <v>864</v>
      </c>
      <c r="G29" s="22" t="s">
        <v>110</v>
      </c>
      <c r="H29" s="22" t="s">
        <v>9</v>
      </c>
      <c r="I29" s="22" t="s">
        <v>110</v>
      </c>
      <c r="J29" s="45"/>
      <c r="K29" s="22">
        <v>1</v>
      </c>
      <c r="L29" s="22"/>
      <c r="M29" s="22"/>
      <c r="N29" s="22"/>
      <c r="O29" s="22"/>
      <c r="P29" s="22"/>
      <c r="Q29" s="22"/>
      <c r="R29" s="22"/>
      <c r="S29" s="22">
        <f t="shared" si="6"/>
        <v>1</v>
      </c>
      <c r="T29" s="22">
        <f t="shared" si="6"/>
        <v>0</v>
      </c>
      <c r="U29" s="25">
        <f t="shared" si="7"/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/>
      <c r="AB29" s="22"/>
      <c r="AC29" s="22"/>
      <c r="AD29" s="22">
        <v>8349687998</v>
      </c>
    </row>
    <row r="30" spans="1:30" ht="18.75" customHeight="1">
      <c r="A30" s="22">
        <v>25</v>
      </c>
      <c r="B30" s="22">
        <v>2875</v>
      </c>
      <c r="C30" s="23" t="s">
        <v>1073</v>
      </c>
      <c r="D30" s="24" t="s">
        <v>1074</v>
      </c>
      <c r="E30" s="24" t="s">
        <v>1075</v>
      </c>
      <c r="F30" s="23" t="s">
        <v>1076</v>
      </c>
      <c r="G30" s="22" t="s">
        <v>110</v>
      </c>
      <c r="H30" s="22" t="s">
        <v>11</v>
      </c>
      <c r="I30" s="22" t="s">
        <v>110</v>
      </c>
      <c r="J30" s="45"/>
      <c r="K30" s="22"/>
      <c r="L30" s="22"/>
      <c r="M30" s="22"/>
      <c r="N30" s="22"/>
      <c r="O30" s="22">
        <v>1</v>
      </c>
      <c r="P30" s="22"/>
      <c r="Q30" s="22"/>
      <c r="R30" s="22"/>
      <c r="S30" s="22">
        <f t="shared" si="6"/>
        <v>1</v>
      </c>
      <c r="T30" s="22">
        <f t="shared" si="6"/>
        <v>0</v>
      </c>
      <c r="U30" s="25">
        <f t="shared" si="7"/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/>
      <c r="AB30" s="22"/>
      <c r="AC30" s="22"/>
      <c r="AD30" s="22"/>
    </row>
    <row r="31" spans="1:30" ht="18.75" customHeight="1">
      <c r="A31" s="22">
        <v>26</v>
      </c>
      <c r="B31" s="22">
        <v>2876</v>
      </c>
      <c r="C31" s="23" t="s">
        <v>1073</v>
      </c>
      <c r="D31" s="24" t="s">
        <v>1077</v>
      </c>
      <c r="E31" s="24" t="s">
        <v>1078</v>
      </c>
      <c r="F31" s="23" t="s">
        <v>672</v>
      </c>
      <c r="G31" s="22" t="s">
        <v>110</v>
      </c>
      <c r="H31" s="22" t="s">
        <v>11</v>
      </c>
      <c r="I31" s="22" t="s">
        <v>110</v>
      </c>
      <c r="J31" s="45"/>
      <c r="K31" s="22"/>
      <c r="L31" s="22"/>
      <c r="M31" s="22"/>
      <c r="N31" s="22"/>
      <c r="O31" s="22">
        <v>1</v>
      </c>
      <c r="P31" s="22"/>
      <c r="Q31" s="22"/>
      <c r="R31" s="22"/>
      <c r="S31" s="22">
        <f aca="true" t="shared" si="8" ref="S31:S38">SUM(K31+M31+O31+Q31)</f>
        <v>1</v>
      </c>
      <c r="T31" s="22">
        <f aca="true" t="shared" si="9" ref="T31:T38">SUM(L31+N31+P31+R31)</f>
        <v>0</v>
      </c>
      <c r="U31" s="25">
        <f aca="true" t="shared" si="10" ref="U31:U38">SUM(S31:T31)</f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/>
      <c r="AB31" s="22"/>
      <c r="AC31" s="22"/>
      <c r="AD31" s="22">
        <v>9981191266</v>
      </c>
    </row>
    <row r="32" spans="1:30" ht="18.75" customHeight="1">
      <c r="A32" s="22">
        <v>27</v>
      </c>
      <c r="B32" s="22">
        <v>2877</v>
      </c>
      <c r="C32" s="23" t="s">
        <v>1073</v>
      </c>
      <c r="D32" s="24" t="s">
        <v>156</v>
      </c>
      <c r="E32" s="24" t="s">
        <v>617</v>
      </c>
      <c r="F32" s="23" t="s">
        <v>1079</v>
      </c>
      <c r="G32" s="22" t="s">
        <v>110</v>
      </c>
      <c r="H32" s="22" t="s">
        <v>11</v>
      </c>
      <c r="I32" s="22" t="s">
        <v>110</v>
      </c>
      <c r="J32" s="45"/>
      <c r="K32" s="22"/>
      <c r="L32" s="22"/>
      <c r="M32" s="22"/>
      <c r="N32" s="22"/>
      <c r="O32" s="22"/>
      <c r="P32" s="22">
        <v>1</v>
      </c>
      <c r="Q32" s="22"/>
      <c r="R32" s="22"/>
      <c r="S32" s="22">
        <f t="shared" si="8"/>
        <v>0</v>
      </c>
      <c r="T32" s="22">
        <f t="shared" si="9"/>
        <v>1</v>
      </c>
      <c r="U32" s="25">
        <f t="shared" si="10"/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/>
      <c r="AB32" s="22"/>
      <c r="AC32" s="22"/>
      <c r="AD32" s="22">
        <v>7447084471</v>
      </c>
    </row>
    <row r="33" spans="1:30" ht="18.75" customHeight="1">
      <c r="A33" s="22">
        <v>28</v>
      </c>
      <c r="B33" s="22">
        <v>2878</v>
      </c>
      <c r="C33" s="23" t="s">
        <v>1073</v>
      </c>
      <c r="D33" s="24" t="s">
        <v>207</v>
      </c>
      <c r="E33" s="24" t="s">
        <v>617</v>
      </c>
      <c r="F33" s="23" t="s">
        <v>1080</v>
      </c>
      <c r="G33" s="22" t="s">
        <v>110</v>
      </c>
      <c r="H33" s="22" t="s">
        <v>11</v>
      </c>
      <c r="I33" s="22" t="s">
        <v>110</v>
      </c>
      <c r="J33" s="45"/>
      <c r="K33" s="22"/>
      <c r="L33" s="22"/>
      <c r="M33" s="22"/>
      <c r="N33" s="22"/>
      <c r="O33" s="22"/>
      <c r="P33" s="22">
        <v>1</v>
      </c>
      <c r="Q33" s="22"/>
      <c r="R33" s="22"/>
      <c r="S33" s="22">
        <f t="shared" si="8"/>
        <v>0</v>
      </c>
      <c r="T33" s="22">
        <f t="shared" si="9"/>
        <v>1</v>
      </c>
      <c r="U33" s="25">
        <f t="shared" si="10"/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/>
      <c r="AB33" s="22"/>
      <c r="AC33" s="22"/>
      <c r="AD33" s="22">
        <v>7909996068</v>
      </c>
    </row>
    <row r="34" spans="1:30" ht="18.75" customHeight="1">
      <c r="A34" s="22">
        <v>29</v>
      </c>
      <c r="B34" s="22">
        <v>2879</v>
      </c>
      <c r="C34" s="23" t="s">
        <v>1073</v>
      </c>
      <c r="D34" s="24" t="s">
        <v>229</v>
      </c>
      <c r="E34" s="24" t="s">
        <v>1081</v>
      </c>
      <c r="F34" s="23" t="s">
        <v>1082</v>
      </c>
      <c r="G34" s="22" t="s">
        <v>110</v>
      </c>
      <c r="H34" s="22" t="s">
        <v>10</v>
      </c>
      <c r="I34" s="22" t="s">
        <v>110</v>
      </c>
      <c r="J34" s="45"/>
      <c r="K34" s="22"/>
      <c r="L34" s="22"/>
      <c r="M34" s="22"/>
      <c r="N34" s="22">
        <v>1</v>
      </c>
      <c r="O34" s="22"/>
      <c r="P34" s="22"/>
      <c r="Q34" s="22"/>
      <c r="R34" s="22"/>
      <c r="S34" s="22">
        <f t="shared" si="8"/>
        <v>0</v>
      </c>
      <c r="T34" s="22">
        <f t="shared" si="9"/>
        <v>1</v>
      </c>
      <c r="U34" s="25">
        <f t="shared" si="10"/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/>
      <c r="AB34" s="22"/>
      <c r="AC34" s="22"/>
      <c r="AD34" s="22">
        <v>7697013797</v>
      </c>
    </row>
    <row r="35" spans="1:30" ht="18.75" customHeight="1">
      <c r="A35" s="22">
        <v>30</v>
      </c>
      <c r="B35" s="22">
        <v>2880</v>
      </c>
      <c r="C35" s="23" t="s">
        <v>1073</v>
      </c>
      <c r="D35" s="24" t="s">
        <v>1083</v>
      </c>
      <c r="E35" s="24" t="s">
        <v>1084</v>
      </c>
      <c r="F35" s="23" t="s">
        <v>1085</v>
      </c>
      <c r="G35" s="22" t="s">
        <v>110</v>
      </c>
      <c r="H35" s="22" t="s">
        <v>11</v>
      </c>
      <c r="I35" s="22" t="s">
        <v>110</v>
      </c>
      <c r="J35" s="45"/>
      <c r="K35" s="22"/>
      <c r="L35" s="22"/>
      <c r="M35" s="22"/>
      <c r="N35" s="22"/>
      <c r="O35" s="22">
        <v>1</v>
      </c>
      <c r="P35" s="22"/>
      <c r="Q35" s="22"/>
      <c r="R35" s="22"/>
      <c r="S35" s="22">
        <f t="shared" si="8"/>
        <v>1</v>
      </c>
      <c r="T35" s="22">
        <f t="shared" si="9"/>
        <v>0</v>
      </c>
      <c r="U35" s="25">
        <f t="shared" si="10"/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/>
      <c r="AB35" s="22"/>
      <c r="AC35" s="22"/>
      <c r="AD35" s="22">
        <v>8225068380</v>
      </c>
    </row>
    <row r="36" spans="1:30" ht="18.75" customHeight="1">
      <c r="A36" s="22">
        <v>31</v>
      </c>
      <c r="B36" s="22">
        <v>2881</v>
      </c>
      <c r="C36" s="23" t="s">
        <v>1073</v>
      </c>
      <c r="D36" s="24" t="s">
        <v>1086</v>
      </c>
      <c r="E36" s="24" t="s">
        <v>1087</v>
      </c>
      <c r="F36" s="23" t="s">
        <v>1088</v>
      </c>
      <c r="G36" s="22" t="s">
        <v>110</v>
      </c>
      <c r="H36" s="22" t="s">
        <v>10</v>
      </c>
      <c r="I36" s="22" t="s">
        <v>110</v>
      </c>
      <c r="J36" s="45"/>
      <c r="K36" s="22"/>
      <c r="L36" s="22"/>
      <c r="M36" s="22"/>
      <c r="N36" s="22">
        <v>1</v>
      </c>
      <c r="O36" s="22"/>
      <c r="P36" s="22"/>
      <c r="Q36" s="22"/>
      <c r="R36" s="22"/>
      <c r="S36" s="22">
        <f t="shared" si="8"/>
        <v>0</v>
      </c>
      <c r="T36" s="22">
        <f t="shared" si="9"/>
        <v>1</v>
      </c>
      <c r="U36" s="25">
        <f t="shared" si="10"/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/>
      <c r="AB36" s="22"/>
      <c r="AC36" s="22"/>
      <c r="AD36" s="22">
        <v>9644341687</v>
      </c>
    </row>
    <row r="37" spans="1:30" ht="18.75" customHeight="1">
      <c r="A37" s="22">
        <v>32</v>
      </c>
      <c r="B37" s="22">
        <v>2882</v>
      </c>
      <c r="C37" s="23" t="s">
        <v>1073</v>
      </c>
      <c r="D37" s="24" t="s">
        <v>1164</v>
      </c>
      <c r="E37" s="24" t="s">
        <v>1165</v>
      </c>
      <c r="F37" s="23" t="s">
        <v>609</v>
      </c>
      <c r="G37" s="22" t="s">
        <v>110</v>
      </c>
      <c r="H37" s="22" t="s">
        <v>9</v>
      </c>
      <c r="I37" s="22" t="s">
        <v>110</v>
      </c>
      <c r="J37" s="45"/>
      <c r="K37" s="22"/>
      <c r="L37" s="22">
        <v>1</v>
      </c>
      <c r="M37" s="22"/>
      <c r="N37" s="22"/>
      <c r="O37" s="22"/>
      <c r="P37" s="22"/>
      <c r="Q37" s="22"/>
      <c r="R37" s="22"/>
      <c r="S37" s="22">
        <f t="shared" si="8"/>
        <v>0</v>
      </c>
      <c r="T37" s="22">
        <f t="shared" si="9"/>
        <v>1</v>
      </c>
      <c r="U37" s="25">
        <f t="shared" si="10"/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/>
      <c r="AB37" s="22"/>
      <c r="AC37" s="22"/>
      <c r="AD37" s="22">
        <v>7247489906</v>
      </c>
    </row>
    <row r="38" spans="1:30" ht="18.75" customHeight="1">
      <c r="A38" s="22">
        <v>33</v>
      </c>
      <c r="B38" s="22">
        <v>2883</v>
      </c>
      <c r="C38" s="23" t="s">
        <v>1073</v>
      </c>
      <c r="D38" s="24" t="s">
        <v>1166</v>
      </c>
      <c r="E38" s="24" t="s">
        <v>1167</v>
      </c>
      <c r="F38" s="23" t="s">
        <v>1168</v>
      </c>
      <c r="G38" s="22" t="s">
        <v>110</v>
      </c>
      <c r="H38" s="22" t="s">
        <v>11</v>
      </c>
      <c r="I38" s="22" t="s">
        <v>110</v>
      </c>
      <c r="J38" s="45"/>
      <c r="K38" s="22"/>
      <c r="L38" s="22"/>
      <c r="M38" s="22"/>
      <c r="N38" s="22"/>
      <c r="O38" s="22">
        <v>1</v>
      </c>
      <c r="P38" s="22"/>
      <c r="Q38" s="22"/>
      <c r="R38" s="22"/>
      <c r="S38" s="22">
        <f t="shared" si="8"/>
        <v>1</v>
      </c>
      <c r="T38" s="22">
        <f t="shared" si="9"/>
        <v>0</v>
      </c>
      <c r="U38" s="25">
        <f t="shared" si="10"/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2"/>
      <c r="AB38" s="22"/>
      <c r="AC38" s="22"/>
      <c r="AD38" s="22">
        <v>7587354988</v>
      </c>
    </row>
    <row r="39" spans="1:30" ht="18.75" customHeight="1">
      <c r="A39" s="22">
        <v>34</v>
      </c>
      <c r="B39" s="22">
        <v>2884</v>
      </c>
      <c r="C39" s="23" t="s">
        <v>1232</v>
      </c>
      <c r="D39" s="24" t="s">
        <v>1248</v>
      </c>
      <c r="E39" s="24" t="s">
        <v>1249</v>
      </c>
      <c r="F39" s="23" t="s">
        <v>393</v>
      </c>
      <c r="G39" s="22" t="s">
        <v>110</v>
      </c>
      <c r="H39" s="22" t="s">
        <v>10</v>
      </c>
      <c r="I39" s="22" t="s">
        <v>110</v>
      </c>
      <c r="J39" s="45"/>
      <c r="K39" s="22"/>
      <c r="L39" s="22"/>
      <c r="M39" s="22"/>
      <c r="N39" s="22">
        <v>1</v>
      </c>
      <c r="O39" s="22"/>
      <c r="P39" s="22"/>
      <c r="Q39" s="22"/>
      <c r="R39" s="22"/>
      <c r="S39" s="22">
        <f>SUM(K39+M39+O39+Q39)</f>
        <v>0</v>
      </c>
      <c r="T39" s="22">
        <f>SUM(L39+N39+P39+R39)</f>
        <v>1</v>
      </c>
      <c r="U39" s="25">
        <f>SUM(S39:T39)</f>
        <v>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22"/>
      <c r="AB39" s="22"/>
      <c r="AC39" s="22"/>
      <c r="AD39" s="22">
        <v>9109897033</v>
      </c>
    </row>
    <row r="40" spans="1:30" ht="18.75" customHeight="1">
      <c r="A40" s="22">
        <v>35</v>
      </c>
      <c r="B40" s="22">
        <v>2885</v>
      </c>
      <c r="C40" s="23" t="s">
        <v>1289</v>
      </c>
      <c r="D40" s="24" t="s">
        <v>1290</v>
      </c>
      <c r="E40" s="24" t="s">
        <v>674</v>
      </c>
      <c r="F40" s="23" t="s">
        <v>1291</v>
      </c>
      <c r="G40" s="22" t="s">
        <v>110</v>
      </c>
      <c r="H40" s="22" t="s">
        <v>11</v>
      </c>
      <c r="I40" s="22" t="s">
        <v>110</v>
      </c>
      <c r="J40" s="45"/>
      <c r="K40" s="22"/>
      <c r="L40" s="22"/>
      <c r="M40" s="22"/>
      <c r="N40" s="22"/>
      <c r="O40" s="22"/>
      <c r="P40" s="22">
        <v>1</v>
      </c>
      <c r="Q40" s="22"/>
      <c r="R40" s="22"/>
      <c r="S40" s="22">
        <f>SUM(K40+M40+O40+Q40)</f>
        <v>0</v>
      </c>
      <c r="T40" s="22">
        <f>SUM(L40+N40+P40+R40)</f>
        <v>1</v>
      </c>
      <c r="U40" s="25">
        <f>SUM(S40:T40)</f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22"/>
      <c r="AB40" s="22"/>
      <c r="AC40" s="22"/>
      <c r="AD40" s="22">
        <v>7869509489</v>
      </c>
    </row>
    <row r="41" spans="1:30" ht="18.75" customHeight="1">
      <c r="A41" s="22"/>
      <c r="B41" s="22"/>
      <c r="C41" s="23"/>
      <c r="D41" s="24" t="s">
        <v>14</v>
      </c>
      <c r="E41" s="24"/>
      <c r="F41" s="23"/>
      <c r="G41" s="22"/>
      <c r="H41" s="22"/>
      <c r="I41" s="22"/>
      <c r="J41" s="22"/>
      <c r="K41" s="22">
        <f aca="true" t="shared" si="11" ref="K41:P41">SUM(K6:K40)</f>
        <v>4</v>
      </c>
      <c r="L41" s="22">
        <f t="shared" si="11"/>
        <v>6</v>
      </c>
      <c r="M41" s="22">
        <f t="shared" si="11"/>
        <v>1</v>
      </c>
      <c r="N41" s="22">
        <f t="shared" si="11"/>
        <v>4</v>
      </c>
      <c r="O41" s="22">
        <f t="shared" si="11"/>
        <v>10</v>
      </c>
      <c r="P41" s="22">
        <f t="shared" si="11"/>
        <v>10</v>
      </c>
      <c r="Q41" s="22"/>
      <c r="R41" s="22"/>
      <c r="S41" s="22">
        <f>SUM(S6:S40)</f>
        <v>15</v>
      </c>
      <c r="T41" s="22">
        <f>SUM(T6:T40)</f>
        <v>20</v>
      </c>
      <c r="U41" s="22">
        <f>SUM(S41:T41)</f>
        <v>35</v>
      </c>
      <c r="V41" s="22">
        <f>SUM(V6:V40)</f>
        <v>35</v>
      </c>
      <c r="W41" s="22">
        <f>SUM(W6:W40)</f>
        <v>35</v>
      </c>
      <c r="X41" s="22">
        <f>SUM(X6:X40)</f>
        <v>35</v>
      </c>
      <c r="Y41" s="22">
        <f>SUM(Y6:Y40)</f>
        <v>35</v>
      </c>
      <c r="Z41" s="22">
        <f>SUM(Z6:Z40)</f>
        <v>35</v>
      </c>
      <c r="AA41" s="22"/>
      <c r="AB41" s="22"/>
      <c r="AC41" s="22"/>
      <c r="AD41" s="22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</sheetData>
  <sheetProtection/>
  <mergeCells count="28">
    <mergeCell ref="AD3:AD5"/>
    <mergeCell ref="A1:AD1"/>
    <mergeCell ref="A2:A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V3:AC3"/>
    <mergeCell ref="K4:L4"/>
    <mergeCell ref="M4:N4"/>
    <mergeCell ref="O4:P4"/>
    <mergeCell ref="Q4:R4"/>
    <mergeCell ref="S4:U4"/>
    <mergeCell ref="V4:V5"/>
    <mergeCell ref="J3:J5"/>
    <mergeCell ref="K3:U3"/>
    <mergeCell ref="AC4:AC5"/>
    <mergeCell ref="W4:W5"/>
    <mergeCell ref="X4:X5"/>
    <mergeCell ref="Y4:Y5"/>
    <mergeCell ref="Z4:Z5"/>
    <mergeCell ref="AA4:AA5"/>
    <mergeCell ref="AB4:AB5"/>
  </mergeCells>
  <printOptions/>
  <pageMargins left="0.25" right="0.21" top="0.22" bottom="0.24" header="0.18" footer="0.16"/>
  <pageSetup horizontalDpi="600" verticalDpi="600" orientation="landscape" paperSize="9" scale="76" r:id="rId1"/>
  <colBreaks count="1" manualBreakCount="1">
    <brk id="30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LOKESH KUMAR COLLEGE</cp:lastModifiedBy>
  <cp:lastPrinted>2018-08-20T10:46:01Z</cp:lastPrinted>
  <dcterms:created xsi:type="dcterms:W3CDTF">2011-07-15T20:44:02Z</dcterms:created>
  <dcterms:modified xsi:type="dcterms:W3CDTF">2018-08-20T10:46:30Z</dcterms:modified>
  <cp:category/>
  <cp:version/>
  <cp:contentType/>
  <cp:contentStatus/>
</cp:coreProperties>
</file>