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68" firstSheet="14" activeTab="20"/>
  </bookViews>
  <sheets>
    <sheet name="MA (PREV.) HINDI" sheetId="1" r:id="rId1"/>
    <sheet name="MA (FINAL) HINDI " sheetId="2" r:id="rId2"/>
    <sheet name="MA(PREV.) POLI.SCI." sheetId="3" r:id="rId3"/>
    <sheet name="MA(FINAL) POLI.SCI. " sheetId="4" r:id="rId4"/>
    <sheet name="MSC (PREV.) MATHEMATICS" sheetId="5" r:id="rId5"/>
    <sheet name="MSC (FINAL)  MATHS." sheetId="6" r:id="rId6"/>
    <sheet name="M.COM (PREV.) " sheetId="7" r:id="rId7"/>
    <sheet name="M.COM (FINAL)" sheetId="8" r:id="rId8"/>
    <sheet name="MA (PREV.) -ECONOMICS" sheetId="9" r:id="rId9"/>
    <sheet name="MA (FINAL) ECONOMICS" sheetId="10" r:id="rId10"/>
    <sheet name="MA (PREV.) SOCIOLOGY" sheetId="11" r:id="rId11"/>
    <sheet name="MA (FINAL) SOCIOLOGY" sheetId="12" r:id="rId12"/>
    <sheet name="MA (PREV)English" sheetId="13" r:id="rId13"/>
    <sheet name="MA (FINAL) ENGLISH" sheetId="14" r:id="rId14"/>
    <sheet name="MSC (PREV)BOTANY" sheetId="15" r:id="rId15"/>
    <sheet name="MSC (FINAL) BOTANY" sheetId="16" r:id="rId16"/>
    <sheet name="MSC. (PREV.) ZOOLOGY" sheetId="17" r:id="rId17"/>
    <sheet name="MSC. (FINAL) ZOOLOGY" sheetId="18" r:id="rId18"/>
    <sheet name="Sheet1" sheetId="19" r:id="rId19"/>
    <sheet name="Statical Data" sheetId="20" r:id="rId20"/>
    <sheet name="Statical Data-2" sheetId="21" r:id="rId21"/>
  </sheets>
  <definedNames>
    <definedName name="_xlnm.Print_Area" localSheetId="7">'M.COM (FINAL)'!$A$1:$AH$29</definedName>
    <definedName name="_xlnm.Print_Area" localSheetId="6">'M.COM (PREV.) '!$A$1:$AI$46</definedName>
    <definedName name="_xlnm.Print_Area" localSheetId="1">'MA (FINAL) HINDI '!$A$1:$AA$28</definedName>
    <definedName name="_xlnm.Print_Area" localSheetId="8">'MA (PREV.) -ECONOMICS'!$A$1:$AC$33</definedName>
    <definedName name="_xlnm.Print_Area" localSheetId="0">'MA (PREV.) HINDI'!$A$1:$Y$55</definedName>
    <definedName name="_xlnm.Print_Area" localSheetId="10">'MA (PREV.) SOCIOLOGY'!$A$1:$AC$42</definedName>
    <definedName name="_xlnm.Print_Area" localSheetId="3">'MA(FINAL) POLI.SCI. '!$A$1:$AA$48</definedName>
    <definedName name="_xlnm.Print_Area" localSheetId="2">'MA(PREV.) POLI.SCI.'!$A$1:$AD$58</definedName>
    <definedName name="_xlnm.Print_Area" localSheetId="5">'MSC (FINAL)  MATHS.'!$A$1:$AB$35</definedName>
    <definedName name="_xlnm.Print_Area" localSheetId="4">'MSC (PREV.) MATHEMATICS'!$A$1:$AD$22</definedName>
  </definedNames>
  <calcPr fullCalcOnLoad="1"/>
</workbook>
</file>

<file path=xl/sharedStrings.xml><?xml version="1.0" encoding="utf-8"?>
<sst xmlns="http://schemas.openxmlformats.org/spreadsheetml/2006/main" count="3915" uniqueCount="1553">
  <si>
    <t>KAVYASHASTRA &amp;SAHITYA LOCHAN</t>
  </si>
  <si>
    <t>BHASHA VIGYAN &amp; HINDI BHASHA</t>
  </si>
  <si>
    <t>PRAYOJANMULAK HINDI</t>
  </si>
  <si>
    <t>BHARTI SAHITYA</t>
  </si>
  <si>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</si>
  <si>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</si>
  <si>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</si>
  <si>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</si>
  <si>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</si>
  <si>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</si>
  <si>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</si>
  <si>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</si>
  <si>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</si>
  <si>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</si>
  <si>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</si>
  <si>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</si>
  <si>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</si>
  <si>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</si>
  <si>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</si>
  <si>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</si>
  <si>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</si>
  <si>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</si>
  <si>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</si>
  <si>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</si>
  <si>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</si>
  <si>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</si>
  <si>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</si>
  <si>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RAJNITIK CHINTAN</t>
  </si>
  <si>
    <t xml:space="preserve">BHARTI SHASTRA &amp;RAJNITI </t>
  </si>
  <si>
    <t>TULNATMAK RAJNITI</t>
  </si>
  <si>
    <t>BHARAT ME PRAJATANTRA</t>
  </si>
  <si>
    <t>CHHATISSGHRA KI RAJNITI</t>
  </si>
  <si>
    <t>ADVANCEDACC.</t>
  </si>
  <si>
    <t>MANAGEMENTACC.</t>
  </si>
  <si>
    <t>INTERNATIONAL MARKETING</t>
  </si>
  <si>
    <t>CORPORATE LEGAL FRAM.</t>
  </si>
  <si>
    <t>PINCIPAL OF MARKETING</t>
  </si>
  <si>
    <t>ADVANCED ABST.ALG.</t>
  </si>
  <si>
    <t>REAL ANALYSICS</t>
  </si>
  <si>
    <t xml:space="preserve">TOPOLOGY </t>
  </si>
  <si>
    <t xml:space="preserve">COMPILAR ANALYSICS </t>
  </si>
  <si>
    <t>ADVANCED MATHE.</t>
  </si>
  <si>
    <t>NATAK EKANKI &amp; CHARITRA</t>
  </si>
  <si>
    <t>AADIKAL &amp; MADHYA KAL</t>
  </si>
  <si>
    <t>PRACHIN &amp;MADHYAKALIN</t>
  </si>
  <si>
    <t>CHHAYAVAD&amp; PURVARTI KAVYA</t>
  </si>
  <si>
    <t>ST/SC/OBC/GEN</t>
  </si>
  <si>
    <t>SC/ST/OBC/GEN</t>
  </si>
  <si>
    <t>MINORITY</t>
  </si>
  <si>
    <t>MACRO ECONOMICS</t>
  </si>
  <si>
    <t>MICRO ECONOMICS</t>
  </si>
  <si>
    <t>INDIAN ECONOMICS</t>
  </si>
  <si>
    <t>QUANTITATIVE METHODS</t>
  </si>
  <si>
    <t>INDUSTRIAL ECONOMICS</t>
  </si>
  <si>
    <t>CLASSICAL SOCIOLGICOL TRADITION</t>
  </si>
  <si>
    <t>METHODOLOGY OF SOCIAL RESEARD</t>
  </si>
  <si>
    <t>SOCIOLOGY OF CHANGE &amp; DEVELOPMENT</t>
  </si>
  <si>
    <t xml:space="preserve">RURAL SOCIETY IN INDID  </t>
  </si>
  <si>
    <t xml:space="preserve">URBAN SOCIETY IN INDID </t>
  </si>
  <si>
    <t>DRAMA</t>
  </si>
  <si>
    <t>POEIRY</t>
  </si>
  <si>
    <t>PROSE</t>
  </si>
  <si>
    <t>FICTION</t>
  </si>
  <si>
    <t>FATHER/HUSBEND NAME</t>
  </si>
  <si>
    <t>SANTOSH KUMAR</t>
  </si>
  <si>
    <t>KRISHNA KUMAR</t>
  </si>
  <si>
    <t>ECONOMICS OF GOROWTH</t>
  </si>
  <si>
    <t>INTERNATIONI</t>
  </si>
  <si>
    <t>PUBLIC FINANCE</t>
  </si>
  <si>
    <t>ENVIRONMENTAT</t>
  </si>
  <si>
    <t>ECONOMIC AND WELTEW ECOMICS</t>
  </si>
  <si>
    <t>DEMOGROPHY</t>
  </si>
  <si>
    <t>CRITICAL THE</t>
  </si>
  <si>
    <t>INDIANWRIINENG</t>
  </si>
  <si>
    <t>AMERICANLIT</t>
  </si>
  <si>
    <t>LINGUTSTTCS -I</t>
  </si>
  <si>
    <t>MODERNISTLIT</t>
  </si>
  <si>
    <t>D-DEV, AND P. RESOURCES</t>
  </si>
  <si>
    <t xml:space="preserve">PLANT ECOLOGY </t>
  </si>
  <si>
    <t>BIO.ANDGEN-ENG, OF PLA MICROBES</t>
  </si>
  <si>
    <t xml:space="preserve">MOLECULAR PLANI PATHOLOGY </t>
  </si>
  <si>
    <t>POOJA</t>
  </si>
  <si>
    <t>CLASS NAME</t>
  </si>
  <si>
    <t>M.A.PRE.HINDI</t>
  </si>
  <si>
    <t>M.A. FINAL HINDI</t>
  </si>
  <si>
    <t>M.A.PRE.POL.SCI</t>
  </si>
  <si>
    <t>M.A.FINAL POL.SCI</t>
  </si>
  <si>
    <t>M.A.PRE. SOCI</t>
  </si>
  <si>
    <t>M.A.FINAL SOCI</t>
  </si>
  <si>
    <t>M.A.PRE/ECO</t>
  </si>
  <si>
    <t>M.A. FINAL. ECO</t>
  </si>
  <si>
    <t>M.A.PRE.ENG</t>
  </si>
  <si>
    <t>M.A.FINAL. ENGL</t>
  </si>
  <si>
    <t>M.COM PRE</t>
  </si>
  <si>
    <t>M.COM. FINAL</t>
  </si>
  <si>
    <t>M.SC.PRE MATHS</t>
  </si>
  <si>
    <t>M.SC.FINAL MATHS</t>
  </si>
  <si>
    <t>M.SC.PRE.BOTANY</t>
  </si>
  <si>
    <t>M.SC.FINAL. BOTANY</t>
  </si>
  <si>
    <t>-</t>
  </si>
  <si>
    <t>RAMESHWAR</t>
  </si>
  <si>
    <t xml:space="preserve">TULA RAM </t>
  </si>
  <si>
    <t>PRESENT</t>
  </si>
  <si>
    <t xml:space="preserve">SANT RAM </t>
  </si>
  <si>
    <t>LAXMI</t>
  </si>
  <si>
    <t>BHARTI</t>
  </si>
  <si>
    <t>OMPRAKASH</t>
  </si>
  <si>
    <t>RAJENDRA KUMAR VAISHNAV</t>
  </si>
  <si>
    <t>MAHESH KUMAR</t>
  </si>
  <si>
    <t xml:space="preserve">CHINTA RAM </t>
  </si>
  <si>
    <t xml:space="preserve">PANDU DAS </t>
  </si>
  <si>
    <t>DHANANJAY</t>
  </si>
  <si>
    <t xml:space="preserve">ANKALU RAM </t>
  </si>
  <si>
    <t>LAKHAN LAL</t>
  </si>
  <si>
    <t xml:space="preserve">GEETA </t>
  </si>
  <si>
    <t>UTTAM KUMAR</t>
  </si>
  <si>
    <t xml:space="preserve">TUKA RAM </t>
  </si>
  <si>
    <t>STRUCTURE AND FUNCTION OF INVERTEBRATES</t>
  </si>
  <si>
    <t>MSC. PRE. ZOOLOGY</t>
  </si>
  <si>
    <t>DULAR SINGH</t>
  </si>
  <si>
    <t>COLLEGE NAME : GOVT. DR.B.S.B.A. COLLEGE, DONGARGAON, PHONE NO.: 271882, MAIL ID: college.bsba@gmail.com  
PRINCIPAL NAME - DR. (Smt.) B.N. MESHRAM, MOBILE NO.:- 94241-33998
CLASS NAME: MA (FINAL.) POLITICAL SCINCE</t>
  </si>
  <si>
    <t>COLLEGE NAME : GOVT. DR.B.S.B.A. COLLEGE, DONGARGAON, PHONE NO.: 271882, MAIL ID: college.bsba@gmail.com  
PRINCIPAL NAME - DR. (Smt.) B.N. MESHRAM, MOBILE NO.:- 94241-33998
CLASS NAME: M.Com (FINAL) III</t>
  </si>
  <si>
    <t>JIVRAKHAN</t>
  </si>
  <si>
    <t>COLLEGE NAME : GOVT. DR.B.S.B.A. COLLEGE, DONGARGAON, PHONE NO.: 271882, MAIL ID: college.bsba@gmail.com  
PRINCIPAL NAME - DR. (Smt.) B.N. MESHRAM, MOBILE NO.:- 94241-33998
CLASS NAME: MSC. (FINAL) ZOOLOGY</t>
  </si>
  <si>
    <t>COLLEGE NAME : GOVT. DR.B.S.B.A. COLLEGE, DONGARGAON, PHONE NO.: 271882, MAIL ID: college.bsba@gmail.com  
PRINCIPAL NAME - DR. (Smt.) B.N. MESHRAM, MOBILE NO.:- 94241-33998
CLASS NAME: MA (FINAL) ECONOMICS</t>
  </si>
  <si>
    <t>COLLEGE NAME : GOVT. DR.B.S.B.A. COLLEGE, DONGARGAON, PHONE NO.: 271882, MAIL ID: college.bsba@gmail.com  
PRINCIPAL NAME - DR. (Smt.) B.N. MESHRAM, MOBILE NO.:- 94241-33998
CLASS NAME: MA (FINAL) ENGLISH</t>
  </si>
  <si>
    <t>COLLEGE NAME : GOVT. DR.B.S.B.A. COLLEGE, DONGARGAON, PHONE NO.: 271882, MAIL ID: college.bsba@gmail.com  
PRINCIPAL NAME - DR. (Smt.) B.N. MESHRAM, MOBILE NO.:- 94241-33998
CLASS NAME: MSC (FINAL)  MATHS</t>
  </si>
  <si>
    <t>10.12.1996</t>
  </si>
  <si>
    <t>10.05.1995</t>
  </si>
  <si>
    <t>15.07.1996</t>
  </si>
  <si>
    <t>24.10.1995</t>
  </si>
  <si>
    <t>13.03.1993</t>
  </si>
  <si>
    <t>08.07.1997</t>
  </si>
  <si>
    <t xml:space="preserve">KIRAN </t>
  </si>
  <si>
    <t>09.08.1993</t>
  </si>
  <si>
    <t xml:space="preserve">TULSI RAM </t>
  </si>
  <si>
    <t>02.10.1995</t>
  </si>
  <si>
    <t>10.12.1994</t>
  </si>
  <si>
    <t>13.02.1996</t>
  </si>
  <si>
    <t>03.10.1996</t>
  </si>
  <si>
    <t>03.04.1996</t>
  </si>
  <si>
    <t>20.10.1996</t>
  </si>
  <si>
    <t xml:space="preserve">POSHAN DAS </t>
  </si>
  <si>
    <t>30.08.1995</t>
  </si>
  <si>
    <t>SHANKAR LAL</t>
  </si>
  <si>
    <t>26.06.1995</t>
  </si>
  <si>
    <t>BHUSHAN LAL</t>
  </si>
  <si>
    <t>PARSOTTAM LAL</t>
  </si>
  <si>
    <t>28.04.1997</t>
  </si>
  <si>
    <t>17.07.1997</t>
  </si>
  <si>
    <t xml:space="preserve">TILAK RAM </t>
  </si>
  <si>
    <t>22.05.1997</t>
  </si>
  <si>
    <t>DEVLAL</t>
  </si>
  <si>
    <t>18.07.1998</t>
  </si>
  <si>
    <t>SANJEEV KUMAR</t>
  </si>
  <si>
    <t>07.10.1993</t>
  </si>
  <si>
    <t>08.10.1997</t>
  </si>
  <si>
    <t>ANNAPURNA BADHAI</t>
  </si>
  <si>
    <t>02.11.1997</t>
  </si>
  <si>
    <t>BHISHM LAL</t>
  </si>
  <si>
    <t>31.03.1998</t>
  </si>
  <si>
    <t>PANNA LAL</t>
  </si>
  <si>
    <t>21.07.1995</t>
  </si>
  <si>
    <t>DAMESHWAR LAL</t>
  </si>
  <si>
    <t>20.01.1998</t>
  </si>
  <si>
    <t xml:space="preserve">AMOL DAS </t>
  </si>
  <si>
    <t>03.12.1994</t>
  </si>
  <si>
    <t>LOKESHVAREE</t>
  </si>
  <si>
    <t>PRMANAND</t>
  </si>
  <si>
    <t>15.05.1996</t>
  </si>
  <si>
    <t>22.10.1996</t>
  </si>
  <si>
    <t xml:space="preserve">CHAMPA RAM </t>
  </si>
  <si>
    <t xml:space="preserve">GULAB RAM </t>
  </si>
  <si>
    <t>16.10.1996</t>
  </si>
  <si>
    <t>CHITRAKALA</t>
  </si>
  <si>
    <t>05.11.1995</t>
  </si>
  <si>
    <t>RADHA SAHU</t>
  </si>
  <si>
    <t>VIJAY KUMAR</t>
  </si>
  <si>
    <t>05.10.1994</t>
  </si>
  <si>
    <t>12.07.1996</t>
  </si>
  <si>
    <t>RADHIKA TIWARI</t>
  </si>
  <si>
    <t>NETRAJ TIWARI</t>
  </si>
  <si>
    <t>07.10.1998</t>
  </si>
  <si>
    <t>15.09.1997</t>
  </si>
  <si>
    <t>15.03.1997</t>
  </si>
  <si>
    <t>SHASHIKALA</t>
  </si>
  <si>
    <t>NARAYAN</t>
  </si>
  <si>
    <t>16.06.1997</t>
  </si>
  <si>
    <t>05.01.1996</t>
  </si>
  <si>
    <t>GAIND LAL</t>
  </si>
  <si>
    <t>11.08.1995</t>
  </si>
  <si>
    <t>04.02.1997</t>
  </si>
  <si>
    <t>12.03.1997</t>
  </si>
  <si>
    <t>08.10.1994</t>
  </si>
  <si>
    <t xml:space="preserve">BED RAM </t>
  </si>
  <si>
    <t>05.12.1997</t>
  </si>
  <si>
    <t xml:space="preserve">SHOBHIT RAM </t>
  </si>
  <si>
    <t>10.09.1997</t>
  </si>
  <si>
    <t>DHARMSHIL</t>
  </si>
  <si>
    <t>PARATHMANI</t>
  </si>
  <si>
    <t>14.10.1996</t>
  </si>
  <si>
    <t>SHWET BAJI</t>
  </si>
  <si>
    <t>09.12.1994</t>
  </si>
  <si>
    <t>11.12.1996</t>
  </si>
  <si>
    <t>MAMTA</t>
  </si>
  <si>
    <t xml:space="preserve">DHANESH RAM </t>
  </si>
  <si>
    <t>12.09.1995</t>
  </si>
  <si>
    <t>ASHWANI KUMAR</t>
  </si>
  <si>
    <t>12.02.1995</t>
  </si>
  <si>
    <t xml:space="preserve">KESURAM </t>
  </si>
  <si>
    <t>11.12.1995</t>
  </si>
  <si>
    <t>28.10.1996</t>
  </si>
  <si>
    <t xml:space="preserve">DHANESHRAM </t>
  </si>
  <si>
    <t>01.08.1996</t>
  </si>
  <si>
    <t>TUMAN LAL</t>
  </si>
  <si>
    <t>05.10.1993</t>
  </si>
  <si>
    <t>SURENDRA KUMAR</t>
  </si>
  <si>
    <t>26.01.1996</t>
  </si>
  <si>
    <t>SAMBAL KUMAR</t>
  </si>
  <si>
    <t>25.08.1996</t>
  </si>
  <si>
    <t xml:space="preserve">HALDHAR RAM </t>
  </si>
  <si>
    <t>02.09.1997</t>
  </si>
  <si>
    <t xml:space="preserve">DERHA RAM </t>
  </si>
  <si>
    <t>16.04.1995</t>
  </si>
  <si>
    <t>17.11.1997</t>
  </si>
  <si>
    <t>03.05.1996</t>
  </si>
  <si>
    <t>HUMAN</t>
  </si>
  <si>
    <t>14.11.1995</t>
  </si>
  <si>
    <t>LOMESHRI</t>
  </si>
  <si>
    <t>RAGHUNATH SINGH MELIHA</t>
  </si>
  <si>
    <t>29.01.1996</t>
  </si>
  <si>
    <t>TAJESHWARI</t>
  </si>
  <si>
    <t>25.09.1996</t>
  </si>
  <si>
    <t xml:space="preserve">GEWAL RAM </t>
  </si>
  <si>
    <t>23.01.1997</t>
  </si>
  <si>
    <t xml:space="preserve">PRITAM </t>
  </si>
  <si>
    <t>10.08.1996</t>
  </si>
  <si>
    <t>PINKI</t>
  </si>
  <si>
    <t>KANTI</t>
  </si>
  <si>
    <t>14.08.1995</t>
  </si>
  <si>
    <t>JYOTI</t>
  </si>
  <si>
    <t>08.02.1997</t>
  </si>
  <si>
    <t xml:space="preserve">DHAMMAN RAM </t>
  </si>
  <si>
    <t>10.05.1997</t>
  </si>
  <si>
    <t>03.03.1995</t>
  </si>
  <si>
    <t>NIRANJAN</t>
  </si>
  <si>
    <t>13.12.1996</t>
  </si>
  <si>
    <t>KUNJ LAL</t>
  </si>
  <si>
    <t>06.07.1997</t>
  </si>
  <si>
    <t>20.07.1996</t>
  </si>
  <si>
    <t>01.02.1995</t>
  </si>
  <si>
    <t>07.01.1998</t>
  </si>
  <si>
    <t>28.05.1993</t>
  </si>
  <si>
    <t>29.04.1998</t>
  </si>
  <si>
    <t>04.11.1997</t>
  </si>
  <si>
    <t>GANPAT</t>
  </si>
  <si>
    <t xml:space="preserve">MALIK RAM </t>
  </si>
  <si>
    <t>16.07.1996</t>
  </si>
  <si>
    <t>DOMAN LAL</t>
  </si>
  <si>
    <t>12.05.1997</t>
  </si>
  <si>
    <t xml:space="preserve">SOHAN DAS </t>
  </si>
  <si>
    <t>06.12.1998</t>
  </si>
  <si>
    <t xml:space="preserve">REKHU RAM </t>
  </si>
  <si>
    <t>18.03.1997</t>
  </si>
  <si>
    <t>ANKUSH</t>
  </si>
  <si>
    <t>JHABBU LAL</t>
  </si>
  <si>
    <t>14.07.1997</t>
  </si>
  <si>
    <t>20.01.1993</t>
  </si>
  <si>
    <t>25.06.1998</t>
  </si>
  <si>
    <t>18.02.1997</t>
  </si>
  <si>
    <t>06.07.1993</t>
  </si>
  <si>
    <t xml:space="preserve">SHALIK RAM </t>
  </si>
  <si>
    <t>13.08.1997</t>
  </si>
  <si>
    <t>26.05.1995</t>
  </si>
  <si>
    <t>SAMPAT LAL</t>
  </si>
  <si>
    <t>30.03.1996</t>
  </si>
  <si>
    <t>TEJASWEENI SAHU</t>
  </si>
  <si>
    <t>MANOHAR LAL</t>
  </si>
  <si>
    <t>06.08.1997</t>
  </si>
  <si>
    <t>20.03.1996</t>
  </si>
  <si>
    <t>25.02.1995</t>
  </si>
  <si>
    <t>04.02.1996</t>
  </si>
  <si>
    <t>VIRENDRA KUMAR</t>
  </si>
  <si>
    <t xml:space="preserve">HAGRU RAM </t>
  </si>
  <si>
    <t>15.11.1997</t>
  </si>
  <si>
    <t>GANGOTREE</t>
  </si>
  <si>
    <t>OMKAR LAL</t>
  </si>
  <si>
    <t>16.08.1996</t>
  </si>
  <si>
    <t>CHAMPA LAL</t>
  </si>
  <si>
    <t>05.10.1995</t>
  </si>
  <si>
    <t>ROSHAMI</t>
  </si>
  <si>
    <t>PITAMBER</t>
  </si>
  <si>
    <t>10.08.1997</t>
  </si>
  <si>
    <t>13.03.1998</t>
  </si>
  <si>
    <t>05.06.1997</t>
  </si>
  <si>
    <t>05.07.1996</t>
  </si>
  <si>
    <t>CHAIN KUMARI</t>
  </si>
  <si>
    <t xml:space="preserve">AJAR RAM </t>
  </si>
  <si>
    <t>16.03.1994</t>
  </si>
  <si>
    <t>LALIT KUMAR PADOTI</t>
  </si>
  <si>
    <t>10.07.1996</t>
  </si>
  <si>
    <t>GAYATRI</t>
  </si>
  <si>
    <t xml:space="preserve">UDHORAM </t>
  </si>
  <si>
    <t>22.07.1997</t>
  </si>
  <si>
    <t>DOMESHWAR</t>
  </si>
  <si>
    <t>10.08.1998</t>
  </si>
  <si>
    <t>CHHABI</t>
  </si>
  <si>
    <t xml:space="preserve">NEELAM DAS </t>
  </si>
  <si>
    <t>14.07.1996</t>
  </si>
  <si>
    <t xml:space="preserve">MADHO RAM </t>
  </si>
  <si>
    <t>21.08.1997</t>
  </si>
  <si>
    <t>KRITI</t>
  </si>
  <si>
    <t>15.03.1996</t>
  </si>
  <si>
    <t>DAMINI SAHU</t>
  </si>
  <si>
    <t>GAJRAJ SAHU</t>
  </si>
  <si>
    <t>03.11.1996</t>
  </si>
  <si>
    <t xml:space="preserve">BHAGWAT DAS </t>
  </si>
  <si>
    <t>18.06.1996</t>
  </si>
  <si>
    <t>PREETI</t>
  </si>
  <si>
    <t>24.06.1998</t>
  </si>
  <si>
    <t>KAJAL SAHU</t>
  </si>
  <si>
    <t>BHAGVAN DAS SAHU</t>
  </si>
  <si>
    <t>12.02.1998</t>
  </si>
  <si>
    <t>NEETU SAHU</t>
  </si>
  <si>
    <t>PARAS LAL SAHU</t>
  </si>
  <si>
    <t>09.09.1997</t>
  </si>
  <si>
    <t xml:space="preserve">SONAU RAM </t>
  </si>
  <si>
    <t>17.04.1997</t>
  </si>
  <si>
    <t>PREETI SAHU</t>
  </si>
  <si>
    <t>DWIJ LAL</t>
  </si>
  <si>
    <t>21.08.1996</t>
  </si>
  <si>
    <t>18.02.1998</t>
  </si>
  <si>
    <t>DRAUPATI</t>
  </si>
  <si>
    <t>16.06.1996</t>
  </si>
  <si>
    <t>12.10.1997</t>
  </si>
  <si>
    <t>KAMANI</t>
  </si>
  <si>
    <t xml:space="preserve">HINSA RAM </t>
  </si>
  <si>
    <t>07.02.1998</t>
  </si>
  <si>
    <t>12.07.1997</t>
  </si>
  <si>
    <t xml:space="preserve">BHOJRAM </t>
  </si>
  <si>
    <t xml:space="preserve">SARVERAM </t>
  </si>
  <si>
    <t>05.08.1998</t>
  </si>
  <si>
    <t>20.09.1997</t>
  </si>
  <si>
    <t xml:space="preserve">GANGA RAM PATEL </t>
  </si>
  <si>
    <t>23.06.1998</t>
  </si>
  <si>
    <t>CHANDRAKANT</t>
  </si>
  <si>
    <t>23.08.1996</t>
  </si>
  <si>
    <t>DRISHTI JAIN</t>
  </si>
  <si>
    <t>11.10.1997</t>
  </si>
  <si>
    <t>JEEWAN LAL</t>
  </si>
  <si>
    <t>15.05.1997</t>
  </si>
  <si>
    <t>YUSHMITA MANIKPURI</t>
  </si>
  <si>
    <t>BHUSHAN DAS MANIKPURI</t>
  </si>
  <si>
    <t>11.06.1998</t>
  </si>
  <si>
    <t>SHEETAL SHENDE</t>
  </si>
  <si>
    <t>DINESH SHENDE</t>
  </si>
  <si>
    <t>COLLEGE NAME : GOVT. DR.B.S.B.A. COLLEGE, DONGARGAON, PHONE NO.: 271882, MAIL ID: college.bsba@gmail.com  
PRINCIPAL NAME - DR. (Smt.) B.N. MESHRAM, MOBILE NO.:- 94241-33998
CLASS NAME: MA (PREV.) POLITICAL SCINCE</t>
  </si>
  <si>
    <t>BABU LAL</t>
  </si>
  <si>
    <t>12.07.1995</t>
  </si>
  <si>
    <t>06.06.1993</t>
  </si>
  <si>
    <t>RAMSWARUP</t>
  </si>
  <si>
    <t>27.01.1996</t>
  </si>
  <si>
    <t xml:space="preserve">SONU RAM </t>
  </si>
  <si>
    <t>17.07.1995</t>
  </si>
  <si>
    <t>30.09.1992</t>
  </si>
  <si>
    <t xml:space="preserve">RANU DEWANGAN </t>
  </si>
  <si>
    <t>02.09.1998</t>
  </si>
  <si>
    <t>28.01.1997</t>
  </si>
  <si>
    <t>27.07.1995</t>
  </si>
  <si>
    <t>VINITA SAHU</t>
  </si>
  <si>
    <t>CHHANNU LAL SAHU</t>
  </si>
  <si>
    <t>10.01.1998</t>
  </si>
  <si>
    <t xml:space="preserve">GANGA DAS HARME </t>
  </si>
  <si>
    <t>DEVAJI</t>
  </si>
  <si>
    <t>20.01.1997</t>
  </si>
  <si>
    <t>LAUNG LAL</t>
  </si>
  <si>
    <t>29.09.1994</t>
  </si>
  <si>
    <t>SHYAM LAL</t>
  </si>
  <si>
    <t>24.05.1998</t>
  </si>
  <si>
    <t>MAYANKA SONVANI</t>
  </si>
  <si>
    <t>RAM NARAYANSONVANI</t>
  </si>
  <si>
    <t>21.01.1997</t>
  </si>
  <si>
    <t xml:space="preserve">NAMMU RAM </t>
  </si>
  <si>
    <t>16.08.1993</t>
  </si>
  <si>
    <t xml:space="preserve">ANAND RAM </t>
  </si>
  <si>
    <t>ANAND KUMAR</t>
  </si>
  <si>
    <t xml:space="preserve">POHAN DAS </t>
  </si>
  <si>
    <t>28.10.1995</t>
  </si>
  <si>
    <t>GIRISH JAIN</t>
  </si>
  <si>
    <t>13.10.1996</t>
  </si>
  <si>
    <t xml:space="preserve">SEEMA </t>
  </si>
  <si>
    <t xml:space="preserve">AJAY KUMAR </t>
  </si>
  <si>
    <t xml:space="preserve">THANU RAM </t>
  </si>
  <si>
    <t>11.06.1994</t>
  </si>
  <si>
    <t>SAVITRI</t>
  </si>
  <si>
    <t>RAMESHAR</t>
  </si>
  <si>
    <t>COLLEGE NAME : GOVT. DR.B.S.B.A. COLLEGE, DONGARGAON, PHONE NO.: 271882, MAIL ID: college.bsba@gmail.com  
PRINCIPAL NAME -DR. (Smt.) B.N. MESHRAM, MOBILE NO.:- 94241-33998
CLASS NAME: MSC. (PREV.) ZOOLOGY</t>
  </si>
  <si>
    <t>COLLEGE NAME : GOVT. DR.B.S.B.A. COLLEGE, DONGARGAON, PHONE NO.: 271882, MAIL ID: college.bsba@gmail.com  
PRINCIPAL NAME - DR. (Smt.) B.N. MESHRAM, MOBILE NO.:- 94241-33998
CLASS NAME: MA (PREV.) BOTANY</t>
  </si>
  <si>
    <t>KHEMRAY</t>
  </si>
  <si>
    <t>23.07.1993</t>
  </si>
  <si>
    <t>SEVATI</t>
  </si>
  <si>
    <t>NARAD LAL</t>
  </si>
  <si>
    <t>27.02.1998</t>
  </si>
  <si>
    <t>MADAN LAL</t>
  </si>
  <si>
    <t>11.07.1997</t>
  </si>
  <si>
    <t>11.11.1998</t>
  </si>
  <si>
    <t>TRIVENI</t>
  </si>
  <si>
    <t>MAKHAN LAL</t>
  </si>
  <si>
    <t>01.07.1994</t>
  </si>
  <si>
    <t>01.01.1996</t>
  </si>
  <si>
    <t>GORE LAL</t>
  </si>
  <si>
    <t>09.04.1995</t>
  </si>
  <si>
    <t>CHANDRAMANI</t>
  </si>
  <si>
    <t>13.05.1996</t>
  </si>
  <si>
    <t>05.12.1993</t>
  </si>
  <si>
    <t>17.03.1998</t>
  </si>
  <si>
    <t>08.03.1995</t>
  </si>
  <si>
    <t>COLLEGE NAME : GOVT. DR.B.S.B.A. COLLEGE, DONGARGAON, PHONE NO.: 271882, MAIL ID: college.bsba@gmail.com  
PRINCIPAL NAME - DR. (Smt.) B.N. MESHRAM, MOBILE NO.:- 94241-33998
CLASS NAME: MA (PREV.) HINDI</t>
  </si>
  <si>
    <t>COLLEGE NAME : GOVT. DR.B.S.B.A. COLLEGE, DONGARGAON, PHONE NO.: 271882, MAIL ID: college.bsba@gmail.com  
PRINCIPAL NAME - DR. (Smt.) B.N. MESHRAM, MOBILE NO.:- 94241-33998
CLASS NAME: MA (FINAL) HINDI</t>
  </si>
  <si>
    <t>DAMINI</t>
  </si>
  <si>
    <t>14.09.1997</t>
  </si>
  <si>
    <t>MEENAKSHI</t>
  </si>
  <si>
    <t>TEMAN LAL</t>
  </si>
  <si>
    <t>25.10.1998</t>
  </si>
  <si>
    <t>25.06.1997</t>
  </si>
  <si>
    <t>COLLEGE NAME : GOVT. DR.B.S.B.A. COLLEGE, DONGARGAON, PHONE NO.: 271882, MAIL ID: college.bsba@gmail.com  
PRINCIPAL NAME -DR. (Smt.) B.N. MESHRAM, MOBILE NO.:- 94241-33998
CLASS NAME: MSC (PREV.) MATHEMATICS</t>
  </si>
  <si>
    <t xml:space="preserve">COLLEGE NAME : GOVT. DR.B.S.B.A. COLLEGE, DONGARGAON, PHONE NO.: 271882, MAIL ID: college.bsba@gmail.com  
PRINCIPAL NAME -  DR. (Smt.) B.N. MESHRAM, MOBILE NO.:- 94241-33998
CLASS NAME: M.Com.(PREV.) </t>
  </si>
  <si>
    <t>COLLEGE NAME : GOVT. DR.B.S.B.A. COLLEGE, DONGARGAON, PHONE NO.: 271882, MAIL ID: college.bsba@gmail.com  
PRINCIPAL NAME - DR. (Smt.) B.N. MESHRAM, MOBILE NO.:- 94241-33998
CLASS NAME: MA (PREV.) ECONOMICS</t>
  </si>
  <si>
    <t>SIMMIRANI</t>
  </si>
  <si>
    <t>COLLEGE NAME : GOVT. DR.B.S.B.A. COLLEGE, DONGARGAON, PHONE NO.: 271882, MAIL ID: college.bsba@gmail.com  
PRINCIPAL NAME - DR. (Smt.) B.N. MESHRAM, MOBILE NO.:- 94241-33998
CLASS NAME: MA (PREV.) SOCIOLOGY</t>
  </si>
  <si>
    <t>COLLEGE NAME : GOVT. DR.B.S.B.A. COLLEGE, DONGARGAON, PHONE NO.: 271882, MAIL ID: college.bsba@gmail.com  
PRINCIPAL NAME - DR. (Smt.) B.N. MESHRAM, MOBILE NO.:- 94241-33998
CLASS NAME: MA (FINAL) SOCIOLOGY</t>
  </si>
  <si>
    <t>COLLEGE NAME : GOVT. DR.B.S.B.A. COLLEGE, DONGARGAON, PHONE NO.: 271882, MAIL ID: college.bsba@gmail.com  
PRINCIPAL NAME - DR. (Smt.) B.N. MESHRAM, MOBILE NO.:- 94241-33998
CLASS NAME: MA (PREV.) ENGLISH</t>
  </si>
  <si>
    <t>26.09.1996</t>
  </si>
  <si>
    <t xml:space="preserve">COMPARALIVE ANATOMY OF VERTEBRATES </t>
  </si>
  <si>
    <t xml:space="preserve">ANIMAL BEHVIOUR </t>
  </si>
  <si>
    <t xml:space="preserve">ENVIRONMENTAL PHYSIOLOGY AND POPULATION ECOLOGY </t>
  </si>
  <si>
    <t>IMMUNOLOGY &amp; PARASITISM</t>
  </si>
  <si>
    <t>BIOSYSTEMATICS TAXONOMY AND BIODIVERSITY</t>
  </si>
  <si>
    <t>POPULATION GENETICS AND EVOUTION</t>
  </si>
  <si>
    <t>TOO'L'S AND TECHNIQUES IN BIOLOGY</t>
  </si>
  <si>
    <t>CTTOLOGY</t>
  </si>
  <si>
    <t xml:space="preserve">GENETIC VIRVS BOETERIA </t>
  </si>
  <si>
    <t xml:space="preserve">PHYCOLOGY MYCOLOGY </t>
  </si>
  <si>
    <t>BRLOPHYTA PTERITOPLYA MANYIOSPERM GYMNOSPEM</t>
  </si>
  <si>
    <t>DOMENDRA KUMAR SAHU</t>
  </si>
  <si>
    <t>PURAN LAL SAHU</t>
  </si>
  <si>
    <t>14.04.1997</t>
  </si>
  <si>
    <t>18.12.1997</t>
  </si>
  <si>
    <t>POOJA YADAV</t>
  </si>
  <si>
    <t xml:space="preserve">DEVIRAM </t>
  </si>
  <si>
    <t>29.01.1997</t>
  </si>
  <si>
    <t>05.02.1997</t>
  </si>
  <si>
    <t>TILESHWARI</t>
  </si>
  <si>
    <t>TIJ RAM THAKUR</t>
  </si>
  <si>
    <t>07.06.1998</t>
  </si>
  <si>
    <t>29.06.1995</t>
  </si>
  <si>
    <t>SEWARAM CHANDRAWANSHI</t>
  </si>
  <si>
    <t>12.06.1992</t>
  </si>
  <si>
    <t>24.01.1994</t>
  </si>
  <si>
    <t>30.04.1994</t>
  </si>
  <si>
    <t>21.07.1997</t>
  </si>
  <si>
    <t xml:space="preserve">SUGAN RAM </t>
  </si>
  <si>
    <t xml:space="preserve">AJAYDAS </t>
  </si>
  <si>
    <t xml:space="preserve">POHAK DAS </t>
  </si>
  <si>
    <t>12.12.1997</t>
  </si>
  <si>
    <t>MOHAN LAL</t>
  </si>
  <si>
    <t xml:space="preserve">REWA RAM </t>
  </si>
  <si>
    <t>06.10.1995</t>
  </si>
  <si>
    <t>06.01.1996</t>
  </si>
  <si>
    <t>HIRAMAN</t>
  </si>
  <si>
    <t>01.09.1996</t>
  </si>
  <si>
    <t xml:space="preserve">KACHARU RAM </t>
  </si>
  <si>
    <t>18.12.1996</t>
  </si>
  <si>
    <t xml:space="preserve">MANISH KUMAR </t>
  </si>
  <si>
    <r>
      <t>s</t>
    </r>
    <r>
      <rPr>
        <b/>
        <sz val="18"/>
        <rFont val="Tahoma"/>
        <family val="2"/>
      </rPr>
      <t>P.G.</t>
    </r>
    <r>
      <rPr>
        <b/>
        <sz val="18"/>
        <rFont val="Kruti Dev 010"/>
        <family val="0"/>
      </rPr>
      <t xml:space="preserve"> Lrj ds Nk=@Nk=kvksa dh la[;k</t>
    </r>
  </si>
  <si>
    <t>MSC. FINAL ZOOLOGY</t>
  </si>
  <si>
    <t>AADHAR NO</t>
  </si>
  <si>
    <t>BANK NAME</t>
  </si>
  <si>
    <t>BRANCH</t>
  </si>
  <si>
    <t>ACCOUNT NO</t>
  </si>
  <si>
    <t>IFSC CODE</t>
  </si>
  <si>
    <t>SBIN0RRCHGB</t>
  </si>
  <si>
    <t>KUMARDA</t>
  </si>
  <si>
    <t>STATE BANK OF INDIA</t>
  </si>
  <si>
    <t>DONGARGAON</t>
  </si>
  <si>
    <t>SBIN0002846</t>
  </si>
  <si>
    <t>CENTRAL BANK OF INDIA</t>
  </si>
  <si>
    <t>CBIN0284072</t>
  </si>
  <si>
    <t xml:space="preserve">CG. GRAMIN BANK </t>
  </si>
  <si>
    <t>RAJNANDGAON</t>
  </si>
  <si>
    <t xml:space="preserve">DENA BANK </t>
  </si>
  <si>
    <t>CHOWKI</t>
  </si>
  <si>
    <t>COLLEGE NAME : GOVT. DR.B.S.B.A. COLLEGE, DONGARGAON, PHONE NO.: 271882, MAIL ID: college.bsba@gmail.com  
PRINCIPAL NAME - DR. (Smt.) B.N. MESHRAM, MOBILE NO.:- 94241-33998
CLASS NAME: MSC (FINAL) BOTANY</t>
  </si>
  <si>
    <t>HEMCHAND YADAV VISHWAVIDYALAYA, DURG (C.G.)</t>
  </si>
  <si>
    <t xml:space="preserve">COLLEGE NAME : - GOVT. DR.B.S.B.A. COLLEGE, DONGARGAON     
FULL ADDRESS :- GOVT. DR.B.S.B.A. COLLEGE, DONGARGAON, DIST. RAJNANDGAON (C.G.)             
PRINCIPAL NAME - DR. (Smt.) B.N. MESHRAM , MOBILE NO.: 94241-33998
PHONE OFFICE NO.:- 07745-271882, 
OTHER OFFICE NO. - 
</t>
  </si>
  <si>
    <t>CLASS</t>
  </si>
  <si>
    <t xml:space="preserve">DETAIL'S OF TOTAL ADMISSION </t>
  </si>
  <si>
    <t xml:space="preserve">TOTAL SEAT </t>
  </si>
  <si>
    <t>GRAND TOTAL</t>
  </si>
  <si>
    <t xml:space="preserve">OBC </t>
  </si>
  <si>
    <t xml:space="preserve">GRN </t>
  </si>
  <si>
    <t xml:space="preserve">TOTAL </t>
  </si>
  <si>
    <t>MADHURI</t>
  </si>
  <si>
    <t>29.07.2019</t>
  </si>
  <si>
    <t xml:space="preserve">HEERA SINGH </t>
  </si>
  <si>
    <t xml:space="preserve">RAJESH KUMAR </t>
  </si>
  <si>
    <t xml:space="preserve">SHARDA </t>
  </si>
  <si>
    <t xml:space="preserve">RADHESHYAM </t>
  </si>
  <si>
    <t xml:space="preserve">RAJENDRA KUMAR DEWANGAN </t>
  </si>
  <si>
    <t xml:space="preserve">VASUDEV </t>
  </si>
  <si>
    <t>30.07.2019</t>
  </si>
  <si>
    <t xml:space="preserve">LAHARIKA </t>
  </si>
  <si>
    <t xml:space="preserve">AVAN KUMAR </t>
  </si>
  <si>
    <t xml:space="preserve">BARKHA </t>
  </si>
  <si>
    <t>31.07.2019</t>
  </si>
  <si>
    <t xml:space="preserve">SRISHTI JAIN </t>
  </si>
  <si>
    <t xml:space="preserve">BHAVNA </t>
  </si>
  <si>
    <t xml:space="preserve">NEPAL SINGH </t>
  </si>
  <si>
    <t>VEENA</t>
  </si>
  <si>
    <t xml:space="preserve">DHANANJAY KUMAR KOSARIYA </t>
  </si>
  <si>
    <t xml:space="preserve">RAMESH KUMAR KOSARIYA </t>
  </si>
  <si>
    <t xml:space="preserve">ANJALI BHUARYA </t>
  </si>
  <si>
    <t>DHANRAJ SAHU</t>
  </si>
  <si>
    <t xml:space="preserve">SHIVRAJ SINGH </t>
  </si>
  <si>
    <t xml:space="preserve">JAI RAM </t>
  </si>
  <si>
    <t xml:space="preserve">JAGESHWAR </t>
  </si>
  <si>
    <t xml:space="preserve">DEVNARAYAN </t>
  </si>
  <si>
    <t xml:space="preserve">JOGIRAM </t>
  </si>
  <si>
    <t xml:space="preserve">YOGESH KUMAR </t>
  </si>
  <si>
    <t xml:space="preserve">AARTI </t>
  </si>
  <si>
    <t xml:space="preserve">NEHA </t>
  </si>
  <si>
    <t xml:space="preserve">PARMESHWAREE </t>
  </si>
  <si>
    <t xml:space="preserve">KUNWARSINGH </t>
  </si>
  <si>
    <t>SHIVANLAL</t>
  </si>
  <si>
    <t xml:space="preserve">KAVITA </t>
  </si>
  <si>
    <t xml:space="preserve">BIRENDRA KUMAR </t>
  </si>
  <si>
    <t xml:space="preserve">OMESHWARI </t>
  </si>
  <si>
    <t xml:space="preserve">DHANESHWARI </t>
  </si>
  <si>
    <t xml:space="preserve">RANJU </t>
  </si>
  <si>
    <t xml:space="preserve">BHAGWATRAM </t>
  </si>
  <si>
    <t xml:space="preserve">HARSHLATA </t>
  </si>
  <si>
    <t xml:space="preserve">FEM SINGH </t>
  </si>
  <si>
    <t xml:space="preserve">GANGA RAM </t>
  </si>
  <si>
    <t xml:space="preserve">HEMLATA </t>
  </si>
  <si>
    <t>02.08.2019</t>
  </si>
  <si>
    <t xml:space="preserve">PRABHA BAMBESHWAR </t>
  </si>
  <si>
    <t>MANISHA AGRAWAL</t>
  </si>
  <si>
    <t>NARESH AGRAWAL</t>
  </si>
  <si>
    <t xml:space="preserve">PUKHRAJ KUMAR BHEDIYA </t>
  </si>
  <si>
    <t>03.08.2019</t>
  </si>
  <si>
    <t xml:space="preserve">BALESHWAR </t>
  </si>
  <si>
    <t xml:space="preserve">DHARAM SINGH </t>
  </si>
  <si>
    <t xml:space="preserve">CHETAN THAKUR </t>
  </si>
  <si>
    <t xml:space="preserve">KESHAV THAKUR </t>
  </si>
  <si>
    <t xml:space="preserve">HEMANT NISHAD </t>
  </si>
  <si>
    <t xml:space="preserve">PARDESHI NISHAD </t>
  </si>
  <si>
    <t xml:space="preserve">DAKESHWAR </t>
  </si>
  <si>
    <t>DHANNA LAL RAMTEKE</t>
  </si>
  <si>
    <t xml:space="preserve">SATYDEV </t>
  </si>
  <si>
    <t xml:space="preserve">SUKDEV </t>
  </si>
  <si>
    <t xml:space="preserve">PADMA </t>
  </si>
  <si>
    <t xml:space="preserve">ROHIT KUMAR </t>
  </si>
  <si>
    <t xml:space="preserve">BHARTI </t>
  </si>
  <si>
    <t xml:space="preserve">DRAUPATI </t>
  </si>
  <si>
    <t xml:space="preserve">RUKHAMANEE </t>
  </si>
  <si>
    <t xml:space="preserve">AAKASH KUMAR TANDEKAR </t>
  </si>
  <si>
    <t xml:space="preserve">TORAN LAL TANDEKAR </t>
  </si>
  <si>
    <t>KIRANBALA</t>
  </si>
  <si>
    <t xml:space="preserve">DULICHAND </t>
  </si>
  <si>
    <t xml:space="preserve">KOMAL KUMAR </t>
  </si>
  <si>
    <t xml:space="preserve">MUKESH KUMAR </t>
  </si>
  <si>
    <t xml:space="preserve">NARESH KUMAR </t>
  </si>
  <si>
    <t xml:space="preserve">HARISH KUMAR DEWANGAN </t>
  </si>
  <si>
    <t xml:space="preserve">NARENDRA KUMAR DEWANGAN </t>
  </si>
  <si>
    <t xml:space="preserve">ARATI NETAM </t>
  </si>
  <si>
    <t>KISUHN NETAM</t>
  </si>
  <si>
    <t xml:space="preserve">GOVESHWARI </t>
  </si>
  <si>
    <t xml:space="preserve">NEMI CHAND </t>
  </si>
  <si>
    <t xml:space="preserve">VARSHA </t>
  </si>
  <si>
    <t xml:space="preserve">HOMAN SINGH </t>
  </si>
  <si>
    <t xml:space="preserve">POOJA </t>
  </si>
  <si>
    <t xml:space="preserve">BISNATH RAJAK </t>
  </si>
  <si>
    <t xml:space="preserve">TILOCHAN </t>
  </si>
  <si>
    <t xml:space="preserve">MALTI </t>
  </si>
  <si>
    <t xml:space="preserve">YOGESHWARI </t>
  </si>
  <si>
    <t xml:space="preserve">BHAGAT KAMARE </t>
  </si>
  <si>
    <t>10.02.1993</t>
  </si>
  <si>
    <t xml:space="preserve">OMKAR </t>
  </si>
  <si>
    <t xml:space="preserve">RAJKUMAR </t>
  </si>
  <si>
    <t xml:space="preserve">BHANUMATI </t>
  </si>
  <si>
    <t>CHANDRA BHAN</t>
  </si>
  <si>
    <t xml:space="preserve">HARISH CHANDRA </t>
  </si>
  <si>
    <t xml:space="preserve">LALITA </t>
  </si>
  <si>
    <t xml:space="preserve">GHANSHYAM </t>
  </si>
  <si>
    <t xml:space="preserve">CHITRAKHAN </t>
  </si>
  <si>
    <t xml:space="preserve">LEKH RAM BADHAI </t>
  </si>
  <si>
    <t xml:space="preserve">SUSHMA </t>
  </si>
  <si>
    <t xml:space="preserve">MAMATA </t>
  </si>
  <si>
    <t xml:space="preserve">MANISHA PADOTI </t>
  </si>
  <si>
    <t xml:space="preserve">TIKESH KUMAR </t>
  </si>
  <si>
    <t>SANJAY KUMAR SAHU</t>
  </si>
  <si>
    <t xml:space="preserve">DURGA </t>
  </si>
  <si>
    <t xml:space="preserve">CHAIN PRASAD </t>
  </si>
  <si>
    <t xml:space="preserve">JEETU PATEL </t>
  </si>
  <si>
    <t xml:space="preserve">GHASHIYA RAM </t>
  </si>
  <si>
    <t>RAMBILAS</t>
  </si>
  <si>
    <t>REETU</t>
  </si>
  <si>
    <t>RAM BILAS</t>
  </si>
  <si>
    <t xml:space="preserve">ROOPA </t>
  </si>
  <si>
    <t xml:space="preserve">JIVRAKHAN </t>
  </si>
  <si>
    <t xml:space="preserve">GIRJA </t>
  </si>
  <si>
    <t xml:space="preserve">KEVAL DAS </t>
  </si>
  <si>
    <t>01.01.1997</t>
  </si>
  <si>
    <t>05.08.2019</t>
  </si>
  <si>
    <t xml:space="preserve">RADHIKA </t>
  </si>
  <si>
    <t>MANOHAR</t>
  </si>
  <si>
    <t>16.09.1997</t>
  </si>
  <si>
    <t>NIRMALA</t>
  </si>
  <si>
    <t xml:space="preserve">KEWAL RAM </t>
  </si>
  <si>
    <t>12.05.1998</t>
  </si>
  <si>
    <t>GAURI</t>
  </si>
  <si>
    <t xml:space="preserve">HARISHCHAND </t>
  </si>
  <si>
    <t>19.10.1995</t>
  </si>
  <si>
    <t>YOGESHWARI SAHU</t>
  </si>
  <si>
    <t>TORAN LAL SAHU</t>
  </si>
  <si>
    <t>29.06.1997</t>
  </si>
  <si>
    <t xml:space="preserve">NEELAM </t>
  </si>
  <si>
    <t xml:space="preserve">SURESH KUMAR </t>
  </si>
  <si>
    <t>02.06.1998</t>
  </si>
  <si>
    <t xml:space="preserve">DURGA DEWANGAN </t>
  </si>
  <si>
    <t xml:space="preserve">SUKHAN LAL DEWANGAN </t>
  </si>
  <si>
    <t>YEETU</t>
  </si>
  <si>
    <t xml:space="preserve">RAMCHAND </t>
  </si>
  <si>
    <t>17.10.1996</t>
  </si>
  <si>
    <t>NANDANI</t>
  </si>
  <si>
    <t xml:space="preserve">DURDASAN </t>
  </si>
  <si>
    <t>26.07.1999</t>
  </si>
  <si>
    <t xml:space="preserve">DILESHWARI </t>
  </si>
  <si>
    <t xml:space="preserve">KODOO RAM </t>
  </si>
  <si>
    <t>27.01.1997</t>
  </si>
  <si>
    <t xml:space="preserve">KULESHWARI </t>
  </si>
  <si>
    <t xml:space="preserve">GUL SINGH </t>
  </si>
  <si>
    <t>11.04.1996</t>
  </si>
  <si>
    <t xml:space="preserve">INDLU RAM </t>
  </si>
  <si>
    <t>06.10.1996</t>
  </si>
  <si>
    <t>SANJAY KUMAR</t>
  </si>
  <si>
    <t xml:space="preserve"> NANAK KUMAR </t>
  </si>
  <si>
    <t>20.07.1998</t>
  </si>
  <si>
    <t xml:space="preserve">KHILAVAN RAM </t>
  </si>
  <si>
    <t>RAMSOO</t>
  </si>
  <si>
    <t xml:space="preserve">PRATEEK KOLIYARE </t>
  </si>
  <si>
    <t>PADUM LAL</t>
  </si>
  <si>
    <t>18.11.1998</t>
  </si>
  <si>
    <t>06.08.2019</t>
  </si>
  <si>
    <t xml:space="preserve">MANISHA </t>
  </si>
  <si>
    <t xml:space="preserve">NOHART </t>
  </si>
  <si>
    <t xml:space="preserve">VINEETA </t>
  </si>
  <si>
    <t xml:space="preserve">GANGA PRASAD </t>
  </si>
  <si>
    <t>27.06.1998</t>
  </si>
  <si>
    <t xml:space="preserve">TULARAM JANGDE </t>
  </si>
  <si>
    <t xml:space="preserve">SUKH RAM </t>
  </si>
  <si>
    <t>07.06.1996</t>
  </si>
  <si>
    <t>MANNU LAL</t>
  </si>
  <si>
    <t>26.01.1998</t>
  </si>
  <si>
    <t>PRIYANKA SAHU</t>
  </si>
  <si>
    <t>GAJENDRA KUMAR SAHU</t>
  </si>
  <si>
    <t xml:space="preserve">AKLAVYA KUMAR </t>
  </si>
  <si>
    <t>08.08.1997</t>
  </si>
  <si>
    <t>NOHAR LAL</t>
  </si>
  <si>
    <t>LUKESH KUMAR</t>
  </si>
  <si>
    <t>28.12.1997</t>
  </si>
  <si>
    <t xml:space="preserve">DEVKUMAR </t>
  </si>
  <si>
    <t xml:space="preserve">THANWAR SINGH </t>
  </si>
  <si>
    <t>28.12.1996</t>
  </si>
  <si>
    <t>CHHANNU LAL</t>
  </si>
  <si>
    <t>RAJ KUMAR</t>
  </si>
  <si>
    <t>11.09.1998</t>
  </si>
  <si>
    <t xml:space="preserve">CHANDRIKA </t>
  </si>
  <si>
    <t xml:space="preserve">SHYAM RAO </t>
  </si>
  <si>
    <t>20.04.1998</t>
  </si>
  <si>
    <t>BHARTI SONTEKE</t>
  </si>
  <si>
    <t>YASHWANT SONTEKE</t>
  </si>
  <si>
    <t>15.08.1997</t>
  </si>
  <si>
    <t xml:space="preserve">HUKUM SINGH </t>
  </si>
  <si>
    <t>07.12.1994</t>
  </si>
  <si>
    <t>SAURABH RAMTEKE</t>
  </si>
  <si>
    <t>BHIMRAO RAMTEKE</t>
  </si>
  <si>
    <t>24.12.1997</t>
  </si>
  <si>
    <t>NIMAL LAL</t>
  </si>
  <si>
    <t>GIRDHARI LAL</t>
  </si>
  <si>
    <t>27.05.1995</t>
  </si>
  <si>
    <t>DURSHASAN</t>
  </si>
  <si>
    <t>RAM KUMAR</t>
  </si>
  <si>
    <t>18.09.1997</t>
  </si>
  <si>
    <t xml:space="preserve">GAUTAM KUMAR </t>
  </si>
  <si>
    <t>SOHAR LAL</t>
  </si>
  <si>
    <t>26.08.1996</t>
  </si>
  <si>
    <t>DINESH KUMAR SAHU</t>
  </si>
  <si>
    <t>POSHAN DAS SAHU</t>
  </si>
  <si>
    <t>31.01.1997</t>
  </si>
  <si>
    <t xml:space="preserve">SHUBHAM RAJPUT </t>
  </si>
  <si>
    <t xml:space="preserve">SANTOSH RAJPUT </t>
  </si>
  <si>
    <t xml:space="preserve">GREESHMA </t>
  </si>
  <si>
    <t xml:space="preserve">NIKHLESH KUMAR </t>
  </si>
  <si>
    <t xml:space="preserve">SHUBHAM </t>
  </si>
  <si>
    <t xml:space="preserve">GANPAT </t>
  </si>
  <si>
    <t>VEENEE SAHU</t>
  </si>
  <si>
    <t xml:space="preserve">RAKESH KUMAR </t>
  </si>
  <si>
    <t xml:space="preserve">DUSHYANT </t>
  </si>
  <si>
    <t xml:space="preserve">MAYA RAM HARME </t>
  </si>
  <si>
    <t xml:space="preserve">KAJAL PATEL </t>
  </si>
  <si>
    <t xml:space="preserve">BHUNESHWARI </t>
  </si>
  <si>
    <t xml:space="preserve">RAMKUMAR </t>
  </si>
  <si>
    <t xml:space="preserve">MANOJ KUMAR DEWANGAN </t>
  </si>
  <si>
    <t xml:space="preserve">TRILOK KUMAR </t>
  </si>
  <si>
    <t xml:space="preserve">KESHAV KUMAR NETAM </t>
  </si>
  <si>
    <t xml:space="preserve">SAMPAT LAL NETAM </t>
  </si>
  <si>
    <t>TAMESHWARI SAHU</t>
  </si>
  <si>
    <t>NARSING SAHU</t>
  </si>
  <si>
    <t>21.01.1998</t>
  </si>
  <si>
    <t xml:space="preserve">GAJENDRA KUMAR </t>
  </si>
  <si>
    <t xml:space="preserve">JHANAK LAL </t>
  </si>
  <si>
    <t>03.04.1997</t>
  </si>
  <si>
    <t xml:space="preserve">DINESH KUMAR </t>
  </si>
  <si>
    <t xml:space="preserve">MAHESH RAM </t>
  </si>
  <si>
    <t>06.12.1994</t>
  </si>
  <si>
    <t xml:space="preserve">RITESH KUMAR </t>
  </si>
  <si>
    <t>GURUDATT</t>
  </si>
  <si>
    <t>28.02.1997</t>
  </si>
  <si>
    <t>BHANU PRATAP</t>
  </si>
  <si>
    <t>LIKHAN LAL</t>
  </si>
  <si>
    <t>TIKESHWAR</t>
  </si>
  <si>
    <t xml:space="preserve">CHANDRA KUMAR </t>
  </si>
  <si>
    <t>02.05.1998</t>
  </si>
  <si>
    <t>NUSRAT JAHAN</t>
  </si>
  <si>
    <t>MO ASLAM</t>
  </si>
  <si>
    <t>26.05.1999</t>
  </si>
  <si>
    <t xml:space="preserve">OMKAR SEVTA </t>
  </si>
  <si>
    <t>16.12..1994</t>
  </si>
  <si>
    <t xml:space="preserve">CHANDRA KALA </t>
  </si>
  <si>
    <t xml:space="preserve">MAMTA </t>
  </si>
  <si>
    <t xml:space="preserve">DIVY </t>
  </si>
  <si>
    <t xml:space="preserve">LAKHAN </t>
  </si>
  <si>
    <t xml:space="preserve">RAHIPAL SINGH </t>
  </si>
  <si>
    <t xml:space="preserve">SUSHILA </t>
  </si>
  <si>
    <t>BHAGAVAT</t>
  </si>
  <si>
    <t>DIVYARANI</t>
  </si>
  <si>
    <t xml:space="preserve">JAGESHAR RAM </t>
  </si>
  <si>
    <t>13.01.1997</t>
  </si>
  <si>
    <t xml:space="preserve">INENDRA KUMAR </t>
  </si>
  <si>
    <t xml:space="preserve">NAGENDRA SINGH </t>
  </si>
  <si>
    <t>12.03.1995</t>
  </si>
  <si>
    <t>DIPAK RAM</t>
  </si>
  <si>
    <t xml:space="preserve">RITESH RAJPUT </t>
  </si>
  <si>
    <t xml:space="preserve">PARMANAND RAJPUT </t>
  </si>
  <si>
    <t xml:space="preserve">SHAILESH KUMAR </t>
  </si>
  <si>
    <t xml:space="preserve">SANTOSH KUMAR </t>
  </si>
  <si>
    <t>10.11.1997</t>
  </si>
  <si>
    <t xml:space="preserve">SAVITA </t>
  </si>
  <si>
    <t xml:space="preserve">LEKHA </t>
  </si>
  <si>
    <t xml:space="preserve">LIKESHWARI </t>
  </si>
  <si>
    <t xml:space="preserve">VIJAY KUMAR </t>
  </si>
  <si>
    <t>07.09.1997</t>
  </si>
  <si>
    <t>VEENA PAJPUT</t>
  </si>
  <si>
    <t xml:space="preserve">SANJAY SINGH RAJPUT </t>
  </si>
  <si>
    <t xml:space="preserve">ASHA </t>
  </si>
  <si>
    <t xml:space="preserve">SANGEETA </t>
  </si>
  <si>
    <t>08.08.2019</t>
  </si>
  <si>
    <t xml:space="preserve">MAHENDRA KUMAR </t>
  </si>
  <si>
    <t>MEGHNATH</t>
  </si>
  <si>
    <t>MALTI</t>
  </si>
  <si>
    <t xml:space="preserve">SURIT RAM </t>
  </si>
  <si>
    <t>12.08.1996</t>
  </si>
  <si>
    <t xml:space="preserve">VIMAL KUMAR </t>
  </si>
  <si>
    <t xml:space="preserve">TARACHAND </t>
  </si>
  <si>
    <t>27.12.1998</t>
  </si>
  <si>
    <t>AARTI</t>
  </si>
  <si>
    <t>TIKAM LAL</t>
  </si>
  <si>
    <t>30.12.1998</t>
  </si>
  <si>
    <t>10.08.2019</t>
  </si>
  <si>
    <t>ANJALI</t>
  </si>
  <si>
    <t>HEERA LAL</t>
  </si>
  <si>
    <t>AJAY KUMAR</t>
  </si>
  <si>
    <t>DHANNU LAL</t>
  </si>
  <si>
    <t>16.06.1998</t>
  </si>
  <si>
    <t xml:space="preserve">RAMESHWARI </t>
  </si>
  <si>
    <t xml:space="preserve">ARJUN SINGH </t>
  </si>
  <si>
    <t>16.10.1993</t>
  </si>
  <si>
    <t xml:space="preserve">BHUNESHWAR </t>
  </si>
  <si>
    <t>15.07.1998</t>
  </si>
  <si>
    <t xml:space="preserve">GILESHWARI </t>
  </si>
  <si>
    <t>KEDNATH</t>
  </si>
  <si>
    <t>22.04.1998</t>
  </si>
  <si>
    <t xml:space="preserve">KARIK RAM </t>
  </si>
  <si>
    <t xml:space="preserve">SUMAN </t>
  </si>
  <si>
    <t xml:space="preserve">LEELA RAM </t>
  </si>
  <si>
    <t xml:space="preserve">LEEMAN </t>
  </si>
  <si>
    <t>KHEM LAL</t>
  </si>
  <si>
    <t>16.05.1997</t>
  </si>
  <si>
    <t>YSHODABHARTI</t>
  </si>
  <si>
    <t xml:space="preserve">KRISHNA </t>
  </si>
  <si>
    <t>10.09.1998</t>
  </si>
  <si>
    <t xml:space="preserve">HIMA </t>
  </si>
  <si>
    <t>ROOM LAL</t>
  </si>
  <si>
    <t>26.02.1999</t>
  </si>
  <si>
    <t>07.08.2019</t>
  </si>
  <si>
    <t>DHARANEE</t>
  </si>
  <si>
    <t>KOMAL</t>
  </si>
  <si>
    <t>22.09.1998</t>
  </si>
  <si>
    <t xml:space="preserve">PINKY SAHU </t>
  </si>
  <si>
    <t>DEVSINGH SAHU</t>
  </si>
  <si>
    <t>22.12.1998</t>
  </si>
  <si>
    <t xml:space="preserve">RAJ KUMAR </t>
  </si>
  <si>
    <t>05.06.1996</t>
  </si>
  <si>
    <t xml:space="preserve">RITU </t>
  </si>
  <si>
    <t xml:space="preserve">RUPAU RAM </t>
  </si>
  <si>
    <t>MOHINI</t>
  </si>
  <si>
    <t xml:space="preserve">ALAKHRAM </t>
  </si>
  <si>
    <t xml:space="preserve">PUSHPA </t>
  </si>
  <si>
    <t xml:space="preserve">NANDU RAM </t>
  </si>
  <si>
    <t>21.02.1998</t>
  </si>
  <si>
    <t xml:space="preserve">PARVATI SINHA </t>
  </si>
  <si>
    <t xml:space="preserve">JIRJODHAN </t>
  </si>
  <si>
    <t>08.09.1997</t>
  </si>
  <si>
    <t xml:space="preserve">USHA </t>
  </si>
  <si>
    <t xml:space="preserve">GHASU RAM </t>
  </si>
  <si>
    <t xml:space="preserve">YASHWANT </t>
  </si>
  <si>
    <t xml:space="preserve">LEENA </t>
  </si>
  <si>
    <t xml:space="preserve">PUNIT RAM </t>
  </si>
  <si>
    <t xml:space="preserve">NAND KUMAR </t>
  </si>
  <si>
    <t>06.02.1997</t>
  </si>
  <si>
    <t>JAY PRAKASH SAHU</t>
  </si>
  <si>
    <t>DURPAT SAHU</t>
  </si>
  <si>
    <t>03.06.1999</t>
  </si>
  <si>
    <t>POSHAN LAL SAHU</t>
  </si>
  <si>
    <t xml:space="preserve">BEER SINGH </t>
  </si>
  <si>
    <t>09.07.1998</t>
  </si>
  <si>
    <t>LOKESHWARI SAHU</t>
  </si>
  <si>
    <t>KALYAN SINGH SAHU</t>
  </si>
  <si>
    <t>27.11.1993</t>
  </si>
  <si>
    <t>LEKH RAM SAHU</t>
  </si>
  <si>
    <t xml:space="preserve">RAM KUMAR </t>
  </si>
  <si>
    <t>20.10.1994</t>
  </si>
  <si>
    <t>HIMADRILATA SAHU</t>
  </si>
  <si>
    <t>KAUSHAL KUMAR SAHU</t>
  </si>
  <si>
    <t xml:space="preserve">HARISHCHANDRA </t>
  </si>
  <si>
    <t xml:space="preserve">DUKALU </t>
  </si>
  <si>
    <t xml:space="preserve">SWATI MISHRA </t>
  </si>
  <si>
    <t xml:space="preserve">RAMMURTI MISHRA </t>
  </si>
  <si>
    <t>02.11.1995</t>
  </si>
  <si>
    <t>ROSHANI</t>
  </si>
  <si>
    <t xml:space="preserve">LEKHAN SINGH </t>
  </si>
  <si>
    <t>30.1.1996</t>
  </si>
  <si>
    <t>26.01.1997</t>
  </si>
  <si>
    <t xml:space="preserve">RAM KHILAWAN </t>
  </si>
  <si>
    <t>15.11.1993</t>
  </si>
  <si>
    <t>26.07.2019</t>
  </si>
  <si>
    <t xml:space="preserve">CHANDRAWANSHI </t>
  </si>
  <si>
    <t xml:space="preserve">SUDARAM </t>
  </si>
  <si>
    <t>10.07.1998</t>
  </si>
  <si>
    <t xml:space="preserve">SONAM </t>
  </si>
  <si>
    <t xml:space="preserve">RAGHUNANDAN </t>
  </si>
  <si>
    <t>21.09.1997</t>
  </si>
  <si>
    <t xml:space="preserve">GITESHWARI </t>
  </si>
  <si>
    <t xml:space="preserve">KAUSHAL </t>
  </si>
  <si>
    <t xml:space="preserve">NAGEENA </t>
  </si>
  <si>
    <t xml:space="preserve">HIRA SINGH </t>
  </si>
  <si>
    <t>27.06.1996</t>
  </si>
  <si>
    <t>PARMANAND</t>
  </si>
  <si>
    <t>06.01.1997</t>
  </si>
  <si>
    <t xml:space="preserve">DAU RAM KOMRE </t>
  </si>
  <si>
    <t xml:space="preserve">BRIJ LAL KOMRE </t>
  </si>
  <si>
    <t>21.04.1997</t>
  </si>
  <si>
    <t xml:space="preserve">MAHAVIR </t>
  </si>
  <si>
    <t>14.06.1996</t>
  </si>
  <si>
    <t xml:space="preserve">TANUJA DHURW </t>
  </si>
  <si>
    <t>DEENDAYAL DHURW</t>
  </si>
  <si>
    <t>12.04.1999</t>
  </si>
  <si>
    <t xml:space="preserve">PRIYANKA </t>
  </si>
  <si>
    <t xml:space="preserve">PAWAN KUMAR </t>
  </si>
  <si>
    <t>03.07.1997</t>
  </si>
  <si>
    <t xml:space="preserve">DAMINI TARULE </t>
  </si>
  <si>
    <t xml:space="preserve">RAJENDRA TARULE </t>
  </si>
  <si>
    <t>SHIVANI JAIN</t>
  </si>
  <si>
    <t>RAJKUMAR JAIN</t>
  </si>
  <si>
    <t>11.07.1998</t>
  </si>
  <si>
    <t xml:space="preserve">BHEDU RAM </t>
  </si>
  <si>
    <t>10.06.1997</t>
  </si>
  <si>
    <t xml:space="preserve">POONAM BORKAR </t>
  </si>
  <si>
    <t>CHETANLAL</t>
  </si>
  <si>
    <t>01.03.1996</t>
  </si>
  <si>
    <t>ROSHAN LAL</t>
  </si>
  <si>
    <t xml:space="preserve">RAMADHAR </t>
  </si>
  <si>
    <t>01.04.1996</t>
  </si>
  <si>
    <t xml:space="preserve">JITENDRA KUMAR </t>
  </si>
  <si>
    <t>06.12.1997</t>
  </si>
  <si>
    <t xml:space="preserve">RONEET KUMAR </t>
  </si>
  <si>
    <t>NANDLAL</t>
  </si>
  <si>
    <t>27.11.1997</t>
  </si>
  <si>
    <t xml:space="preserve">SRISTI SHUKLA </t>
  </si>
  <si>
    <t xml:space="preserve">MAHESH KUMAR SHUKLA </t>
  </si>
  <si>
    <t>03.07.1995</t>
  </si>
  <si>
    <t xml:space="preserve">PRABHURAM </t>
  </si>
  <si>
    <t>19.11.1995</t>
  </si>
  <si>
    <t xml:space="preserve">BHARTI RAJPOOT </t>
  </si>
  <si>
    <t xml:space="preserve">PRATAP SINGH </t>
  </si>
  <si>
    <t xml:space="preserve">JAYA </t>
  </si>
  <si>
    <t>RADHE LAL</t>
  </si>
  <si>
    <t xml:space="preserve">PURANDAR </t>
  </si>
  <si>
    <t xml:space="preserve">SUDARSHAN SINGH </t>
  </si>
  <si>
    <t xml:space="preserve">RAJENDRA SINGH </t>
  </si>
  <si>
    <t>21.12.1996</t>
  </si>
  <si>
    <t xml:space="preserve">DHAL SINGH </t>
  </si>
  <si>
    <t>29.08.1994</t>
  </si>
  <si>
    <t>VASDEV</t>
  </si>
  <si>
    <t xml:space="preserve">SIYA RAM </t>
  </si>
  <si>
    <t>30.10.1991</t>
  </si>
  <si>
    <t xml:space="preserve">BHUSHAN DAS </t>
  </si>
  <si>
    <t>06.09.1994</t>
  </si>
  <si>
    <t>GEETESH  CHANDRAWANSHI</t>
  </si>
  <si>
    <t>14.08.2019</t>
  </si>
  <si>
    <t xml:space="preserve">SEWATI </t>
  </si>
  <si>
    <t>PADMINI</t>
  </si>
  <si>
    <t xml:space="preserve">BALKRISHNA </t>
  </si>
  <si>
    <t>18.02.1999</t>
  </si>
  <si>
    <t>YAMINI SAHU</t>
  </si>
  <si>
    <t>GAYAN DAS SAHU</t>
  </si>
  <si>
    <t>23.03.1998</t>
  </si>
  <si>
    <t xml:space="preserve">TEK CHAND </t>
  </si>
  <si>
    <t xml:space="preserve">JIWARAKHAN </t>
  </si>
  <si>
    <t>05.04.1993</t>
  </si>
  <si>
    <t>CHANDRAKALA</t>
  </si>
  <si>
    <t xml:space="preserve">PITAMBER </t>
  </si>
  <si>
    <t>20.02.1995</t>
  </si>
  <si>
    <t>ALKA</t>
  </si>
  <si>
    <t>KAJAL</t>
  </si>
  <si>
    <t xml:space="preserve">KOMAL SINGH </t>
  </si>
  <si>
    <t>28.05.1997</t>
  </si>
  <si>
    <t xml:space="preserve">HEMRAJ </t>
  </si>
  <si>
    <t>RUPALI PANDEY</t>
  </si>
  <si>
    <t>DEENDAYAL PANDEY</t>
  </si>
  <si>
    <t>09.03.1996</t>
  </si>
  <si>
    <t>13.08.2019</t>
  </si>
  <si>
    <t>FAG LAL</t>
  </si>
  <si>
    <t>08.09.1996</t>
  </si>
  <si>
    <t xml:space="preserve">DHALESHWARI </t>
  </si>
  <si>
    <t xml:space="preserve">ASHOK KUMAR </t>
  </si>
  <si>
    <t xml:space="preserve">SHRUTI SINHA </t>
  </si>
  <si>
    <t xml:space="preserve">DEEPAK SINHA </t>
  </si>
  <si>
    <t>09.06.1999</t>
  </si>
  <si>
    <t>MAUSMI SAHU</t>
  </si>
  <si>
    <t>CHURAMAN DAS SAHU</t>
  </si>
  <si>
    <t>06.01.1999</t>
  </si>
  <si>
    <t xml:space="preserve">CHETAN KUMAR PATEL </t>
  </si>
  <si>
    <t xml:space="preserve">ASHOK KUMAR PATEL </t>
  </si>
  <si>
    <t xml:space="preserve">MAHESH KUMAR </t>
  </si>
  <si>
    <t xml:space="preserve">GANESH RAM </t>
  </si>
  <si>
    <t xml:space="preserve">RAVINA </t>
  </si>
  <si>
    <t xml:space="preserve">VYASNARAYAN </t>
  </si>
  <si>
    <t>11.01.1997</t>
  </si>
  <si>
    <t xml:space="preserve">SOMESHWARI THAKUR </t>
  </si>
  <si>
    <t>RUPAN LAL</t>
  </si>
  <si>
    <t>23.12.1998</t>
  </si>
  <si>
    <t xml:space="preserve">DEEPAK KUMAR </t>
  </si>
  <si>
    <t>GANGA DAS</t>
  </si>
  <si>
    <t>30.06.1998</t>
  </si>
  <si>
    <t xml:space="preserve">AMAN </t>
  </si>
  <si>
    <t xml:space="preserve">GULAB CHAND </t>
  </si>
  <si>
    <t>16.08.2019</t>
  </si>
  <si>
    <t xml:space="preserve">SHIWANEE SHUKLA </t>
  </si>
  <si>
    <t xml:space="preserve">SUSHEEL KUMAR SHUKLA </t>
  </si>
  <si>
    <t>30.10.1997</t>
  </si>
  <si>
    <t>RITU</t>
  </si>
  <si>
    <t xml:space="preserve">NARENDRA KUMAR </t>
  </si>
  <si>
    <t>23.12.1997</t>
  </si>
  <si>
    <t>ABHISHEK SAHU</t>
  </si>
  <si>
    <t xml:space="preserve">NET RAM </t>
  </si>
  <si>
    <t>05.08.1997</t>
  </si>
  <si>
    <t xml:space="preserve">NAGESHWARI </t>
  </si>
  <si>
    <t>RAMKUMAR SAHU</t>
  </si>
  <si>
    <t>14.08.1998</t>
  </si>
  <si>
    <t xml:space="preserve">HOMESHWAR </t>
  </si>
  <si>
    <t>BHUKHAN LAL</t>
  </si>
  <si>
    <t xml:space="preserve">VANDANA </t>
  </si>
  <si>
    <t>VEDAN LAL</t>
  </si>
  <si>
    <t>16.05.1998</t>
  </si>
  <si>
    <t>LOKMANI SAHU</t>
  </si>
  <si>
    <t>DILLEP KUMAR SAHU</t>
  </si>
  <si>
    <t>06.05.1998</t>
  </si>
  <si>
    <t xml:space="preserve">NAMITA </t>
  </si>
  <si>
    <t xml:space="preserve">BISAUHA RAM </t>
  </si>
  <si>
    <t>15.04.1998</t>
  </si>
  <si>
    <t>MONIKA PISDA</t>
  </si>
  <si>
    <t xml:space="preserve">ALAL SINGH PISDA </t>
  </si>
  <si>
    <t>28.08.1995</t>
  </si>
  <si>
    <t xml:space="preserve">NAMRATA GHARENDRA </t>
  </si>
  <si>
    <t xml:space="preserve">CHAIT RAM GHARENDRA </t>
  </si>
  <si>
    <t xml:space="preserve">HARIK </t>
  </si>
  <si>
    <t xml:space="preserve">MANIRAM </t>
  </si>
  <si>
    <t>06.07.1996</t>
  </si>
  <si>
    <t xml:space="preserve">GIRIJA SHANKAR UYAKE </t>
  </si>
  <si>
    <t xml:space="preserve">CHANDRA SHEKHAR </t>
  </si>
  <si>
    <t>04.06.1991</t>
  </si>
  <si>
    <t>BHOMESH SAHU</t>
  </si>
  <si>
    <t>RAJKUMAR SAHU</t>
  </si>
  <si>
    <t>21.04.1995</t>
  </si>
  <si>
    <t xml:space="preserve">NAVEEN KUMAR </t>
  </si>
  <si>
    <t>KHOOBLAL</t>
  </si>
  <si>
    <t>18.07.1994</t>
  </si>
  <si>
    <t>JHANNALAL</t>
  </si>
  <si>
    <t>01.01.1994</t>
  </si>
  <si>
    <t xml:space="preserve">KHOMLAL BANPELA </t>
  </si>
  <si>
    <t>UTTAM LAL</t>
  </si>
  <si>
    <t>21.07.1998</t>
  </si>
  <si>
    <t xml:space="preserve">KOMIN </t>
  </si>
  <si>
    <t xml:space="preserve">LEELARAM </t>
  </si>
  <si>
    <t>15.07.1997</t>
  </si>
  <si>
    <t xml:space="preserve">KAUSHAL KUMAR </t>
  </si>
  <si>
    <t>05.02.1996</t>
  </si>
  <si>
    <t xml:space="preserve">TOMIN </t>
  </si>
  <si>
    <t>31.08.1994</t>
  </si>
  <si>
    <t xml:space="preserve">KAMLESH VERMA </t>
  </si>
  <si>
    <t xml:space="preserve">BHOJ RAM </t>
  </si>
  <si>
    <t xml:space="preserve">SARITA </t>
  </si>
  <si>
    <t xml:space="preserve">MONIKA </t>
  </si>
  <si>
    <t xml:space="preserve">SURENDRA KUMAR </t>
  </si>
  <si>
    <t xml:space="preserve">ASTHA </t>
  </si>
  <si>
    <t xml:space="preserve">SANDHYA SEN </t>
  </si>
  <si>
    <t xml:space="preserve">RAJU SEN </t>
  </si>
  <si>
    <t>14.02.1998</t>
  </si>
  <si>
    <t xml:space="preserve">KAJAL </t>
  </si>
  <si>
    <t xml:space="preserve">HEMANT KUMAR </t>
  </si>
  <si>
    <t>05.12.1998</t>
  </si>
  <si>
    <t xml:space="preserve">PAMESHWARI </t>
  </si>
  <si>
    <t xml:space="preserve">DWARIKA PRASAD </t>
  </si>
  <si>
    <t>21.06.1996</t>
  </si>
  <si>
    <t>YOMAN LAL</t>
  </si>
  <si>
    <t>10.12.1997</t>
  </si>
  <si>
    <t>TAMESHWAR KUMAR SAHU</t>
  </si>
  <si>
    <t>GHANSYAM SAHU</t>
  </si>
  <si>
    <t xml:space="preserve">MEENU </t>
  </si>
  <si>
    <t xml:space="preserve">TAMESHWARI </t>
  </si>
  <si>
    <t xml:space="preserve">RAMKHILAWAN </t>
  </si>
  <si>
    <t>16.07.1998</t>
  </si>
  <si>
    <t xml:space="preserve">SEEMA MESHRAM </t>
  </si>
  <si>
    <t xml:space="preserve">MOHAN LAL MESHRAM </t>
  </si>
  <si>
    <t>03.11.1995</t>
  </si>
  <si>
    <t xml:space="preserve">HUMESHWARI </t>
  </si>
  <si>
    <t>AMARU</t>
  </si>
  <si>
    <t>30.05.1999</t>
  </si>
  <si>
    <t>CHAMPA YOUGI</t>
  </si>
  <si>
    <t>DEVNARAYAN YOGI</t>
  </si>
  <si>
    <t>10.02.1997</t>
  </si>
  <si>
    <t>ISHWAR LAL</t>
  </si>
  <si>
    <t>23.05.1997</t>
  </si>
  <si>
    <t xml:space="preserve">LALITA DESHLAHRE </t>
  </si>
  <si>
    <t>15.06.1992</t>
  </si>
  <si>
    <t xml:space="preserve">NEELAM KHOBRAGADE </t>
  </si>
  <si>
    <t>DEVANAND KHOBRAGADE</t>
  </si>
  <si>
    <t>02.09.1995</t>
  </si>
  <si>
    <t>MUKESH SAHU</t>
  </si>
  <si>
    <t>BAGGU RAM SAHU</t>
  </si>
  <si>
    <t>28.09.1997</t>
  </si>
  <si>
    <t xml:space="preserve">TAMESHWAR NAYAK </t>
  </si>
  <si>
    <t>21.10.1998</t>
  </si>
  <si>
    <t>AMAN MANDAVI</t>
  </si>
  <si>
    <t>GORELAL MANDAVI</t>
  </si>
  <si>
    <t>04.08.1995</t>
  </si>
  <si>
    <t xml:space="preserve">SANTOSHEE </t>
  </si>
  <si>
    <t xml:space="preserve">DUJA </t>
  </si>
  <si>
    <t xml:space="preserve">TIKA RAM </t>
  </si>
  <si>
    <t xml:space="preserve">SARJU RAM </t>
  </si>
  <si>
    <t>27.10.1999</t>
  </si>
  <si>
    <t xml:space="preserve">RAMENDRA KUMAR </t>
  </si>
  <si>
    <t>JIWAN LAL</t>
  </si>
  <si>
    <t xml:space="preserve">SUKHRAM </t>
  </si>
  <si>
    <t xml:space="preserve">SHYAM SUNDAR </t>
  </si>
  <si>
    <t xml:space="preserve">CHANDRABHAN </t>
  </si>
  <si>
    <t>07.01.1999</t>
  </si>
  <si>
    <t xml:space="preserve">DIKESHWARI </t>
  </si>
  <si>
    <t xml:space="preserve">CHETAN LAL SINHA </t>
  </si>
  <si>
    <t>30.03.1998</t>
  </si>
  <si>
    <t xml:space="preserve">VEENA </t>
  </si>
  <si>
    <t>HUM LAL</t>
  </si>
  <si>
    <t xml:space="preserve">RESHMA RAMTEKE </t>
  </si>
  <si>
    <t xml:space="preserve">JHARNA </t>
  </si>
  <si>
    <t xml:space="preserve">PUNAU RAM </t>
  </si>
  <si>
    <t>05.07.1997</t>
  </si>
  <si>
    <t xml:space="preserve">RAMBILAS </t>
  </si>
  <si>
    <t>27.02.1996</t>
  </si>
  <si>
    <t xml:space="preserve">NAGENDRA KUMAR </t>
  </si>
  <si>
    <t xml:space="preserve">NAROTTAM RAM </t>
  </si>
  <si>
    <t>02.06.1996</t>
  </si>
  <si>
    <t xml:space="preserve">UMA </t>
  </si>
  <si>
    <t xml:space="preserve">SARVESHWAR DAS </t>
  </si>
  <si>
    <t>25.11.1994</t>
  </si>
  <si>
    <t>RAMESHWARI</t>
  </si>
  <si>
    <t>13.07.1997</t>
  </si>
  <si>
    <t xml:space="preserve">SUNAINA </t>
  </si>
  <si>
    <t xml:space="preserve">DHARAM DAS </t>
  </si>
  <si>
    <t>08.12.1997</t>
  </si>
  <si>
    <t xml:space="preserve">RAMESH KUMAR </t>
  </si>
  <si>
    <t>JAYAVATI</t>
  </si>
  <si>
    <t>08.06.1996</t>
  </si>
  <si>
    <t xml:space="preserve">PARAKH KUMAR </t>
  </si>
  <si>
    <t xml:space="preserve">SHRIKUMAR </t>
  </si>
  <si>
    <t>13.10.1993</t>
  </si>
  <si>
    <t>30.01.1994</t>
  </si>
  <si>
    <t>SOM BAI</t>
  </si>
  <si>
    <t xml:space="preserve">MANGTU RAM </t>
  </si>
  <si>
    <t>20.03.1995</t>
  </si>
  <si>
    <t>BASANTI</t>
  </si>
  <si>
    <t xml:space="preserve">SHIV KUMAR </t>
  </si>
  <si>
    <t>15.06.1996</t>
  </si>
  <si>
    <t>15.06.1997</t>
  </si>
  <si>
    <t xml:space="preserve">YASHODA </t>
  </si>
  <si>
    <t>05.05.1998</t>
  </si>
  <si>
    <t>KALAWATEE</t>
  </si>
  <si>
    <t xml:space="preserve">HARI RAM </t>
  </si>
  <si>
    <t>03.06.1993</t>
  </si>
  <si>
    <t xml:space="preserve">KHEMCHAND </t>
  </si>
  <si>
    <t>NEELKANTH</t>
  </si>
  <si>
    <t xml:space="preserve">THANESHWAR </t>
  </si>
  <si>
    <t xml:space="preserve">TUKARAM </t>
  </si>
  <si>
    <t>09.07.1997</t>
  </si>
  <si>
    <t>RUPESH SAHU</t>
  </si>
  <si>
    <t>RAJMAL</t>
  </si>
  <si>
    <t>12.04.1997</t>
  </si>
  <si>
    <t>RAVI RAJPUT</t>
  </si>
  <si>
    <t>LALIT RAJPUT</t>
  </si>
  <si>
    <t>06.04.1997</t>
  </si>
  <si>
    <t>AJAY KUMAR PADOTI</t>
  </si>
  <si>
    <t>LOKESHWAR SINGH RAJPUT</t>
  </si>
  <si>
    <t>BALRAM SINGH RAJPUT</t>
  </si>
  <si>
    <t>22.03.1996</t>
  </si>
  <si>
    <t>BHUVAN LAL</t>
  </si>
  <si>
    <t>27.10.1997</t>
  </si>
  <si>
    <t>JAYANTIMALA</t>
  </si>
  <si>
    <t>DIGAMBAR</t>
  </si>
  <si>
    <t>23.03.1997</t>
  </si>
  <si>
    <t xml:space="preserve">HIMENDRA KUMAR </t>
  </si>
  <si>
    <t>PREETAM LAL</t>
  </si>
  <si>
    <t xml:space="preserve">NIRGUN DAS </t>
  </si>
  <si>
    <t xml:space="preserve">SUDAMA DAS </t>
  </si>
  <si>
    <t>29.09.1996</t>
  </si>
  <si>
    <t>PEMIN</t>
  </si>
  <si>
    <t>19.06.1994</t>
  </si>
  <si>
    <t xml:space="preserve">SEETA RAM </t>
  </si>
  <si>
    <t>15.01.1996</t>
  </si>
  <si>
    <t>MONIKA SAHU</t>
  </si>
  <si>
    <t>LALIT KUMAR SAHU</t>
  </si>
  <si>
    <t>23.08.1998</t>
  </si>
  <si>
    <t>TAMANNA SAHU</t>
  </si>
  <si>
    <t>MOTI RAM SAHU</t>
  </si>
  <si>
    <t>08.07.1998</t>
  </si>
  <si>
    <t xml:space="preserve">KHEDIYA </t>
  </si>
  <si>
    <t xml:space="preserve">KHORBAHARA RAM </t>
  </si>
  <si>
    <t>17.09.1994</t>
  </si>
  <si>
    <t>23.08.1995</t>
  </si>
  <si>
    <t>YOGESHWARI GANGA</t>
  </si>
  <si>
    <t>TIKAM DAS</t>
  </si>
  <si>
    <t>11.11.1996</t>
  </si>
  <si>
    <t xml:space="preserve">TAMESHWAR </t>
  </si>
  <si>
    <t>12.08.1997</t>
  </si>
  <si>
    <t xml:space="preserve">YOGITA </t>
  </si>
  <si>
    <t xml:space="preserve">SIDDHARTH KUMAR </t>
  </si>
  <si>
    <t>14.05.1997</t>
  </si>
  <si>
    <t>DEVID LAL</t>
  </si>
  <si>
    <t xml:space="preserve">DHANESHWAR KUMAR </t>
  </si>
  <si>
    <t>HORILAL</t>
  </si>
  <si>
    <t>16.02.1996</t>
  </si>
  <si>
    <t xml:space="preserve">KACHRU RAM </t>
  </si>
  <si>
    <t>08.01.1998</t>
  </si>
  <si>
    <t>KUNTI</t>
  </si>
  <si>
    <t xml:space="preserve">SHRAVAN KUMAR </t>
  </si>
  <si>
    <t xml:space="preserve">CHAM SINGH </t>
  </si>
  <si>
    <t xml:space="preserve">LUCKY RAM </t>
  </si>
  <si>
    <t xml:space="preserve">RAM DAS </t>
  </si>
  <si>
    <t>17.10.1998</t>
  </si>
  <si>
    <t xml:space="preserve">MUKUND </t>
  </si>
  <si>
    <t>10.11.1996</t>
  </si>
  <si>
    <t xml:space="preserve">NEKESHWAR DEWANGAN  </t>
  </si>
  <si>
    <t xml:space="preserve">HARENDRA KUMAR </t>
  </si>
  <si>
    <t xml:space="preserve">RADHA </t>
  </si>
  <si>
    <t xml:space="preserve">BANAU RAM </t>
  </si>
  <si>
    <t xml:space="preserve">BUDHARU RAM </t>
  </si>
  <si>
    <t xml:space="preserve">INDU KOSMA </t>
  </si>
  <si>
    <t xml:space="preserve">TIJU RAM KOSMA </t>
  </si>
  <si>
    <t>13.12.1997</t>
  </si>
  <si>
    <t xml:space="preserve">VIKESHWARI </t>
  </si>
  <si>
    <t xml:space="preserve">CHHANNU RAM </t>
  </si>
  <si>
    <t>06.06.1997</t>
  </si>
  <si>
    <t>JAMESHWARI</t>
  </si>
  <si>
    <t>ROHIT</t>
  </si>
  <si>
    <t>17.09.1995</t>
  </si>
  <si>
    <t xml:space="preserve">BHUPENDRA KUMAR </t>
  </si>
  <si>
    <t xml:space="preserve">LOKCHAND </t>
  </si>
  <si>
    <t>09.03.1994</t>
  </si>
  <si>
    <t>LIKESH KUMAR SEN</t>
  </si>
  <si>
    <t>KAMTA PRASAD SEN</t>
  </si>
  <si>
    <t>10.10.1993</t>
  </si>
  <si>
    <t xml:space="preserve">MITHLESH </t>
  </si>
  <si>
    <t>HEMRAY</t>
  </si>
  <si>
    <t>29.12.1996</t>
  </si>
  <si>
    <t>UMAKANT</t>
  </si>
  <si>
    <t>04.09.1996</t>
  </si>
  <si>
    <t xml:space="preserve">SUSHIL KUMAR </t>
  </si>
  <si>
    <t>19.08.1998</t>
  </si>
  <si>
    <t xml:space="preserve"> </t>
  </si>
  <si>
    <t xml:space="preserve">KEJAURAM </t>
  </si>
  <si>
    <t xml:space="preserve">REENA </t>
  </si>
  <si>
    <t xml:space="preserve">DHANUSH RAM </t>
  </si>
  <si>
    <t>05.11.1997</t>
  </si>
  <si>
    <t xml:space="preserve">HEENA </t>
  </si>
  <si>
    <t>05.09.1998</t>
  </si>
  <si>
    <t xml:space="preserve">NIRMAL KUMAR </t>
  </si>
  <si>
    <t>BHUNESHWAR</t>
  </si>
  <si>
    <t>DAMAN LAL</t>
  </si>
  <si>
    <t>22.11.1996</t>
  </si>
  <si>
    <t xml:space="preserve">RAKESH KUMAR PISDA </t>
  </si>
  <si>
    <t xml:space="preserve">DUDHE LAL PISDA </t>
  </si>
  <si>
    <t>05.06.1994</t>
  </si>
  <si>
    <t>GOMTI</t>
  </si>
  <si>
    <t xml:space="preserve">KAMLESH KUMAR </t>
  </si>
  <si>
    <t xml:space="preserve">HAREERAM </t>
  </si>
  <si>
    <t xml:space="preserve">KHILAWAN DAS </t>
  </si>
  <si>
    <t xml:space="preserve">TEK RAM </t>
  </si>
  <si>
    <t>06.06.1996</t>
  </si>
  <si>
    <t>DEEPMAYA</t>
  </si>
  <si>
    <t xml:space="preserve">JAGNIWAS </t>
  </si>
  <si>
    <t>22.11.1997</t>
  </si>
  <si>
    <t>UMESHWAR</t>
  </si>
  <si>
    <t xml:space="preserve">PUNA RAM </t>
  </si>
  <si>
    <t>01.02.1994</t>
  </si>
  <si>
    <t>NEETU</t>
  </si>
  <si>
    <t>UTTAM BHARTI</t>
  </si>
  <si>
    <t>07.05.1994</t>
  </si>
  <si>
    <t>SOHAN LAL</t>
  </si>
  <si>
    <t>13.01.1998</t>
  </si>
  <si>
    <t>HEMANT PRAKASH BHAISA</t>
  </si>
  <si>
    <t>PRAKASH KAILASH BHAISA</t>
  </si>
  <si>
    <t>PYARELAL</t>
  </si>
  <si>
    <t>20.11.1998</t>
  </si>
  <si>
    <t>SAHINA BANO</t>
  </si>
  <si>
    <t xml:space="preserve">SAMEED KHAN </t>
  </si>
  <si>
    <t>01.05.1996</t>
  </si>
  <si>
    <t>03.06.1998</t>
  </si>
  <si>
    <t xml:space="preserve">DHANI RAM </t>
  </si>
  <si>
    <t>24.03.1993</t>
  </si>
  <si>
    <t>ANJALI MANIKPURI</t>
  </si>
  <si>
    <t>BAJRANGDAS MANIKPURI</t>
  </si>
  <si>
    <t>11.11.1993</t>
  </si>
  <si>
    <t xml:space="preserve">YUVRAJ KAMRIYA </t>
  </si>
  <si>
    <t>JITENDRA KUMAR</t>
  </si>
  <si>
    <t>07.07.1998</t>
  </si>
  <si>
    <t>02.01.1996</t>
  </si>
  <si>
    <t>PUNESH KUMAR</t>
  </si>
  <si>
    <t>PYARE LAL</t>
  </si>
  <si>
    <t>04.01.1999</t>
  </si>
  <si>
    <t xml:space="preserve">RAHUL VAISHNAV </t>
  </si>
  <si>
    <t>KSHAMA SAHU</t>
  </si>
  <si>
    <t>HUNESH  SAHU</t>
  </si>
  <si>
    <t>07.09.1996</t>
  </si>
  <si>
    <t>POKHARAJ</t>
  </si>
  <si>
    <t>TEJLAL</t>
  </si>
  <si>
    <t>SHAILENDRA KUMAR</t>
  </si>
  <si>
    <t>09.06.1996</t>
  </si>
  <si>
    <t>SHASHI</t>
  </si>
  <si>
    <t xml:space="preserve">BANWALI RAM </t>
  </si>
  <si>
    <t xml:space="preserve">SUNITA </t>
  </si>
  <si>
    <t>30.07.1998</t>
  </si>
  <si>
    <t>DAMINEE</t>
  </si>
  <si>
    <t xml:space="preserve">DHANENDRA DAS </t>
  </si>
  <si>
    <t>14.01.1998</t>
  </si>
  <si>
    <t xml:space="preserve">RUPENDRA KUMAR </t>
  </si>
  <si>
    <t>05.07.1998</t>
  </si>
  <si>
    <t xml:space="preserve">NAGINA </t>
  </si>
  <si>
    <t>MANRAKHAN</t>
  </si>
  <si>
    <t>01.06.1996</t>
  </si>
  <si>
    <t>CHANDRA PRABHA</t>
  </si>
  <si>
    <t>28.09.1996</t>
  </si>
  <si>
    <t>RINU</t>
  </si>
  <si>
    <t>RAJESH KUMAR</t>
  </si>
  <si>
    <t>20.12.1998</t>
  </si>
  <si>
    <t>TOMIN</t>
  </si>
  <si>
    <t>18.03.1998</t>
  </si>
  <si>
    <t>GAJENDRA KUMAR</t>
  </si>
  <si>
    <t xml:space="preserve">HEMDAS </t>
  </si>
  <si>
    <t>25.07.1998</t>
  </si>
  <si>
    <t>HORIL PRASAD SAHU</t>
  </si>
  <si>
    <t>NOOTAN LAL</t>
  </si>
  <si>
    <t>12.01.1998</t>
  </si>
  <si>
    <t>NEHA SONI</t>
  </si>
  <si>
    <t>SANTOSH SONI</t>
  </si>
  <si>
    <t>03.08.1998</t>
  </si>
  <si>
    <t xml:space="preserve">GULLU RAM </t>
  </si>
  <si>
    <t xml:space="preserve">DWARIKA </t>
  </si>
  <si>
    <t>01.11.1997</t>
  </si>
  <si>
    <t>VANDANA</t>
  </si>
  <si>
    <t>15.04.1999</t>
  </si>
  <si>
    <t xml:space="preserve">LOKESH KUMAR </t>
  </si>
  <si>
    <t>MAN KHUSHI</t>
  </si>
  <si>
    <t>03.08.1995</t>
  </si>
  <si>
    <t>RANJAN KATLE</t>
  </si>
  <si>
    <t xml:space="preserve">BRIJRAM </t>
  </si>
  <si>
    <t>YOMAN KUMAR DHURVE</t>
  </si>
  <si>
    <t>MAN SINGH DHURVE</t>
  </si>
  <si>
    <t>08.03.1998</t>
  </si>
  <si>
    <t>NOHAR DAS SAHU</t>
  </si>
  <si>
    <t>DUMAN LAL</t>
  </si>
  <si>
    <t>07.10.1997</t>
  </si>
  <si>
    <t xml:space="preserve">AISHWARYA </t>
  </si>
  <si>
    <t>SUBESHRAM DHRUW</t>
  </si>
  <si>
    <t>28.06.1999</t>
  </si>
  <si>
    <t xml:space="preserve">SEWANTI PATEL </t>
  </si>
  <si>
    <t xml:space="preserve">BHUWAN LAL PATEL </t>
  </si>
  <si>
    <t>CHANDRASHEKHAR</t>
  </si>
  <si>
    <t>JEEVAN LAL</t>
  </si>
  <si>
    <t>30.12.1995</t>
  </si>
  <si>
    <t xml:space="preserve">VIJETA NETAM </t>
  </si>
  <si>
    <t xml:space="preserve">NARSINGH NETAM </t>
  </si>
  <si>
    <t>01.01.1998</t>
  </si>
  <si>
    <t>LALBAHADUR</t>
  </si>
  <si>
    <t>KIRTAN LAL</t>
  </si>
  <si>
    <t xml:space="preserve">PUNEET KUMAR </t>
  </si>
  <si>
    <t>KAPIL</t>
  </si>
  <si>
    <t>MADHU</t>
  </si>
  <si>
    <t xml:space="preserve">GAHIRU RAM </t>
  </si>
  <si>
    <t>23.08.1999</t>
  </si>
  <si>
    <t xml:space="preserve">AKANCHHA UKE </t>
  </si>
  <si>
    <t xml:space="preserve">RAJKUMAR UKE </t>
  </si>
  <si>
    <t>08.07.1999</t>
  </si>
  <si>
    <t xml:space="preserve">ILWART DEWANGAN </t>
  </si>
  <si>
    <t>16.11.1998</t>
  </si>
  <si>
    <t xml:space="preserve">LOKESH KUAMR </t>
  </si>
  <si>
    <t xml:space="preserve">PANCHU RAM </t>
  </si>
  <si>
    <t>23.01.1996</t>
  </si>
  <si>
    <t xml:space="preserve">HEMSHANKAR </t>
  </si>
  <si>
    <t xml:space="preserve">GOVIND RAM </t>
  </si>
  <si>
    <t>10.02.1998</t>
  </si>
  <si>
    <t>JYOTI KAUSHIK</t>
  </si>
  <si>
    <t>CHUNNU LAL NAUSHIK</t>
  </si>
  <si>
    <t>02.04.1996</t>
  </si>
  <si>
    <t>BIMLA</t>
  </si>
  <si>
    <t xml:space="preserve">SANTU RAM </t>
  </si>
  <si>
    <t>10.11.1998</t>
  </si>
  <si>
    <t xml:space="preserve">AMIT KUMAR </t>
  </si>
  <si>
    <t>SONSAY</t>
  </si>
  <si>
    <t>27.03.1998</t>
  </si>
  <si>
    <t xml:space="preserve">TARIKA </t>
  </si>
  <si>
    <t>RIMAN BHANDARI</t>
  </si>
  <si>
    <t xml:space="preserve">DEWAN SINGH </t>
  </si>
  <si>
    <t>13.07.1998</t>
  </si>
  <si>
    <t xml:space="preserve">BHAWNA SONKAR </t>
  </si>
  <si>
    <t>12.02.1999</t>
  </si>
  <si>
    <t>AMIN</t>
  </si>
  <si>
    <t xml:space="preserve">ISHEK KUMAR </t>
  </si>
  <si>
    <t>16.11.1997</t>
  </si>
  <si>
    <t xml:space="preserve">GOKUL PRASAD GAJEDRA </t>
  </si>
  <si>
    <t xml:space="preserve">DILEEP KUMAR </t>
  </si>
  <si>
    <t>10.03.1998</t>
  </si>
  <si>
    <t xml:space="preserve">SANAT KUMAR </t>
  </si>
  <si>
    <t>BISAMBHAR</t>
  </si>
  <si>
    <t>05.03.1996</t>
  </si>
  <si>
    <t xml:space="preserve">DIGESH </t>
  </si>
  <si>
    <t>KEWALDAS</t>
  </si>
  <si>
    <t>12.09.1996</t>
  </si>
  <si>
    <t xml:space="preserve">                                                </t>
  </si>
  <si>
    <t>26.08.2019</t>
  </si>
  <si>
    <t xml:space="preserve">LEKH RAM </t>
  </si>
  <si>
    <t>BISE LAL</t>
  </si>
  <si>
    <t>04.12.1996</t>
  </si>
  <si>
    <t>21.08.2019</t>
  </si>
  <si>
    <t xml:space="preserve">SUMAN SINHA </t>
  </si>
  <si>
    <t xml:space="preserve">RAJKUMAR SINHA </t>
  </si>
  <si>
    <t>SUNIL KUMAR SAHU</t>
  </si>
  <si>
    <t xml:space="preserve">YAMINI GURVE </t>
  </si>
  <si>
    <t xml:space="preserve">DIGAMBAR DAS </t>
  </si>
  <si>
    <t>TULESHWARI</t>
  </si>
  <si>
    <t>RATAN LAL</t>
  </si>
  <si>
    <t>AKASH SINDUR</t>
  </si>
  <si>
    <t>DEVIPRASAD SINDUR</t>
  </si>
  <si>
    <t>JYOTI SAHU</t>
  </si>
  <si>
    <t>RAMSAY</t>
  </si>
  <si>
    <t>23.08.2019</t>
  </si>
  <si>
    <t>22.08.2019</t>
  </si>
  <si>
    <t xml:space="preserve">MONIKA RANGARE </t>
  </si>
  <si>
    <t xml:space="preserve">RAMDULAR RANGARE </t>
  </si>
  <si>
    <t>12.04.1998</t>
  </si>
  <si>
    <t xml:space="preserve">DEEPANKAR </t>
  </si>
  <si>
    <t>21.11.1997</t>
  </si>
  <si>
    <t xml:space="preserve">PRADEEP KUMAR </t>
  </si>
  <si>
    <t xml:space="preserve">NETRAM </t>
  </si>
  <si>
    <t>01.08.1995</t>
  </si>
  <si>
    <t>RAJESHWARI DESHMUKH</t>
  </si>
  <si>
    <t xml:space="preserve">KHEMLAL DESHMUKH </t>
  </si>
  <si>
    <t>22.06.1999</t>
  </si>
  <si>
    <t>DHANESHWARI</t>
  </si>
  <si>
    <t xml:space="preserve">NIRMESH JANGDE </t>
  </si>
  <si>
    <t xml:space="preserve">GOPAL DAS </t>
  </si>
  <si>
    <t>01.04.1997</t>
  </si>
  <si>
    <t>11.11.1997</t>
  </si>
  <si>
    <t xml:space="preserve">JANU RAM </t>
  </si>
  <si>
    <t xml:space="preserve">BUDHU RAM </t>
  </si>
  <si>
    <t>09.05.1993</t>
  </si>
  <si>
    <t xml:space="preserve">MAKSOODAN </t>
  </si>
  <si>
    <t>10.02.1994</t>
  </si>
  <si>
    <t>02.10.1997</t>
  </si>
  <si>
    <t xml:space="preserve">TIJU RAM </t>
  </si>
  <si>
    <t>07.03.1992</t>
  </si>
  <si>
    <t xml:space="preserve">SAVITA YADAV </t>
  </si>
  <si>
    <t xml:space="preserve">PARMESHWAR KUMAR </t>
  </si>
  <si>
    <t xml:space="preserve">BUDDHA DEV </t>
  </si>
  <si>
    <t>RAMAKANT</t>
  </si>
  <si>
    <t>29.12.1998</t>
  </si>
  <si>
    <t>20.08.2019</t>
  </si>
  <si>
    <t>SANGITA SAHU</t>
  </si>
  <si>
    <t>KHILESHVAR</t>
  </si>
  <si>
    <t>29.11.1995</t>
  </si>
  <si>
    <t xml:space="preserve">YOGENDRA KUMAR </t>
  </si>
  <si>
    <t xml:space="preserve">YOGESHWAR DAS </t>
  </si>
  <si>
    <t>23.03.1995</t>
  </si>
  <si>
    <t xml:space="preserve">UMESH </t>
  </si>
  <si>
    <t>SHANKAR</t>
  </si>
  <si>
    <t>07.05.1995</t>
  </si>
  <si>
    <t xml:space="preserve">TOSHAL RAM </t>
  </si>
  <si>
    <t xml:space="preserve">DURGESH RAM </t>
  </si>
  <si>
    <t xml:space="preserve">HARENDRA KUAMR </t>
  </si>
  <si>
    <t xml:space="preserve">DHANNU RAM </t>
  </si>
  <si>
    <t>15.12.1997</t>
  </si>
  <si>
    <t>YUSHMITA PATEL</t>
  </si>
  <si>
    <t>DILESHWAR KUMAR PATEL</t>
  </si>
  <si>
    <t xml:space="preserve">PRAKASH DEWANGAN </t>
  </si>
  <si>
    <t>27.05.1997</t>
  </si>
  <si>
    <t>BHAWANA CHANDRAWANSHI</t>
  </si>
  <si>
    <t xml:space="preserve">ONKAR RAM </t>
  </si>
  <si>
    <t>16.01.1999</t>
  </si>
  <si>
    <t xml:space="preserve">PRAGYA SHARMA </t>
  </si>
  <si>
    <t xml:space="preserve">RAJENDRA SHARMA </t>
  </si>
  <si>
    <t>01.12.1998</t>
  </si>
  <si>
    <t>NEMCHAND PATEL</t>
  </si>
  <si>
    <t xml:space="preserve">RATIRAM </t>
  </si>
  <si>
    <t>02.02.1996</t>
  </si>
  <si>
    <t>SEEMA</t>
  </si>
  <si>
    <t>NAND KUMAR</t>
  </si>
  <si>
    <t>25.12.1998</t>
  </si>
  <si>
    <t xml:space="preserve">RUPALI THAKUR </t>
  </si>
  <si>
    <t xml:space="preserve">PRABHU RAM </t>
  </si>
  <si>
    <t>HEMA SAHU</t>
  </si>
  <si>
    <t>CHHABIL DAS SAHU</t>
  </si>
  <si>
    <t>10.04.1995</t>
  </si>
  <si>
    <t>INDRAJIT</t>
  </si>
  <si>
    <t xml:space="preserve">KUSHAL RAM </t>
  </si>
  <si>
    <t>01.03.1997</t>
  </si>
  <si>
    <t xml:space="preserve">JITENDRA KUMAR VERMA </t>
  </si>
  <si>
    <t xml:space="preserve">NEELKANTH VERMA </t>
  </si>
  <si>
    <t>01.01.1989</t>
  </si>
  <si>
    <t xml:space="preserve">CHURAMAN </t>
  </si>
  <si>
    <t>PANCHU RAM</t>
  </si>
  <si>
    <t>01.05.1997</t>
  </si>
  <si>
    <t xml:space="preserve">YAAD RAM </t>
  </si>
  <si>
    <t>ARUN KUMAR SAHU</t>
  </si>
  <si>
    <t>03.12.1997</t>
  </si>
  <si>
    <t>VANDNA</t>
  </si>
  <si>
    <t>28.09.1994</t>
  </si>
  <si>
    <t xml:space="preserve">UTTARA </t>
  </si>
  <si>
    <t xml:space="preserve">YADAV RAM </t>
  </si>
  <si>
    <t>18.02.1995</t>
  </si>
  <si>
    <t>NIDHI</t>
  </si>
  <si>
    <t xml:space="preserve">SAKHU RAM </t>
  </si>
  <si>
    <t xml:space="preserve">LALCHAND </t>
  </si>
  <si>
    <t>26.06.1998</t>
  </si>
  <si>
    <t xml:space="preserve">CHUNESHWAR NETAM </t>
  </si>
  <si>
    <t xml:space="preserve">MANOHAR LAL NETAM </t>
  </si>
  <si>
    <t>19.09.1997</t>
  </si>
  <si>
    <t>KHOMLAL BANPELA</t>
  </si>
  <si>
    <t>KOMIN</t>
  </si>
  <si>
    <t>YUGAL KISHOR</t>
  </si>
  <si>
    <t xml:space="preserve">MUKUNAD RAM </t>
  </si>
  <si>
    <t>24.01.1998</t>
  </si>
  <si>
    <t>30.08.2019</t>
  </si>
  <si>
    <t>KHILESHWARI</t>
  </si>
  <si>
    <t>04.04.1997</t>
  </si>
  <si>
    <t>TOMAN LAL SAHU</t>
  </si>
  <si>
    <t xml:space="preserve">JASHWANT KUMAR </t>
  </si>
  <si>
    <t>09.03.1993</t>
  </si>
  <si>
    <t>SURAJ KUMAR SAHU</t>
  </si>
  <si>
    <t>BALIRAM SAHU</t>
  </si>
  <si>
    <t>19.02.1996</t>
  </si>
  <si>
    <t>BASANTI SAHU</t>
  </si>
  <si>
    <t xml:space="preserve">SUKDAS </t>
  </si>
  <si>
    <t>02.06.1992</t>
  </si>
  <si>
    <t xml:space="preserve">LALIT KUMAR </t>
  </si>
  <si>
    <t>GHURWABAHAR</t>
  </si>
  <si>
    <t>18.10.1996</t>
  </si>
  <si>
    <t>JYOTISH</t>
  </si>
  <si>
    <t xml:space="preserve">BHAGVAT RAM </t>
  </si>
  <si>
    <t>HEMLATA</t>
  </si>
  <si>
    <t>19.08.2019</t>
  </si>
  <si>
    <t>DIGESHWARI</t>
  </si>
  <si>
    <t>RAVI LAL</t>
  </si>
  <si>
    <t>HEERA LAL SAHU</t>
  </si>
  <si>
    <t>29.07.1996</t>
  </si>
  <si>
    <t xml:space="preserve">VIKASH KUMAR GUPTA </t>
  </si>
  <si>
    <t xml:space="preserve">MAHESH KUMAR GUPTA </t>
  </si>
  <si>
    <t>28.02.1999</t>
  </si>
  <si>
    <t>TOMAN LAL</t>
  </si>
  <si>
    <t>02.09.1996</t>
  </si>
  <si>
    <t xml:space="preserve">PRAMENDRA DEWANGAN </t>
  </si>
  <si>
    <t xml:space="preserve">MOTI LAL DEWANGAN </t>
  </si>
  <si>
    <t>16.03.1998</t>
  </si>
  <si>
    <t>SEEMA JAIN</t>
  </si>
  <si>
    <t>OMPRAKASH JAIN</t>
  </si>
  <si>
    <t>31.07.1999</t>
  </si>
  <si>
    <t xml:space="preserve">JYOTI KIRAN </t>
  </si>
  <si>
    <t>12.01.1996</t>
  </si>
  <si>
    <t>SHUBHI JAIN</t>
  </si>
  <si>
    <t>SUBODH JAIN</t>
  </si>
  <si>
    <t>07.12.1998</t>
  </si>
  <si>
    <t xml:space="preserve">DILESH KUMAR </t>
  </si>
  <si>
    <t>22.12.1995</t>
  </si>
  <si>
    <t xml:space="preserve">DIGVIJAY PRASAD </t>
  </si>
  <si>
    <t xml:space="preserve">LACHCHHAN PRASAD </t>
  </si>
  <si>
    <t>07.07.1997</t>
  </si>
  <si>
    <t>HEMANT KUMAR</t>
  </si>
  <si>
    <t xml:space="preserve">DEV SINGH </t>
  </si>
  <si>
    <t>RAVISHANKAR PATEL</t>
  </si>
  <si>
    <t xml:space="preserve">TEEKU RAM PATEL </t>
  </si>
  <si>
    <t>06.10.1993</t>
  </si>
  <si>
    <t xml:space="preserve">GIRVAR </t>
  </si>
  <si>
    <t>BIHARI LAL</t>
  </si>
  <si>
    <t xml:space="preserve">RUBINA SHAILENDRA KUMAR </t>
  </si>
  <si>
    <t>MEHBOOB SHEIKH</t>
  </si>
  <si>
    <t xml:space="preserve">DRON KUMAR </t>
  </si>
  <si>
    <t>15.09.1991</t>
  </si>
  <si>
    <t xml:space="preserve">PUKHRAJ KUMAR </t>
  </si>
  <si>
    <t>KEMRAY</t>
  </si>
  <si>
    <t>MANISHA SAHU</t>
  </si>
  <si>
    <t>RAMADHAR SAHU</t>
  </si>
  <si>
    <t>02.12.1992</t>
  </si>
  <si>
    <t>THIRD GENDER</t>
  </si>
  <si>
    <t>FORMAT -1</t>
  </si>
  <si>
    <t xml:space="preserve">SUNIL PYARELAL NARSING  </t>
  </si>
  <si>
    <t>03.10.2019</t>
  </si>
  <si>
    <t xml:space="preserve">LALA KUMAR </t>
  </si>
  <si>
    <t xml:space="preserve">UTTAM KUMAR </t>
  </si>
  <si>
    <t>30.11.1998</t>
  </si>
  <si>
    <t xml:space="preserve">DHANESHWARI BANJARE </t>
  </si>
  <si>
    <t xml:space="preserve">BARASAN DAS </t>
  </si>
  <si>
    <t>LOKESHWARI</t>
  </si>
  <si>
    <t>SURAJ LAL</t>
  </si>
  <si>
    <t>27.07.1997</t>
  </si>
  <si>
    <t>P.G. - 531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</si>
</sst>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[$-409]dddd\,\ mmmm\ dd\,\ yyyy"/>
    <numFmt numFmtId="192" formatCode="[$-409]h:mm:ss\ AM/PM"/>
  </numFmts>
  <fonts count="5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name val="Kruti Dev 010"/>
      <family val="0"/>
    </font>
    <font>
      <sz val="14"/>
      <name val="Times New Roman"/>
      <family val="1"/>
    </font>
    <font>
      <b/>
      <sz val="18"/>
      <name val="Tahoma"/>
      <family val="2"/>
    </font>
    <font>
      <sz val="18"/>
      <name val="Times New Roman"/>
      <family val="1"/>
    </font>
    <font>
      <b/>
      <u val="single"/>
      <sz val="20"/>
      <name val="Bookman"/>
      <family val="0"/>
    </font>
    <font>
      <b/>
      <sz val="18"/>
      <name val="Bookman"/>
      <family val="1"/>
    </font>
    <font>
      <sz val="11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 inden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10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/>
    </xf>
    <xf numFmtId="0" fontId="11" fillId="0" borderId="11" xfId="0" applyFont="1" applyBorder="1" applyAlignment="1">
      <alignment horizontal="center" vertical="top" textRotation="90"/>
    </xf>
    <xf numFmtId="0" fontId="1" fillId="0" borderId="15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textRotation="90"/>
    </xf>
    <xf numFmtId="0" fontId="9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A40">
      <selection activeCell="A1" sqref="A1:Y55"/>
    </sheetView>
  </sheetViews>
  <sheetFormatPr defaultColWidth="9.140625" defaultRowHeight="12.75"/>
  <cols>
    <col min="1" max="1" width="4.28125" style="1" bestFit="1" customWidth="1"/>
    <col min="2" max="2" width="6.28125" style="1" customWidth="1"/>
    <col min="3" max="3" width="11.8515625" style="1" customWidth="1"/>
    <col min="4" max="4" width="29.140625" style="4" customWidth="1"/>
    <col min="5" max="5" width="22.8515625" style="4" customWidth="1"/>
    <col min="6" max="6" width="11.57421875" style="1" customWidth="1"/>
    <col min="7" max="7" width="9.00390625" style="1" customWidth="1"/>
    <col min="8" max="9" width="6.00390625" style="1" customWidth="1"/>
    <col min="10" max="24" width="3.140625" style="1" customWidth="1"/>
    <col min="25" max="25" width="11.140625" style="5" customWidth="1"/>
    <col min="26" max="26" width="14.28125" style="1" bestFit="1" customWidth="1"/>
    <col min="27" max="27" width="25.421875" style="1" bestFit="1" customWidth="1"/>
    <col min="28" max="28" width="15.00390625" style="1" bestFit="1" customWidth="1"/>
    <col min="29" max="29" width="17.00390625" style="1" bestFit="1" customWidth="1"/>
    <col min="30" max="30" width="14.28125" style="1" bestFit="1" customWidth="1"/>
    <col min="31" max="16384" width="9.140625" style="1" customWidth="1"/>
  </cols>
  <sheetData>
    <row r="1" spans="1:30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49"/>
      <c r="AA1" s="49"/>
      <c r="AB1" s="49"/>
      <c r="AC1" s="49"/>
      <c r="AD1" s="49"/>
    </row>
    <row r="2" spans="1:30" ht="63.75" customHeight="1">
      <c r="A2" s="71" t="s">
        <v>417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49"/>
      <c r="AA2" s="49"/>
      <c r="AB2" s="49"/>
      <c r="AC2" s="49"/>
      <c r="AD2" s="49"/>
    </row>
    <row r="3" spans="1:30" s="2" customFormat="1" ht="30" customHeight="1">
      <c r="A3" s="69" t="s">
        <v>4</v>
      </c>
      <c r="B3" s="69" t="s">
        <v>16</v>
      </c>
      <c r="C3" s="69" t="s">
        <v>7</v>
      </c>
      <c r="D3" s="69" t="s">
        <v>5</v>
      </c>
      <c r="E3" s="69" t="s">
        <v>12</v>
      </c>
      <c r="F3" s="65" t="s">
        <v>6</v>
      </c>
      <c r="G3" s="65" t="s">
        <v>8</v>
      </c>
      <c r="H3" s="65" t="s">
        <v>47</v>
      </c>
      <c r="I3" s="65" t="s">
        <v>48</v>
      </c>
      <c r="J3" s="72" t="s">
        <v>20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69" t="s">
        <v>13</v>
      </c>
      <c r="V3" s="69"/>
      <c r="W3" s="69"/>
      <c r="X3" s="69"/>
      <c r="Y3" s="65" t="s">
        <v>17</v>
      </c>
      <c r="Z3" s="65" t="s">
        <v>476</v>
      </c>
      <c r="AA3" s="65" t="s">
        <v>477</v>
      </c>
      <c r="AB3" s="65" t="s">
        <v>478</v>
      </c>
      <c r="AC3" s="65" t="s">
        <v>479</v>
      </c>
      <c r="AD3" s="65" t="s">
        <v>480</v>
      </c>
    </row>
    <row r="4" spans="1:30" s="2" customFormat="1" ht="19.5" customHeight="1">
      <c r="A4" s="69"/>
      <c r="B4" s="69"/>
      <c r="C4" s="69"/>
      <c r="D4" s="69"/>
      <c r="E4" s="69"/>
      <c r="F4" s="66"/>
      <c r="G4" s="66"/>
      <c r="H4" s="66"/>
      <c r="I4" s="66"/>
      <c r="J4" s="69" t="s">
        <v>9</v>
      </c>
      <c r="K4" s="69"/>
      <c r="L4" s="69" t="s">
        <v>10</v>
      </c>
      <c r="M4" s="69"/>
      <c r="N4" s="69" t="s">
        <v>11</v>
      </c>
      <c r="O4" s="69"/>
      <c r="P4" s="69" t="s">
        <v>15</v>
      </c>
      <c r="Q4" s="69"/>
      <c r="R4" s="69" t="s">
        <v>14</v>
      </c>
      <c r="S4" s="69"/>
      <c r="T4" s="69"/>
      <c r="U4" s="68" t="s">
        <v>42</v>
      </c>
      <c r="V4" s="68" t="s">
        <v>43</v>
      </c>
      <c r="W4" s="68" t="s">
        <v>44</v>
      </c>
      <c r="X4" s="68" t="s">
        <v>45</v>
      </c>
      <c r="Y4" s="66"/>
      <c r="Z4" s="66"/>
      <c r="AA4" s="66"/>
      <c r="AB4" s="66"/>
      <c r="AC4" s="66"/>
      <c r="AD4" s="66"/>
    </row>
    <row r="5" spans="1:30" s="2" customFormat="1" ht="173.25" customHeight="1">
      <c r="A5" s="69"/>
      <c r="B5" s="69"/>
      <c r="C5" s="69"/>
      <c r="D5" s="69"/>
      <c r="E5" s="69"/>
      <c r="F5" s="67"/>
      <c r="G5" s="67"/>
      <c r="H5" s="67"/>
      <c r="I5" s="67"/>
      <c r="J5" s="19" t="s">
        <v>21</v>
      </c>
      <c r="K5" s="19" t="s">
        <v>22</v>
      </c>
      <c r="L5" s="19" t="s">
        <v>21</v>
      </c>
      <c r="M5" s="19" t="s">
        <v>22</v>
      </c>
      <c r="N5" s="19" t="s">
        <v>21</v>
      </c>
      <c r="O5" s="19" t="s">
        <v>22</v>
      </c>
      <c r="P5" s="19" t="s">
        <v>21</v>
      </c>
      <c r="Q5" s="19" t="s">
        <v>22</v>
      </c>
      <c r="R5" s="19" t="s">
        <v>21</v>
      </c>
      <c r="S5" s="19" t="s">
        <v>22</v>
      </c>
      <c r="T5" s="32" t="s">
        <v>14</v>
      </c>
      <c r="U5" s="68"/>
      <c r="V5" s="68"/>
      <c r="W5" s="68"/>
      <c r="X5" s="68"/>
      <c r="Y5" s="67"/>
      <c r="Z5" s="67"/>
      <c r="AA5" s="67"/>
      <c r="AB5" s="67"/>
      <c r="AC5" s="67"/>
      <c r="AD5" s="67"/>
    </row>
    <row r="6" spans="1:30" s="25" customFormat="1" ht="21.75" customHeight="1">
      <c r="A6" s="20">
        <v>1</v>
      </c>
      <c r="B6" s="31">
        <v>2451</v>
      </c>
      <c r="C6" s="20" t="s">
        <v>613</v>
      </c>
      <c r="D6" s="22" t="s">
        <v>746</v>
      </c>
      <c r="E6" s="22" t="s">
        <v>747</v>
      </c>
      <c r="F6" s="20" t="s">
        <v>748</v>
      </c>
      <c r="G6" s="20"/>
      <c r="H6" s="20" t="s">
        <v>9</v>
      </c>
      <c r="I6" s="20"/>
      <c r="J6" s="20"/>
      <c r="K6" s="20">
        <v>1</v>
      </c>
      <c r="L6" s="20"/>
      <c r="M6" s="20"/>
      <c r="N6" s="20"/>
      <c r="O6" s="20"/>
      <c r="P6" s="20"/>
      <c r="Q6" s="20"/>
      <c r="R6" s="20">
        <f aca="true" t="shared" si="0" ref="R6:R20">SUM(J6+L6+N6+P6)</f>
        <v>0</v>
      </c>
      <c r="S6" s="20">
        <f aca="true" t="shared" si="1" ref="S6:S20">SUM(K6+M6+O6+Q6)</f>
        <v>1</v>
      </c>
      <c r="T6" s="23">
        <f aca="true" t="shared" si="2" ref="T6:T24">SUM(R6:S6)</f>
        <v>1</v>
      </c>
      <c r="U6" s="20">
        <v>1</v>
      </c>
      <c r="V6" s="20">
        <v>1</v>
      </c>
      <c r="W6" s="20">
        <v>1</v>
      </c>
      <c r="X6" s="20">
        <v>1</v>
      </c>
      <c r="Y6" s="20">
        <v>7389526240</v>
      </c>
      <c r="Z6" s="53">
        <v>789891858342</v>
      </c>
      <c r="AA6" s="20" t="s">
        <v>486</v>
      </c>
      <c r="AB6" s="20" t="s">
        <v>484</v>
      </c>
      <c r="AC6" s="20">
        <v>3945417225</v>
      </c>
      <c r="AD6" s="20" t="s">
        <v>487</v>
      </c>
    </row>
    <row r="7" spans="1:30" s="25" customFormat="1" ht="21.75" customHeight="1">
      <c r="A7" s="20">
        <v>2</v>
      </c>
      <c r="B7" s="20">
        <v>2452</v>
      </c>
      <c r="C7" s="20" t="s">
        <v>613</v>
      </c>
      <c r="D7" s="22" t="s">
        <v>749</v>
      </c>
      <c r="E7" s="22" t="s">
        <v>750</v>
      </c>
      <c r="F7" s="21" t="s">
        <v>751</v>
      </c>
      <c r="G7" s="20"/>
      <c r="H7" s="20" t="s">
        <v>9</v>
      </c>
      <c r="I7" s="20"/>
      <c r="J7" s="20">
        <v>1</v>
      </c>
      <c r="K7" s="20"/>
      <c r="L7" s="20"/>
      <c r="M7" s="20"/>
      <c r="N7" s="20"/>
      <c r="O7" s="20"/>
      <c r="P7" s="20"/>
      <c r="Q7" s="20"/>
      <c r="R7" s="20">
        <f t="shared" si="0"/>
        <v>1</v>
      </c>
      <c r="S7" s="20">
        <f t="shared" si="1"/>
        <v>0</v>
      </c>
      <c r="T7" s="23">
        <f t="shared" si="2"/>
        <v>1</v>
      </c>
      <c r="U7" s="20">
        <v>1</v>
      </c>
      <c r="V7" s="20">
        <v>1</v>
      </c>
      <c r="W7" s="20">
        <v>1</v>
      </c>
      <c r="X7" s="20">
        <v>1</v>
      </c>
      <c r="Y7" s="20">
        <v>6267841593</v>
      </c>
      <c r="Z7" s="53">
        <v>676996894690</v>
      </c>
      <c r="AA7" s="20" t="s">
        <v>486</v>
      </c>
      <c r="AB7" s="20" t="s">
        <v>484</v>
      </c>
      <c r="AC7" s="20">
        <v>3293078447</v>
      </c>
      <c r="AD7" s="20" t="s">
        <v>487</v>
      </c>
    </row>
    <row r="8" spans="1:30" s="25" customFormat="1" ht="21.75" customHeight="1">
      <c r="A8" s="20">
        <v>3</v>
      </c>
      <c r="B8" s="31">
        <v>2453</v>
      </c>
      <c r="C8" s="20" t="s">
        <v>805</v>
      </c>
      <c r="D8" s="22" t="s">
        <v>214</v>
      </c>
      <c r="E8" s="22" t="s">
        <v>362</v>
      </c>
      <c r="F8" s="21" t="s">
        <v>798</v>
      </c>
      <c r="G8" s="20"/>
      <c r="H8" s="20" t="s">
        <v>9</v>
      </c>
      <c r="I8" s="20"/>
      <c r="J8" s="20">
        <v>1</v>
      </c>
      <c r="K8" s="20"/>
      <c r="L8" s="20"/>
      <c r="M8" s="20"/>
      <c r="N8" s="20"/>
      <c r="O8" s="20"/>
      <c r="P8" s="20"/>
      <c r="Q8" s="20"/>
      <c r="R8" s="20">
        <f t="shared" si="0"/>
        <v>1</v>
      </c>
      <c r="S8" s="20">
        <f t="shared" si="1"/>
        <v>0</v>
      </c>
      <c r="T8" s="23">
        <f t="shared" si="2"/>
        <v>1</v>
      </c>
      <c r="U8" s="20">
        <v>1</v>
      </c>
      <c r="V8" s="20">
        <v>1</v>
      </c>
      <c r="W8" s="20">
        <v>1</v>
      </c>
      <c r="X8" s="20">
        <v>1</v>
      </c>
      <c r="Y8" s="20">
        <v>8349462933</v>
      </c>
      <c r="Z8" s="53">
        <v>306703560472</v>
      </c>
      <c r="AA8" s="20" t="s">
        <v>486</v>
      </c>
      <c r="AB8" s="20" t="s">
        <v>484</v>
      </c>
      <c r="AC8" s="50">
        <v>3938829248</v>
      </c>
      <c r="AD8" s="20" t="s">
        <v>487</v>
      </c>
    </row>
    <row r="9" spans="1:30" s="25" customFormat="1" ht="21.75" customHeight="1">
      <c r="A9" s="20">
        <v>4</v>
      </c>
      <c r="B9" s="20">
        <v>2454</v>
      </c>
      <c r="C9" s="20" t="s">
        <v>805</v>
      </c>
      <c r="D9" s="22" t="s">
        <v>799</v>
      </c>
      <c r="E9" s="22" t="s">
        <v>800</v>
      </c>
      <c r="F9" s="21" t="s">
        <v>801</v>
      </c>
      <c r="G9" s="21"/>
      <c r="H9" s="21" t="s">
        <v>10</v>
      </c>
      <c r="I9" s="20"/>
      <c r="J9" s="20"/>
      <c r="K9" s="20"/>
      <c r="L9" s="20"/>
      <c r="M9" s="20">
        <v>1</v>
      </c>
      <c r="N9" s="20"/>
      <c r="O9" s="20"/>
      <c r="P9" s="20"/>
      <c r="Q9" s="20"/>
      <c r="R9" s="20">
        <f t="shared" si="0"/>
        <v>0</v>
      </c>
      <c r="S9" s="20">
        <f t="shared" si="1"/>
        <v>1</v>
      </c>
      <c r="T9" s="23">
        <f t="shared" si="2"/>
        <v>1</v>
      </c>
      <c r="U9" s="20">
        <v>1</v>
      </c>
      <c r="V9" s="20">
        <v>1</v>
      </c>
      <c r="W9" s="20">
        <v>1</v>
      </c>
      <c r="X9" s="20">
        <v>1</v>
      </c>
      <c r="Y9" s="20">
        <v>8839166319</v>
      </c>
      <c r="Z9" s="53">
        <v>629054595606</v>
      </c>
      <c r="AA9" s="20" t="s">
        <v>486</v>
      </c>
      <c r="AB9" s="20" t="s">
        <v>484</v>
      </c>
      <c r="AC9" s="50">
        <v>3902584592</v>
      </c>
      <c r="AD9" s="20" t="s">
        <v>487</v>
      </c>
    </row>
    <row r="10" spans="1:30" s="25" customFormat="1" ht="21.75" customHeight="1">
      <c r="A10" s="20">
        <v>5</v>
      </c>
      <c r="B10" s="31">
        <v>2455</v>
      </c>
      <c r="C10" s="20" t="s">
        <v>805</v>
      </c>
      <c r="D10" s="22" t="s">
        <v>802</v>
      </c>
      <c r="E10" s="22" t="s">
        <v>803</v>
      </c>
      <c r="F10" s="21" t="s">
        <v>804</v>
      </c>
      <c r="G10" s="21"/>
      <c r="H10" s="21" t="s">
        <v>11</v>
      </c>
      <c r="I10" s="20"/>
      <c r="J10" s="20"/>
      <c r="K10" s="20"/>
      <c r="L10" s="20"/>
      <c r="M10" s="20"/>
      <c r="N10" s="20"/>
      <c r="O10" s="20">
        <v>1</v>
      </c>
      <c r="P10" s="20"/>
      <c r="Q10" s="20"/>
      <c r="R10" s="20">
        <f t="shared" si="0"/>
        <v>0</v>
      </c>
      <c r="S10" s="20">
        <f t="shared" si="1"/>
        <v>1</v>
      </c>
      <c r="T10" s="23">
        <f t="shared" si="2"/>
        <v>1</v>
      </c>
      <c r="U10" s="20">
        <v>1</v>
      </c>
      <c r="V10" s="20">
        <v>1</v>
      </c>
      <c r="W10" s="20">
        <v>1</v>
      </c>
      <c r="X10" s="20">
        <v>1</v>
      </c>
      <c r="Y10" s="20">
        <v>9399870625</v>
      </c>
      <c r="Z10" s="53">
        <v>975914592074</v>
      </c>
      <c r="AA10" s="20"/>
      <c r="AB10" s="20"/>
      <c r="AC10" s="50"/>
      <c r="AD10" s="20"/>
    </row>
    <row r="11" spans="1:30" s="25" customFormat="1" ht="21.75" customHeight="1">
      <c r="A11" s="20">
        <v>6</v>
      </c>
      <c r="B11" s="20">
        <v>2456</v>
      </c>
      <c r="C11" s="20" t="s">
        <v>805</v>
      </c>
      <c r="D11" s="22" t="s">
        <v>806</v>
      </c>
      <c r="E11" s="22" t="s">
        <v>807</v>
      </c>
      <c r="F11" s="21" t="s">
        <v>808</v>
      </c>
      <c r="G11" s="21"/>
      <c r="H11" s="21" t="s">
        <v>11</v>
      </c>
      <c r="I11" s="20"/>
      <c r="J11" s="20"/>
      <c r="K11" s="20"/>
      <c r="L11" s="20"/>
      <c r="M11" s="20"/>
      <c r="N11" s="20"/>
      <c r="O11" s="20">
        <v>1</v>
      </c>
      <c r="P11" s="20"/>
      <c r="Q11" s="20"/>
      <c r="R11" s="20">
        <f t="shared" si="0"/>
        <v>0</v>
      </c>
      <c r="S11" s="20">
        <f t="shared" si="1"/>
        <v>1</v>
      </c>
      <c r="T11" s="23">
        <f t="shared" si="2"/>
        <v>1</v>
      </c>
      <c r="U11" s="20">
        <v>1</v>
      </c>
      <c r="V11" s="20">
        <v>1</v>
      </c>
      <c r="W11" s="20">
        <v>1</v>
      </c>
      <c r="X11" s="20">
        <v>1</v>
      </c>
      <c r="Y11" s="20">
        <v>8770125300</v>
      </c>
      <c r="Z11" s="53">
        <v>848108991648</v>
      </c>
      <c r="AA11" s="20"/>
      <c r="AB11" s="20"/>
      <c r="AC11" s="50"/>
      <c r="AD11" s="20"/>
    </row>
    <row r="12" spans="1:30" s="25" customFormat="1" ht="21.75" customHeight="1">
      <c r="A12" s="20">
        <v>7</v>
      </c>
      <c r="B12" s="31">
        <v>2457</v>
      </c>
      <c r="C12" s="20" t="s">
        <v>767</v>
      </c>
      <c r="D12" s="22" t="s">
        <v>818</v>
      </c>
      <c r="E12" s="22" t="s">
        <v>819</v>
      </c>
      <c r="F12" s="21" t="s">
        <v>820</v>
      </c>
      <c r="G12" s="21"/>
      <c r="H12" s="21" t="s">
        <v>11</v>
      </c>
      <c r="I12" s="20"/>
      <c r="J12" s="20"/>
      <c r="K12" s="20"/>
      <c r="L12" s="20"/>
      <c r="M12" s="20"/>
      <c r="N12" s="20"/>
      <c r="O12" s="20">
        <v>1</v>
      </c>
      <c r="P12" s="20"/>
      <c r="Q12" s="20"/>
      <c r="R12" s="20">
        <f t="shared" si="0"/>
        <v>0</v>
      </c>
      <c r="S12" s="20">
        <f t="shared" si="1"/>
        <v>1</v>
      </c>
      <c r="T12" s="23">
        <f t="shared" si="2"/>
        <v>1</v>
      </c>
      <c r="U12" s="20">
        <v>1</v>
      </c>
      <c r="V12" s="20">
        <v>1</v>
      </c>
      <c r="W12" s="20">
        <v>1</v>
      </c>
      <c r="X12" s="20">
        <v>1</v>
      </c>
      <c r="Y12" s="20">
        <v>6260407479</v>
      </c>
      <c r="Z12" s="53">
        <v>709232992392</v>
      </c>
      <c r="AA12" s="20" t="s">
        <v>486</v>
      </c>
      <c r="AB12" s="20" t="s">
        <v>484</v>
      </c>
      <c r="AC12" s="50">
        <v>3940814849</v>
      </c>
      <c r="AD12" s="20" t="s">
        <v>487</v>
      </c>
    </row>
    <row r="13" spans="1:30" s="25" customFormat="1" ht="21.75" customHeight="1">
      <c r="A13" s="20">
        <v>8</v>
      </c>
      <c r="B13" s="20">
        <v>2458</v>
      </c>
      <c r="C13" s="20" t="s">
        <v>767</v>
      </c>
      <c r="D13" s="22" t="s">
        <v>821</v>
      </c>
      <c r="E13" s="22" t="s">
        <v>822</v>
      </c>
      <c r="F13" s="21" t="s">
        <v>823</v>
      </c>
      <c r="G13" s="21"/>
      <c r="H13" s="21" t="s">
        <v>11</v>
      </c>
      <c r="I13" s="20"/>
      <c r="J13" s="20"/>
      <c r="K13" s="20"/>
      <c r="L13" s="20"/>
      <c r="M13" s="20"/>
      <c r="N13" s="20"/>
      <c r="O13" s="20">
        <v>1</v>
      </c>
      <c r="P13" s="20"/>
      <c r="Q13" s="20"/>
      <c r="R13" s="20">
        <f t="shared" si="0"/>
        <v>0</v>
      </c>
      <c r="S13" s="20">
        <f t="shared" si="1"/>
        <v>1</v>
      </c>
      <c r="T13" s="23">
        <f t="shared" si="2"/>
        <v>1</v>
      </c>
      <c r="U13" s="20">
        <v>1</v>
      </c>
      <c r="V13" s="20">
        <v>1</v>
      </c>
      <c r="W13" s="20">
        <v>1</v>
      </c>
      <c r="X13" s="20">
        <v>1</v>
      </c>
      <c r="Y13" s="20">
        <v>9399608506</v>
      </c>
      <c r="Z13" s="53"/>
      <c r="AA13" s="20" t="s">
        <v>483</v>
      </c>
      <c r="AB13" s="20" t="s">
        <v>484</v>
      </c>
      <c r="AC13" s="50">
        <v>35255708014</v>
      </c>
      <c r="AD13" s="20" t="s">
        <v>485</v>
      </c>
    </row>
    <row r="14" spans="1:30" s="25" customFormat="1" ht="21.75" customHeight="1">
      <c r="A14" s="20">
        <v>9</v>
      </c>
      <c r="B14" s="31">
        <v>2459</v>
      </c>
      <c r="C14" s="20" t="s">
        <v>767</v>
      </c>
      <c r="D14" s="22" t="s">
        <v>824</v>
      </c>
      <c r="E14" s="22" t="s">
        <v>825</v>
      </c>
      <c r="F14" s="21" t="s">
        <v>160</v>
      </c>
      <c r="G14" s="21"/>
      <c r="H14" s="21" t="s">
        <v>9</v>
      </c>
      <c r="I14" s="20"/>
      <c r="J14" s="20"/>
      <c r="K14" s="20">
        <v>1</v>
      </c>
      <c r="L14" s="20"/>
      <c r="M14" s="20"/>
      <c r="N14" s="20"/>
      <c r="O14" s="20"/>
      <c r="P14" s="20"/>
      <c r="Q14" s="20"/>
      <c r="R14" s="20">
        <f t="shared" si="0"/>
        <v>0</v>
      </c>
      <c r="S14" s="20">
        <f t="shared" si="1"/>
        <v>1</v>
      </c>
      <c r="T14" s="23">
        <f t="shared" si="2"/>
        <v>1</v>
      </c>
      <c r="U14" s="20">
        <v>1</v>
      </c>
      <c r="V14" s="20">
        <v>1</v>
      </c>
      <c r="W14" s="20">
        <v>1</v>
      </c>
      <c r="X14" s="20">
        <v>1</v>
      </c>
      <c r="Y14" s="20">
        <v>6261031402</v>
      </c>
      <c r="Z14" s="53"/>
      <c r="AA14" s="20"/>
      <c r="AB14" s="20"/>
      <c r="AC14" s="50"/>
      <c r="AD14" s="20"/>
    </row>
    <row r="15" spans="1:30" s="25" customFormat="1" ht="21.75" customHeight="1">
      <c r="A15" s="20">
        <v>10</v>
      </c>
      <c r="B15" s="20">
        <v>2460</v>
      </c>
      <c r="C15" s="20" t="s">
        <v>779</v>
      </c>
      <c r="D15" s="22" t="s">
        <v>473</v>
      </c>
      <c r="E15" s="22" t="s">
        <v>795</v>
      </c>
      <c r="F15" s="21" t="s">
        <v>241</v>
      </c>
      <c r="G15" s="20"/>
      <c r="H15" s="20" t="s">
        <v>9</v>
      </c>
      <c r="I15" s="20"/>
      <c r="J15" s="20">
        <v>1</v>
      </c>
      <c r="K15" s="20"/>
      <c r="L15" s="20"/>
      <c r="M15" s="20"/>
      <c r="N15" s="20"/>
      <c r="O15" s="20"/>
      <c r="P15" s="20"/>
      <c r="Q15" s="20"/>
      <c r="R15" s="20">
        <f t="shared" si="0"/>
        <v>1</v>
      </c>
      <c r="S15" s="20">
        <f t="shared" si="1"/>
        <v>0</v>
      </c>
      <c r="T15" s="23">
        <f t="shared" si="2"/>
        <v>1</v>
      </c>
      <c r="U15" s="20">
        <v>1</v>
      </c>
      <c r="V15" s="20">
        <v>1</v>
      </c>
      <c r="W15" s="20">
        <v>1</v>
      </c>
      <c r="X15" s="20">
        <v>1</v>
      </c>
      <c r="Y15" s="20">
        <v>9399615125</v>
      </c>
      <c r="Z15" s="53">
        <v>755978016957</v>
      </c>
      <c r="AA15" s="20" t="s">
        <v>486</v>
      </c>
      <c r="AB15" s="20" t="s">
        <v>484</v>
      </c>
      <c r="AC15" s="20">
        <v>3357768191</v>
      </c>
      <c r="AD15" s="20" t="s">
        <v>487</v>
      </c>
    </row>
    <row r="16" spans="1:30" s="25" customFormat="1" ht="21.75" customHeight="1">
      <c r="A16" s="20">
        <v>11</v>
      </c>
      <c r="B16" s="31">
        <v>2461</v>
      </c>
      <c r="C16" s="20" t="s">
        <v>779</v>
      </c>
      <c r="D16" s="22" t="s">
        <v>796</v>
      </c>
      <c r="E16" s="22" t="s">
        <v>797</v>
      </c>
      <c r="F16" s="21" t="s">
        <v>213</v>
      </c>
      <c r="G16" s="20"/>
      <c r="H16" s="20" t="s">
        <v>9</v>
      </c>
      <c r="I16" s="20"/>
      <c r="J16" s="20"/>
      <c r="K16" s="20">
        <v>1</v>
      </c>
      <c r="L16" s="20"/>
      <c r="M16" s="20"/>
      <c r="N16" s="20"/>
      <c r="O16" s="20"/>
      <c r="P16" s="20"/>
      <c r="Q16" s="20"/>
      <c r="R16" s="20">
        <f t="shared" si="0"/>
        <v>0</v>
      </c>
      <c r="S16" s="20">
        <f t="shared" si="1"/>
        <v>1</v>
      </c>
      <c r="T16" s="23">
        <f t="shared" si="2"/>
        <v>1</v>
      </c>
      <c r="U16" s="20">
        <v>1</v>
      </c>
      <c r="V16" s="20">
        <v>1</v>
      </c>
      <c r="W16" s="20">
        <v>1</v>
      </c>
      <c r="X16" s="20">
        <v>1</v>
      </c>
      <c r="Y16" s="20">
        <v>9399452157</v>
      </c>
      <c r="Z16" s="53">
        <v>624035926261</v>
      </c>
      <c r="AA16" s="20" t="s">
        <v>483</v>
      </c>
      <c r="AB16" s="20" t="s">
        <v>484</v>
      </c>
      <c r="AC16" s="50">
        <v>34639942252</v>
      </c>
      <c r="AD16" s="20" t="s">
        <v>485</v>
      </c>
    </row>
    <row r="17" spans="1:30" s="25" customFormat="1" ht="21.75" customHeight="1">
      <c r="A17" s="20">
        <v>12</v>
      </c>
      <c r="B17" s="20">
        <v>2462</v>
      </c>
      <c r="C17" s="20" t="s">
        <v>779</v>
      </c>
      <c r="D17" s="22" t="s">
        <v>809</v>
      </c>
      <c r="E17" s="22" t="s">
        <v>810</v>
      </c>
      <c r="F17" s="21" t="s">
        <v>811</v>
      </c>
      <c r="G17" s="21"/>
      <c r="H17" s="21" t="s">
        <v>11</v>
      </c>
      <c r="I17" s="20"/>
      <c r="J17" s="20"/>
      <c r="K17" s="20"/>
      <c r="L17" s="20"/>
      <c r="M17" s="20"/>
      <c r="N17" s="20"/>
      <c r="O17" s="20">
        <v>1</v>
      </c>
      <c r="P17" s="20"/>
      <c r="Q17" s="20"/>
      <c r="R17" s="20">
        <f t="shared" si="0"/>
        <v>0</v>
      </c>
      <c r="S17" s="20">
        <f t="shared" si="1"/>
        <v>1</v>
      </c>
      <c r="T17" s="23">
        <f t="shared" si="2"/>
        <v>1</v>
      </c>
      <c r="U17" s="20">
        <v>1</v>
      </c>
      <c r="V17" s="20">
        <v>1</v>
      </c>
      <c r="W17" s="20">
        <v>1</v>
      </c>
      <c r="X17" s="20">
        <v>1</v>
      </c>
      <c r="Y17" s="20">
        <v>6261297799</v>
      </c>
      <c r="Z17" s="53">
        <v>695638058347</v>
      </c>
      <c r="AA17" s="20"/>
      <c r="AB17" s="20"/>
      <c r="AC17" s="50"/>
      <c r="AD17" s="20"/>
    </row>
    <row r="18" spans="1:30" s="25" customFormat="1" ht="21.75" customHeight="1">
      <c r="A18" s="20">
        <v>13</v>
      </c>
      <c r="B18" s="31">
        <v>2463</v>
      </c>
      <c r="C18" s="20" t="s">
        <v>779</v>
      </c>
      <c r="D18" s="22" t="s">
        <v>765</v>
      </c>
      <c r="E18" s="22" t="s">
        <v>812</v>
      </c>
      <c r="F18" s="21" t="s">
        <v>813</v>
      </c>
      <c r="G18" s="21"/>
      <c r="H18" s="21" t="s">
        <v>9</v>
      </c>
      <c r="I18" s="20"/>
      <c r="J18" s="20"/>
      <c r="K18" s="20">
        <v>1</v>
      </c>
      <c r="L18" s="20"/>
      <c r="M18" s="20"/>
      <c r="N18" s="20"/>
      <c r="O18" s="20"/>
      <c r="P18" s="20"/>
      <c r="Q18" s="20"/>
      <c r="R18" s="20">
        <f t="shared" si="0"/>
        <v>0</v>
      </c>
      <c r="S18" s="20">
        <f t="shared" si="1"/>
        <v>1</v>
      </c>
      <c r="T18" s="23">
        <f t="shared" si="2"/>
        <v>1</v>
      </c>
      <c r="U18" s="20">
        <v>1</v>
      </c>
      <c r="V18" s="20">
        <v>1</v>
      </c>
      <c r="W18" s="20">
        <v>1</v>
      </c>
      <c r="X18" s="20">
        <v>1</v>
      </c>
      <c r="Y18" s="20">
        <v>8319539257</v>
      </c>
      <c r="Z18" s="53">
        <v>410035714333</v>
      </c>
      <c r="AA18" s="20" t="s">
        <v>486</v>
      </c>
      <c r="AB18" s="20" t="s">
        <v>484</v>
      </c>
      <c r="AC18" s="50">
        <v>3945502722</v>
      </c>
      <c r="AD18" s="20" t="s">
        <v>487</v>
      </c>
    </row>
    <row r="19" spans="1:30" s="25" customFormat="1" ht="21.75" customHeight="1">
      <c r="A19" s="20">
        <v>14</v>
      </c>
      <c r="B19" s="20">
        <v>2464</v>
      </c>
      <c r="C19" s="20" t="s">
        <v>779</v>
      </c>
      <c r="D19" s="22" t="s">
        <v>814</v>
      </c>
      <c r="E19" s="22" t="s">
        <v>815</v>
      </c>
      <c r="F19" s="21" t="s">
        <v>811</v>
      </c>
      <c r="G19" s="21"/>
      <c r="H19" s="21" t="s">
        <v>11</v>
      </c>
      <c r="I19" s="20"/>
      <c r="J19" s="20"/>
      <c r="K19" s="20"/>
      <c r="L19" s="20"/>
      <c r="M19" s="20"/>
      <c r="N19" s="20"/>
      <c r="O19" s="20">
        <v>1</v>
      </c>
      <c r="P19" s="20"/>
      <c r="Q19" s="20"/>
      <c r="R19" s="20">
        <f t="shared" si="0"/>
        <v>0</v>
      </c>
      <c r="S19" s="20">
        <f t="shared" si="1"/>
        <v>1</v>
      </c>
      <c r="T19" s="23">
        <f t="shared" si="2"/>
        <v>1</v>
      </c>
      <c r="U19" s="20">
        <v>1</v>
      </c>
      <c r="V19" s="20">
        <v>1</v>
      </c>
      <c r="W19" s="20">
        <v>1</v>
      </c>
      <c r="X19" s="20">
        <v>1</v>
      </c>
      <c r="Y19" s="20">
        <v>6260578899</v>
      </c>
      <c r="Z19" s="53">
        <v>750459942115</v>
      </c>
      <c r="AA19" s="20" t="s">
        <v>486</v>
      </c>
      <c r="AB19" s="20" t="s">
        <v>484</v>
      </c>
      <c r="AC19" s="50">
        <v>3292082137</v>
      </c>
      <c r="AD19" s="20" t="s">
        <v>487</v>
      </c>
    </row>
    <row r="20" spans="1:30" s="25" customFormat="1" ht="21.75" customHeight="1">
      <c r="A20" s="20">
        <v>15</v>
      </c>
      <c r="B20" s="31">
        <v>2465</v>
      </c>
      <c r="C20" s="20" t="s">
        <v>779</v>
      </c>
      <c r="D20" s="22" t="s">
        <v>816</v>
      </c>
      <c r="E20" s="22" t="s">
        <v>817</v>
      </c>
      <c r="F20" s="21" t="s">
        <v>673</v>
      </c>
      <c r="G20" s="21"/>
      <c r="H20" s="21" t="s">
        <v>11</v>
      </c>
      <c r="I20" s="20"/>
      <c r="J20" s="20"/>
      <c r="K20" s="20"/>
      <c r="L20" s="20"/>
      <c r="M20" s="20"/>
      <c r="N20" s="20"/>
      <c r="O20" s="20">
        <v>1</v>
      </c>
      <c r="P20" s="20"/>
      <c r="Q20" s="20"/>
      <c r="R20" s="20">
        <f t="shared" si="0"/>
        <v>0</v>
      </c>
      <c r="S20" s="20">
        <f t="shared" si="1"/>
        <v>1</v>
      </c>
      <c r="T20" s="23">
        <f t="shared" si="2"/>
        <v>1</v>
      </c>
      <c r="U20" s="20">
        <v>1</v>
      </c>
      <c r="V20" s="20">
        <v>1</v>
      </c>
      <c r="W20" s="20">
        <v>1</v>
      </c>
      <c r="X20" s="20">
        <v>1</v>
      </c>
      <c r="Y20" s="20">
        <v>8357958717</v>
      </c>
      <c r="Z20" s="53">
        <v>880602868549</v>
      </c>
      <c r="AA20" s="20" t="s">
        <v>490</v>
      </c>
      <c r="AB20" s="20" t="s">
        <v>491</v>
      </c>
      <c r="AC20" s="50">
        <v>64110038268</v>
      </c>
      <c r="AD20" s="20"/>
    </row>
    <row r="21" spans="1:30" s="25" customFormat="1" ht="21.75" customHeight="1">
      <c r="A21" s="20">
        <v>16</v>
      </c>
      <c r="B21" s="20">
        <v>2466</v>
      </c>
      <c r="C21" s="20" t="s">
        <v>920</v>
      </c>
      <c r="D21" s="22" t="s">
        <v>935</v>
      </c>
      <c r="E21" s="22" t="s">
        <v>936</v>
      </c>
      <c r="F21" s="21" t="s">
        <v>937</v>
      </c>
      <c r="G21" s="21"/>
      <c r="H21" s="21" t="s">
        <v>15</v>
      </c>
      <c r="I21" s="20"/>
      <c r="J21" s="20"/>
      <c r="K21" s="20"/>
      <c r="L21" s="20"/>
      <c r="M21" s="20"/>
      <c r="N21" s="20"/>
      <c r="O21" s="20"/>
      <c r="P21" s="20"/>
      <c r="Q21" s="20">
        <v>1</v>
      </c>
      <c r="R21" s="20">
        <f aca="true" t="shared" si="3" ref="R21:S24">SUM(J21+L21+N21+P21)</f>
        <v>0</v>
      </c>
      <c r="S21" s="20">
        <f t="shared" si="3"/>
        <v>1</v>
      </c>
      <c r="T21" s="23">
        <f t="shared" si="2"/>
        <v>1</v>
      </c>
      <c r="U21" s="20">
        <v>1</v>
      </c>
      <c r="V21" s="20">
        <v>1</v>
      </c>
      <c r="W21" s="20">
        <v>1</v>
      </c>
      <c r="X21" s="20">
        <v>1</v>
      </c>
      <c r="Y21" s="20">
        <v>8103504389</v>
      </c>
      <c r="Z21" s="53">
        <v>531396930885</v>
      </c>
      <c r="AA21" s="20" t="s">
        <v>486</v>
      </c>
      <c r="AB21" s="20" t="s">
        <v>484</v>
      </c>
      <c r="AC21" s="50">
        <v>3950369349</v>
      </c>
      <c r="AD21" s="20" t="s">
        <v>487</v>
      </c>
    </row>
    <row r="22" spans="1:30" s="25" customFormat="1" ht="21.75" customHeight="1">
      <c r="A22" s="20">
        <v>17</v>
      </c>
      <c r="B22" s="31">
        <v>2467</v>
      </c>
      <c r="C22" s="20" t="s">
        <v>920</v>
      </c>
      <c r="D22" s="22" t="s">
        <v>530</v>
      </c>
      <c r="E22" s="22" t="s">
        <v>938</v>
      </c>
      <c r="F22" s="21" t="s">
        <v>289</v>
      </c>
      <c r="G22" s="21"/>
      <c r="H22" s="21" t="s">
        <v>11</v>
      </c>
      <c r="I22" s="20"/>
      <c r="J22" s="20"/>
      <c r="K22" s="20"/>
      <c r="L22" s="20"/>
      <c r="M22" s="20"/>
      <c r="N22" s="20"/>
      <c r="O22" s="20">
        <v>1</v>
      </c>
      <c r="P22" s="20"/>
      <c r="Q22" s="20"/>
      <c r="R22" s="20">
        <f t="shared" si="3"/>
        <v>0</v>
      </c>
      <c r="S22" s="20">
        <f t="shared" si="3"/>
        <v>1</v>
      </c>
      <c r="T22" s="23">
        <f t="shared" si="2"/>
        <v>1</v>
      </c>
      <c r="U22" s="20">
        <v>1</v>
      </c>
      <c r="V22" s="20">
        <v>1</v>
      </c>
      <c r="W22" s="20">
        <v>1</v>
      </c>
      <c r="X22" s="20">
        <v>1</v>
      </c>
      <c r="Y22" s="20">
        <v>8889919202</v>
      </c>
      <c r="Z22" s="53">
        <v>884306551973</v>
      </c>
      <c r="AA22" s="20" t="s">
        <v>488</v>
      </c>
      <c r="AB22" s="20"/>
      <c r="AC22" s="50">
        <v>77043447481</v>
      </c>
      <c r="AD22" s="20" t="s">
        <v>481</v>
      </c>
    </row>
    <row r="23" spans="1:30" s="25" customFormat="1" ht="21.75" customHeight="1">
      <c r="A23" s="20">
        <v>18</v>
      </c>
      <c r="B23" s="20">
        <v>2468</v>
      </c>
      <c r="C23" s="20" t="s">
        <v>968</v>
      </c>
      <c r="D23" s="22" t="s">
        <v>543</v>
      </c>
      <c r="E23" s="22" t="s">
        <v>1036</v>
      </c>
      <c r="F23" s="21" t="s">
        <v>1037</v>
      </c>
      <c r="G23" s="21"/>
      <c r="H23" s="21" t="s">
        <v>9</v>
      </c>
      <c r="I23" s="20"/>
      <c r="J23" s="20"/>
      <c r="K23" s="20">
        <v>1</v>
      </c>
      <c r="L23" s="20"/>
      <c r="M23" s="20"/>
      <c r="N23" s="20"/>
      <c r="O23" s="20"/>
      <c r="P23" s="20"/>
      <c r="Q23" s="20"/>
      <c r="R23" s="20">
        <f t="shared" si="3"/>
        <v>0</v>
      </c>
      <c r="S23" s="20">
        <f t="shared" si="3"/>
        <v>1</v>
      </c>
      <c r="T23" s="23">
        <f t="shared" si="2"/>
        <v>1</v>
      </c>
      <c r="U23" s="20">
        <v>1</v>
      </c>
      <c r="V23" s="20">
        <v>1</v>
      </c>
      <c r="W23" s="20">
        <v>1</v>
      </c>
      <c r="X23" s="20">
        <v>1</v>
      </c>
      <c r="Y23" s="20">
        <v>8770657161</v>
      </c>
      <c r="Z23" s="53">
        <v>380609387173</v>
      </c>
      <c r="AA23" s="20" t="s">
        <v>490</v>
      </c>
      <c r="AB23" s="20"/>
      <c r="AC23" s="50">
        <v>176510036147</v>
      </c>
      <c r="AD23" s="20"/>
    </row>
    <row r="24" spans="1:30" s="25" customFormat="1" ht="21.75" customHeight="1">
      <c r="A24" s="20">
        <v>19</v>
      </c>
      <c r="B24" s="31">
        <v>2469</v>
      </c>
      <c r="C24" s="20" t="s">
        <v>968</v>
      </c>
      <c r="D24" s="22" t="s">
        <v>1038</v>
      </c>
      <c r="E24" s="22" t="s">
        <v>1039</v>
      </c>
      <c r="F24" s="21" t="s">
        <v>798</v>
      </c>
      <c r="G24" s="21"/>
      <c r="H24" s="21" t="s">
        <v>11</v>
      </c>
      <c r="I24" s="20"/>
      <c r="J24" s="20"/>
      <c r="K24" s="20"/>
      <c r="L24" s="20"/>
      <c r="M24" s="20"/>
      <c r="N24" s="20">
        <v>1</v>
      </c>
      <c r="O24" s="20"/>
      <c r="P24" s="20"/>
      <c r="Q24" s="20"/>
      <c r="R24" s="20">
        <f t="shared" si="3"/>
        <v>1</v>
      </c>
      <c r="S24" s="20">
        <f t="shared" si="3"/>
        <v>0</v>
      </c>
      <c r="T24" s="23">
        <f t="shared" si="2"/>
        <v>1</v>
      </c>
      <c r="U24" s="20">
        <v>1</v>
      </c>
      <c r="V24" s="20">
        <v>1</v>
      </c>
      <c r="W24" s="20">
        <v>1</v>
      </c>
      <c r="X24" s="20">
        <v>1</v>
      </c>
      <c r="Y24" s="20">
        <v>6263835434</v>
      </c>
      <c r="Z24" s="53">
        <v>893512081265</v>
      </c>
      <c r="AA24" s="20" t="s">
        <v>486</v>
      </c>
      <c r="AB24" s="20" t="s">
        <v>484</v>
      </c>
      <c r="AC24" s="50">
        <v>3989052191</v>
      </c>
      <c r="AD24" s="20" t="s">
        <v>487</v>
      </c>
    </row>
    <row r="25" spans="1:30" s="25" customFormat="1" ht="21.75" customHeight="1">
      <c r="A25" s="20">
        <v>20</v>
      </c>
      <c r="B25" s="20">
        <v>2470</v>
      </c>
      <c r="C25" s="20" t="s">
        <v>968</v>
      </c>
      <c r="D25" s="22" t="s">
        <v>1104</v>
      </c>
      <c r="E25" s="22" t="s">
        <v>1105</v>
      </c>
      <c r="F25" s="21" t="s">
        <v>1106</v>
      </c>
      <c r="G25" s="21"/>
      <c r="H25" s="21" t="s">
        <v>9</v>
      </c>
      <c r="I25" s="20"/>
      <c r="J25" s="20">
        <v>1</v>
      </c>
      <c r="K25" s="20"/>
      <c r="L25" s="20"/>
      <c r="M25" s="20"/>
      <c r="N25" s="20"/>
      <c r="O25" s="20"/>
      <c r="P25" s="20"/>
      <c r="Q25" s="20"/>
      <c r="R25" s="20">
        <f aca="true" t="shared" si="4" ref="R25:S28">SUM(J25+L25+N25+P25)</f>
        <v>1</v>
      </c>
      <c r="S25" s="20">
        <f t="shared" si="4"/>
        <v>0</v>
      </c>
      <c r="T25" s="23">
        <f aca="true" t="shared" si="5" ref="T25:T30">SUM(R25:S25)</f>
        <v>1</v>
      </c>
      <c r="U25" s="20">
        <v>1</v>
      </c>
      <c r="V25" s="20">
        <v>1</v>
      </c>
      <c r="W25" s="20">
        <v>1</v>
      </c>
      <c r="X25" s="20">
        <v>1</v>
      </c>
      <c r="Y25" s="20">
        <v>8827523205</v>
      </c>
      <c r="Z25" s="53">
        <v>813408188217</v>
      </c>
      <c r="AA25" s="31" t="s">
        <v>490</v>
      </c>
      <c r="AB25" s="31"/>
      <c r="AC25" s="51">
        <v>176510036149</v>
      </c>
      <c r="AD25" s="31"/>
    </row>
    <row r="26" spans="1:30" s="25" customFormat="1" ht="21.75" customHeight="1">
      <c r="A26" s="20">
        <v>21</v>
      </c>
      <c r="B26" s="31">
        <v>2471</v>
      </c>
      <c r="C26" s="20" t="s">
        <v>968</v>
      </c>
      <c r="D26" s="22" t="s">
        <v>822</v>
      </c>
      <c r="E26" s="22" t="s">
        <v>113</v>
      </c>
      <c r="F26" s="21" t="s">
        <v>1107</v>
      </c>
      <c r="G26" s="21"/>
      <c r="H26" s="21" t="s">
        <v>10</v>
      </c>
      <c r="I26" s="20"/>
      <c r="J26" s="20"/>
      <c r="K26" s="20"/>
      <c r="L26" s="20">
        <v>1</v>
      </c>
      <c r="M26" s="20"/>
      <c r="N26" s="20"/>
      <c r="O26" s="20"/>
      <c r="P26" s="20"/>
      <c r="Q26" s="20"/>
      <c r="R26" s="20">
        <f t="shared" si="4"/>
        <v>1</v>
      </c>
      <c r="S26" s="20">
        <f t="shared" si="4"/>
        <v>0</v>
      </c>
      <c r="T26" s="23">
        <f t="shared" si="5"/>
        <v>1</v>
      </c>
      <c r="U26" s="20">
        <v>1</v>
      </c>
      <c r="V26" s="20">
        <v>1</v>
      </c>
      <c r="W26" s="20">
        <v>1</v>
      </c>
      <c r="X26" s="20">
        <v>1</v>
      </c>
      <c r="Y26" s="20">
        <v>8817292885</v>
      </c>
      <c r="Z26" s="53">
        <v>876547023318</v>
      </c>
      <c r="AA26" s="31" t="s">
        <v>486</v>
      </c>
      <c r="AB26" s="31" t="s">
        <v>484</v>
      </c>
      <c r="AC26" s="51">
        <v>3211440963</v>
      </c>
      <c r="AD26" s="31" t="s">
        <v>487</v>
      </c>
    </row>
    <row r="27" spans="1:30" s="25" customFormat="1" ht="21.75" customHeight="1">
      <c r="A27" s="20">
        <v>22</v>
      </c>
      <c r="B27" s="20">
        <v>2472</v>
      </c>
      <c r="C27" s="20" t="s">
        <v>968</v>
      </c>
      <c r="D27" s="22" t="s">
        <v>1108</v>
      </c>
      <c r="E27" s="22" t="s">
        <v>1109</v>
      </c>
      <c r="F27" s="21" t="s">
        <v>1110</v>
      </c>
      <c r="G27" s="21"/>
      <c r="H27" s="21" t="s">
        <v>9</v>
      </c>
      <c r="I27" s="20"/>
      <c r="J27" s="20"/>
      <c r="K27" s="20">
        <v>1</v>
      </c>
      <c r="L27" s="20"/>
      <c r="M27" s="20"/>
      <c r="N27" s="20"/>
      <c r="O27" s="20"/>
      <c r="P27" s="20"/>
      <c r="Q27" s="20"/>
      <c r="R27" s="20">
        <f t="shared" si="4"/>
        <v>0</v>
      </c>
      <c r="S27" s="20">
        <f t="shared" si="4"/>
        <v>1</v>
      </c>
      <c r="T27" s="23">
        <f t="shared" si="5"/>
        <v>1</v>
      </c>
      <c r="U27" s="20">
        <v>1</v>
      </c>
      <c r="V27" s="20">
        <v>1</v>
      </c>
      <c r="W27" s="20">
        <v>1</v>
      </c>
      <c r="X27" s="20">
        <v>1</v>
      </c>
      <c r="Y27" s="20">
        <v>6267511834</v>
      </c>
      <c r="Z27" s="53">
        <v>624924237817</v>
      </c>
      <c r="AA27" s="31" t="s">
        <v>488</v>
      </c>
      <c r="AB27" s="31" t="s">
        <v>482</v>
      </c>
      <c r="AC27" s="51">
        <v>1024675513</v>
      </c>
      <c r="AD27" s="31" t="s">
        <v>481</v>
      </c>
    </row>
    <row r="28" spans="1:30" s="25" customFormat="1" ht="21.75" customHeight="1">
      <c r="A28" s="20">
        <v>23</v>
      </c>
      <c r="B28" s="31">
        <v>2473</v>
      </c>
      <c r="C28" s="20" t="s">
        <v>968</v>
      </c>
      <c r="D28" s="22" t="s">
        <v>1111</v>
      </c>
      <c r="E28" s="22" t="s">
        <v>1112</v>
      </c>
      <c r="F28" s="21" t="s">
        <v>1113</v>
      </c>
      <c r="G28" s="21"/>
      <c r="H28" s="21" t="s">
        <v>11</v>
      </c>
      <c r="I28" s="20"/>
      <c r="J28" s="20"/>
      <c r="K28" s="20"/>
      <c r="L28" s="20"/>
      <c r="M28" s="20"/>
      <c r="N28" s="20"/>
      <c r="O28" s="20">
        <v>1</v>
      </c>
      <c r="P28" s="20"/>
      <c r="Q28" s="20"/>
      <c r="R28" s="20">
        <f t="shared" si="4"/>
        <v>0</v>
      </c>
      <c r="S28" s="20">
        <f t="shared" si="4"/>
        <v>1</v>
      </c>
      <c r="T28" s="23">
        <f t="shared" si="5"/>
        <v>1</v>
      </c>
      <c r="U28" s="20">
        <v>1</v>
      </c>
      <c r="V28" s="20">
        <v>1</v>
      </c>
      <c r="W28" s="20">
        <v>1</v>
      </c>
      <c r="X28" s="20">
        <v>1</v>
      </c>
      <c r="Y28" s="20">
        <v>8349305171</v>
      </c>
      <c r="Z28" s="53">
        <v>565901938298</v>
      </c>
      <c r="AA28" s="31" t="s">
        <v>486</v>
      </c>
      <c r="AB28" s="31" t="s">
        <v>484</v>
      </c>
      <c r="AC28" s="51">
        <v>3902549976</v>
      </c>
      <c r="AD28" s="31" t="s">
        <v>487</v>
      </c>
    </row>
    <row r="29" spans="1:30" s="25" customFormat="1" ht="21.75" customHeight="1">
      <c r="A29" s="20">
        <v>24</v>
      </c>
      <c r="B29" s="20">
        <v>2474</v>
      </c>
      <c r="C29" s="20" t="s">
        <v>968</v>
      </c>
      <c r="D29" s="22" t="s">
        <v>240</v>
      </c>
      <c r="E29" s="22" t="s">
        <v>247</v>
      </c>
      <c r="F29" s="21" t="s">
        <v>1114</v>
      </c>
      <c r="G29" s="21"/>
      <c r="H29" s="21" t="s">
        <v>11</v>
      </c>
      <c r="I29" s="20"/>
      <c r="J29" s="20"/>
      <c r="K29" s="20"/>
      <c r="L29" s="20"/>
      <c r="M29" s="20"/>
      <c r="N29" s="20"/>
      <c r="O29" s="20">
        <v>1</v>
      </c>
      <c r="P29" s="20"/>
      <c r="Q29" s="20"/>
      <c r="R29" s="20">
        <f aca="true" t="shared" si="6" ref="R29:S33">SUM(J29+L29+N29+P29)</f>
        <v>0</v>
      </c>
      <c r="S29" s="20">
        <f t="shared" si="6"/>
        <v>1</v>
      </c>
      <c r="T29" s="23">
        <f t="shared" si="5"/>
        <v>1</v>
      </c>
      <c r="U29" s="20">
        <v>1</v>
      </c>
      <c r="V29" s="20">
        <v>1</v>
      </c>
      <c r="W29" s="20">
        <v>1</v>
      </c>
      <c r="X29" s="20">
        <v>1</v>
      </c>
      <c r="Y29" s="20">
        <v>9340945567</v>
      </c>
      <c r="Z29" s="53"/>
      <c r="AA29" s="31"/>
      <c r="AB29" s="31"/>
      <c r="AC29" s="51"/>
      <c r="AD29" s="31"/>
    </row>
    <row r="30" spans="1:30" s="25" customFormat="1" ht="21.75" customHeight="1">
      <c r="A30" s="20">
        <v>25</v>
      </c>
      <c r="B30" s="31">
        <v>2475</v>
      </c>
      <c r="C30" s="20" t="s">
        <v>968</v>
      </c>
      <c r="D30" s="22" t="s">
        <v>1115</v>
      </c>
      <c r="E30" s="22" t="s">
        <v>756</v>
      </c>
      <c r="F30" s="21" t="s">
        <v>1116</v>
      </c>
      <c r="G30" s="21"/>
      <c r="H30" s="21" t="s">
        <v>15</v>
      </c>
      <c r="I30" s="20"/>
      <c r="J30" s="20"/>
      <c r="K30" s="20"/>
      <c r="L30" s="20"/>
      <c r="M30" s="20"/>
      <c r="N30" s="20"/>
      <c r="O30" s="20"/>
      <c r="P30" s="20"/>
      <c r="Q30" s="20">
        <v>1</v>
      </c>
      <c r="R30" s="20">
        <f t="shared" si="6"/>
        <v>0</v>
      </c>
      <c r="S30" s="20">
        <f t="shared" si="6"/>
        <v>1</v>
      </c>
      <c r="T30" s="23">
        <f t="shared" si="5"/>
        <v>1</v>
      </c>
      <c r="U30" s="20">
        <v>1</v>
      </c>
      <c r="V30" s="20">
        <v>1</v>
      </c>
      <c r="W30" s="20">
        <v>1</v>
      </c>
      <c r="X30" s="20">
        <v>1</v>
      </c>
      <c r="Y30" s="20">
        <v>9131270162</v>
      </c>
      <c r="Z30" s="53">
        <v>884105005177</v>
      </c>
      <c r="AA30" s="31" t="s">
        <v>490</v>
      </c>
      <c r="AB30" s="31"/>
      <c r="AC30" s="51">
        <v>71810052132</v>
      </c>
      <c r="AD30" s="31"/>
    </row>
    <row r="31" spans="1:30" s="25" customFormat="1" ht="21.75" customHeight="1">
      <c r="A31" s="20">
        <v>26</v>
      </c>
      <c r="B31" s="20">
        <v>2476</v>
      </c>
      <c r="C31" s="20" t="s">
        <v>968</v>
      </c>
      <c r="D31" s="22" t="s">
        <v>1117</v>
      </c>
      <c r="E31" s="22" t="s">
        <v>1118</v>
      </c>
      <c r="F31" s="21" t="s">
        <v>1119</v>
      </c>
      <c r="G31" s="21"/>
      <c r="H31" s="21" t="s">
        <v>9</v>
      </c>
      <c r="I31" s="20"/>
      <c r="J31" s="20"/>
      <c r="K31" s="20">
        <v>1</v>
      </c>
      <c r="L31" s="20"/>
      <c r="M31" s="20"/>
      <c r="N31" s="20"/>
      <c r="O31" s="20"/>
      <c r="P31" s="20"/>
      <c r="Q31" s="20"/>
      <c r="R31" s="20">
        <f t="shared" si="6"/>
        <v>0</v>
      </c>
      <c r="S31" s="20">
        <f t="shared" si="6"/>
        <v>1</v>
      </c>
      <c r="T31" s="23">
        <f aca="true" t="shared" si="7" ref="T31:T49">SUM(R31:S31)</f>
        <v>1</v>
      </c>
      <c r="U31" s="20">
        <v>1</v>
      </c>
      <c r="V31" s="20">
        <v>1</v>
      </c>
      <c r="W31" s="20">
        <v>1</v>
      </c>
      <c r="X31" s="20">
        <v>1</v>
      </c>
      <c r="Y31" s="20">
        <v>9926200257</v>
      </c>
      <c r="Z31" s="53">
        <v>331735705770</v>
      </c>
      <c r="AA31" s="31" t="s">
        <v>483</v>
      </c>
      <c r="AB31" s="31" t="s">
        <v>489</v>
      </c>
      <c r="AC31" s="51">
        <v>34089435277</v>
      </c>
      <c r="AD31" s="31" t="s">
        <v>485</v>
      </c>
    </row>
    <row r="32" spans="1:30" s="25" customFormat="1" ht="21.75" customHeight="1">
      <c r="A32" s="20">
        <v>27</v>
      </c>
      <c r="B32" s="31">
        <v>2477</v>
      </c>
      <c r="C32" s="20" t="s">
        <v>968</v>
      </c>
      <c r="D32" s="22" t="s">
        <v>1120</v>
      </c>
      <c r="E32" s="22" t="s">
        <v>1121</v>
      </c>
      <c r="F32" s="21" t="s">
        <v>420</v>
      </c>
      <c r="G32" s="21"/>
      <c r="H32" s="21" t="s">
        <v>11</v>
      </c>
      <c r="I32" s="20"/>
      <c r="J32" s="20"/>
      <c r="K32" s="20"/>
      <c r="L32" s="20"/>
      <c r="M32" s="20"/>
      <c r="N32" s="20">
        <v>1</v>
      </c>
      <c r="O32" s="20"/>
      <c r="P32" s="20"/>
      <c r="Q32" s="20"/>
      <c r="R32" s="20">
        <f t="shared" si="6"/>
        <v>1</v>
      </c>
      <c r="S32" s="20">
        <f t="shared" si="6"/>
        <v>0</v>
      </c>
      <c r="T32" s="23">
        <f t="shared" si="7"/>
        <v>1</v>
      </c>
      <c r="U32" s="20">
        <v>1</v>
      </c>
      <c r="V32" s="20">
        <v>1</v>
      </c>
      <c r="W32" s="20">
        <v>1</v>
      </c>
      <c r="X32" s="20">
        <v>1</v>
      </c>
      <c r="Y32" s="20">
        <v>9399753606</v>
      </c>
      <c r="Z32" s="53">
        <v>207017502810</v>
      </c>
      <c r="AA32" s="31" t="s">
        <v>488</v>
      </c>
      <c r="AB32" s="31"/>
      <c r="AC32" s="51">
        <v>77041930640</v>
      </c>
      <c r="AD32" s="31" t="s">
        <v>481</v>
      </c>
    </row>
    <row r="33" spans="1:30" s="25" customFormat="1" ht="21.75" customHeight="1">
      <c r="A33" s="20">
        <v>28</v>
      </c>
      <c r="B33" s="20">
        <v>2478</v>
      </c>
      <c r="C33" s="20" t="s">
        <v>968</v>
      </c>
      <c r="D33" s="22" t="s">
        <v>1122</v>
      </c>
      <c r="E33" s="22" t="s">
        <v>1123</v>
      </c>
      <c r="F33" s="21" t="s">
        <v>1124</v>
      </c>
      <c r="G33" s="21"/>
      <c r="H33" s="21" t="s">
        <v>11</v>
      </c>
      <c r="I33" s="20"/>
      <c r="J33" s="20"/>
      <c r="K33" s="20"/>
      <c r="L33" s="20"/>
      <c r="M33" s="20"/>
      <c r="N33" s="20">
        <v>1</v>
      </c>
      <c r="O33" s="20"/>
      <c r="P33" s="20"/>
      <c r="Q33" s="20"/>
      <c r="R33" s="20">
        <f t="shared" si="6"/>
        <v>1</v>
      </c>
      <c r="S33" s="20">
        <f t="shared" si="6"/>
        <v>0</v>
      </c>
      <c r="T33" s="23">
        <f t="shared" si="7"/>
        <v>1</v>
      </c>
      <c r="U33" s="20">
        <v>1</v>
      </c>
      <c r="V33" s="20">
        <v>1</v>
      </c>
      <c r="W33" s="20">
        <v>1</v>
      </c>
      <c r="X33" s="20">
        <v>1</v>
      </c>
      <c r="Y33" s="20">
        <v>6260111911</v>
      </c>
      <c r="Z33" s="53">
        <v>216402222396</v>
      </c>
      <c r="AA33" s="31" t="s">
        <v>486</v>
      </c>
      <c r="AB33" s="31" t="s">
        <v>484</v>
      </c>
      <c r="AC33" s="51">
        <v>3295005103</v>
      </c>
      <c r="AD33" s="31" t="s">
        <v>487</v>
      </c>
    </row>
    <row r="34" spans="1:30" s="25" customFormat="1" ht="21.75" customHeight="1">
      <c r="A34" s="20">
        <v>29</v>
      </c>
      <c r="B34" s="20">
        <v>2479</v>
      </c>
      <c r="C34" s="20" t="s">
        <v>1368</v>
      </c>
      <c r="D34" s="22" t="s">
        <v>1440</v>
      </c>
      <c r="E34" s="22" t="s">
        <v>1441</v>
      </c>
      <c r="F34" s="21" t="s">
        <v>1442</v>
      </c>
      <c r="G34" s="21"/>
      <c r="H34" s="21" t="s">
        <v>11</v>
      </c>
      <c r="I34" s="20"/>
      <c r="J34" s="20"/>
      <c r="K34" s="20"/>
      <c r="L34" s="20"/>
      <c r="M34" s="20"/>
      <c r="N34" s="20">
        <v>1</v>
      </c>
      <c r="O34" s="20"/>
      <c r="P34" s="20"/>
      <c r="Q34" s="20"/>
      <c r="R34" s="20">
        <f aca="true" t="shared" si="8" ref="R34:S38">SUM(J34+L34+N34+P34)</f>
        <v>1</v>
      </c>
      <c r="S34" s="20">
        <f t="shared" si="8"/>
        <v>0</v>
      </c>
      <c r="T34" s="23">
        <f t="shared" si="7"/>
        <v>1</v>
      </c>
      <c r="U34" s="20">
        <v>1</v>
      </c>
      <c r="V34" s="20">
        <v>1</v>
      </c>
      <c r="W34" s="20">
        <v>1</v>
      </c>
      <c r="X34" s="20">
        <v>1</v>
      </c>
      <c r="Y34" s="20">
        <v>9294720068</v>
      </c>
      <c r="Z34" s="53"/>
      <c r="AA34" s="31"/>
      <c r="AB34" s="31"/>
      <c r="AC34" s="51"/>
      <c r="AD34" s="31"/>
    </row>
    <row r="35" spans="1:30" s="25" customFormat="1" ht="21.75" customHeight="1">
      <c r="A35" s="20">
        <v>30</v>
      </c>
      <c r="B35" s="31">
        <v>2480</v>
      </c>
      <c r="C35" s="20" t="s">
        <v>1368</v>
      </c>
      <c r="D35" s="22" t="s">
        <v>1443</v>
      </c>
      <c r="E35" s="22" t="s">
        <v>1444</v>
      </c>
      <c r="F35" s="21" t="s">
        <v>1445</v>
      </c>
      <c r="G35" s="21"/>
      <c r="H35" s="21" t="s">
        <v>9</v>
      </c>
      <c r="I35" s="20"/>
      <c r="J35" s="20"/>
      <c r="K35" s="20">
        <v>1</v>
      </c>
      <c r="L35" s="20"/>
      <c r="M35" s="20"/>
      <c r="N35" s="20"/>
      <c r="O35" s="20"/>
      <c r="P35" s="20"/>
      <c r="Q35" s="20"/>
      <c r="R35" s="20">
        <f t="shared" si="8"/>
        <v>0</v>
      </c>
      <c r="S35" s="20">
        <f t="shared" si="8"/>
        <v>1</v>
      </c>
      <c r="T35" s="23">
        <f t="shared" si="7"/>
        <v>1</v>
      </c>
      <c r="U35" s="20">
        <v>1</v>
      </c>
      <c r="V35" s="20">
        <v>1</v>
      </c>
      <c r="W35" s="20">
        <v>1</v>
      </c>
      <c r="X35" s="20">
        <v>1</v>
      </c>
      <c r="Y35" s="20">
        <v>9644018648</v>
      </c>
      <c r="Z35" s="53"/>
      <c r="AA35" s="31"/>
      <c r="AB35" s="31"/>
      <c r="AC35" s="51"/>
      <c r="AD35" s="31"/>
    </row>
    <row r="36" spans="1:30" s="25" customFormat="1" ht="21.75" customHeight="1">
      <c r="A36" s="20">
        <v>31</v>
      </c>
      <c r="B36" s="20">
        <v>2481</v>
      </c>
      <c r="C36" s="20" t="s">
        <v>1368</v>
      </c>
      <c r="D36" s="22" t="s">
        <v>1446</v>
      </c>
      <c r="E36" s="22" t="s">
        <v>1447</v>
      </c>
      <c r="F36" s="21" t="s">
        <v>1064</v>
      </c>
      <c r="G36" s="21"/>
      <c r="H36" s="21" t="s">
        <v>9</v>
      </c>
      <c r="I36" s="20"/>
      <c r="J36" s="20"/>
      <c r="K36" s="20">
        <v>1</v>
      </c>
      <c r="L36" s="20"/>
      <c r="M36" s="20"/>
      <c r="N36" s="20"/>
      <c r="O36" s="20"/>
      <c r="P36" s="20"/>
      <c r="Q36" s="20"/>
      <c r="R36" s="20">
        <f t="shared" si="8"/>
        <v>0</v>
      </c>
      <c r="S36" s="20">
        <f t="shared" si="8"/>
        <v>1</v>
      </c>
      <c r="T36" s="23">
        <f t="shared" si="7"/>
        <v>1</v>
      </c>
      <c r="U36" s="20">
        <v>1</v>
      </c>
      <c r="V36" s="20">
        <v>1</v>
      </c>
      <c r="W36" s="20">
        <v>1</v>
      </c>
      <c r="X36" s="20">
        <v>1</v>
      </c>
      <c r="Y36" s="20">
        <v>6260559963</v>
      </c>
      <c r="Z36" s="53"/>
      <c r="AA36" s="31"/>
      <c r="AB36" s="31"/>
      <c r="AC36" s="51"/>
      <c r="AD36" s="31"/>
    </row>
    <row r="37" spans="1:30" s="25" customFormat="1" ht="21.75" customHeight="1">
      <c r="A37" s="20">
        <v>32</v>
      </c>
      <c r="B37" s="31">
        <v>2482</v>
      </c>
      <c r="C37" s="20" t="s">
        <v>1368</v>
      </c>
      <c r="D37" s="22" t="s">
        <v>1448</v>
      </c>
      <c r="E37" s="22" t="s">
        <v>1449</v>
      </c>
      <c r="F37" s="21" t="s">
        <v>1450</v>
      </c>
      <c r="G37" s="21"/>
      <c r="H37" s="21" t="s">
        <v>11</v>
      </c>
      <c r="I37" s="20"/>
      <c r="J37" s="20"/>
      <c r="K37" s="20"/>
      <c r="L37" s="20"/>
      <c r="M37" s="20"/>
      <c r="N37" s="20"/>
      <c r="O37" s="20">
        <v>1</v>
      </c>
      <c r="P37" s="20"/>
      <c r="Q37" s="20"/>
      <c r="R37" s="20">
        <f t="shared" si="8"/>
        <v>0</v>
      </c>
      <c r="S37" s="20">
        <f t="shared" si="8"/>
        <v>1</v>
      </c>
      <c r="T37" s="23">
        <f t="shared" si="7"/>
        <v>1</v>
      </c>
      <c r="U37" s="20">
        <v>1</v>
      </c>
      <c r="V37" s="20">
        <v>1</v>
      </c>
      <c r="W37" s="20">
        <v>1</v>
      </c>
      <c r="X37" s="20">
        <v>1</v>
      </c>
      <c r="Y37" s="20">
        <v>9589083083</v>
      </c>
      <c r="Z37" s="53"/>
      <c r="AA37" s="31"/>
      <c r="AB37" s="31"/>
      <c r="AC37" s="51"/>
      <c r="AD37" s="31"/>
    </row>
    <row r="38" spans="1:30" s="25" customFormat="1" ht="21.75" customHeight="1">
      <c r="A38" s="20">
        <v>33</v>
      </c>
      <c r="B38" s="20">
        <v>2483</v>
      </c>
      <c r="C38" s="20" t="s">
        <v>1368</v>
      </c>
      <c r="D38" s="22" t="s">
        <v>1451</v>
      </c>
      <c r="E38" s="22" t="s">
        <v>1452</v>
      </c>
      <c r="F38" s="21" t="s">
        <v>1453</v>
      </c>
      <c r="G38" s="21"/>
      <c r="H38" s="21" t="s">
        <v>11</v>
      </c>
      <c r="I38" s="20"/>
      <c r="J38" s="20"/>
      <c r="K38" s="20"/>
      <c r="L38" s="20"/>
      <c r="M38" s="20"/>
      <c r="N38" s="20">
        <v>1</v>
      </c>
      <c r="O38" s="20"/>
      <c r="P38" s="20"/>
      <c r="Q38" s="20"/>
      <c r="R38" s="20">
        <f t="shared" si="8"/>
        <v>1</v>
      </c>
      <c r="S38" s="20">
        <f t="shared" si="8"/>
        <v>0</v>
      </c>
      <c r="T38" s="23">
        <f t="shared" si="7"/>
        <v>1</v>
      </c>
      <c r="U38" s="20">
        <v>1</v>
      </c>
      <c r="V38" s="20">
        <v>1</v>
      </c>
      <c r="W38" s="20">
        <v>1</v>
      </c>
      <c r="X38" s="20">
        <v>1</v>
      </c>
      <c r="Y38" s="20">
        <v>6260186331</v>
      </c>
      <c r="Z38" s="53"/>
      <c r="AA38" s="31"/>
      <c r="AB38" s="31"/>
      <c r="AC38" s="51"/>
      <c r="AD38" s="31"/>
    </row>
    <row r="39" spans="1:30" s="25" customFormat="1" ht="21.75" customHeight="1">
      <c r="A39" s="20">
        <v>34</v>
      </c>
      <c r="B39" s="31">
        <v>2484</v>
      </c>
      <c r="C39" s="20" t="s">
        <v>1368</v>
      </c>
      <c r="D39" s="22" t="s">
        <v>1457</v>
      </c>
      <c r="E39" s="22" t="s">
        <v>1458</v>
      </c>
      <c r="F39" s="21" t="s">
        <v>1459</v>
      </c>
      <c r="G39" s="21"/>
      <c r="H39" s="21" t="s">
        <v>10</v>
      </c>
      <c r="I39" s="20"/>
      <c r="J39" s="20"/>
      <c r="K39" s="20"/>
      <c r="L39" s="20">
        <v>1</v>
      </c>
      <c r="M39" s="20"/>
      <c r="N39" s="20"/>
      <c r="O39" s="20"/>
      <c r="P39" s="20"/>
      <c r="Q39" s="20"/>
      <c r="R39" s="20">
        <f aca="true" t="shared" si="9" ref="R39:S41">SUM(J39+L39+N39+P39)</f>
        <v>1</v>
      </c>
      <c r="S39" s="20">
        <f t="shared" si="9"/>
        <v>0</v>
      </c>
      <c r="T39" s="23">
        <f t="shared" si="7"/>
        <v>1</v>
      </c>
      <c r="U39" s="20">
        <v>1</v>
      </c>
      <c r="V39" s="20">
        <v>1</v>
      </c>
      <c r="W39" s="20">
        <v>1</v>
      </c>
      <c r="X39" s="20">
        <v>1</v>
      </c>
      <c r="Y39" s="20">
        <v>9340958018</v>
      </c>
      <c r="Z39" s="53"/>
      <c r="AA39" s="31"/>
      <c r="AB39" s="31"/>
      <c r="AC39" s="51"/>
      <c r="AD39" s="31"/>
    </row>
    <row r="40" spans="1:30" s="25" customFormat="1" ht="21.75" customHeight="1">
      <c r="A40" s="20">
        <v>35</v>
      </c>
      <c r="B40" s="20">
        <v>2485</v>
      </c>
      <c r="C40" s="20" t="s">
        <v>1368</v>
      </c>
      <c r="D40" s="22" t="s">
        <v>707</v>
      </c>
      <c r="E40" s="22" t="s">
        <v>1460</v>
      </c>
      <c r="F40" s="21" t="s">
        <v>141</v>
      </c>
      <c r="G40" s="21"/>
      <c r="H40" s="21" t="s">
        <v>11</v>
      </c>
      <c r="I40" s="20"/>
      <c r="J40" s="20"/>
      <c r="K40" s="20"/>
      <c r="L40" s="20"/>
      <c r="M40" s="20"/>
      <c r="N40" s="20">
        <v>1</v>
      </c>
      <c r="O40" s="20"/>
      <c r="P40" s="20"/>
      <c r="Q40" s="20"/>
      <c r="R40" s="20">
        <f t="shared" si="9"/>
        <v>1</v>
      </c>
      <c r="S40" s="20">
        <f t="shared" si="9"/>
        <v>0</v>
      </c>
      <c r="T40" s="23">
        <f t="shared" si="7"/>
        <v>1</v>
      </c>
      <c r="U40" s="20">
        <v>1</v>
      </c>
      <c r="V40" s="20">
        <v>1</v>
      </c>
      <c r="W40" s="20">
        <v>1</v>
      </c>
      <c r="X40" s="20">
        <v>1</v>
      </c>
      <c r="Y40" s="20">
        <v>6260186331</v>
      </c>
      <c r="Z40" s="53"/>
      <c r="AA40" s="31"/>
      <c r="AB40" s="31"/>
      <c r="AC40" s="51"/>
      <c r="AD40" s="31"/>
    </row>
    <row r="41" spans="1:30" s="25" customFormat="1" ht="21.75" customHeight="1">
      <c r="A41" s="20">
        <v>36</v>
      </c>
      <c r="B41" s="31">
        <v>2486</v>
      </c>
      <c r="C41" s="20" t="s">
        <v>1368</v>
      </c>
      <c r="D41" s="22" t="s">
        <v>1024</v>
      </c>
      <c r="E41" s="22" t="s">
        <v>1461</v>
      </c>
      <c r="F41" s="21" t="s">
        <v>1462</v>
      </c>
      <c r="G41" s="21"/>
      <c r="H41" s="21" t="s">
        <v>11</v>
      </c>
      <c r="I41" s="20"/>
      <c r="J41" s="20"/>
      <c r="K41" s="20"/>
      <c r="L41" s="20"/>
      <c r="M41" s="20"/>
      <c r="N41" s="20"/>
      <c r="O41" s="20">
        <v>1</v>
      </c>
      <c r="P41" s="20"/>
      <c r="Q41" s="20"/>
      <c r="R41" s="20">
        <f t="shared" si="9"/>
        <v>0</v>
      </c>
      <c r="S41" s="20">
        <f t="shared" si="9"/>
        <v>1</v>
      </c>
      <c r="T41" s="23">
        <f t="shared" si="7"/>
        <v>1</v>
      </c>
      <c r="U41" s="20">
        <v>1</v>
      </c>
      <c r="V41" s="20">
        <v>1</v>
      </c>
      <c r="W41" s="20">
        <v>1</v>
      </c>
      <c r="X41" s="20">
        <v>1</v>
      </c>
      <c r="Y41" s="20">
        <v>9399045111</v>
      </c>
      <c r="Z41" s="53"/>
      <c r="AA41" s="31"/>
      <c r="AB41" s="31"/>
      <c r="AC41" s="51"/>
      <c r="AD41" s="31"/>
    </row>
    <row r="42" spans="1:30" s="25" customFormat="1" ht="21.75" customHeight="1">
      <c r="A42" s="20">
        <v>37</v>
      </c>
      <c r="B42" s="20">
        <v>2487</v>
      </c>
      <c r="C42" s="20" t="s">
        <v>968</v>
      </c>
      <c r="D42" s="22" t="s">
        <v>1394</v>
      </c>
      <c r="E42" s="22" t="s">
        <v>1395</v>
      </c>
      <c r="F42" s="21" t="s">
        <v>1396</v>
      </c>
      <c r="G42" s="21"/>
      <c r="H42" s="21" t="s">
        <v>11</v>
      </c>
      <c r="I42" s="20"/>
      <c r="J42" s="20"/>
      <c r="K42" s="20"/>
      <c r="L42" s="20"/>
      <c r="M42" s="20"/>
      <c r="N42" s="20"/>
      <c r="O42" s="20">
        <v>1</v>
      </c>
      <c r="P42" s="20"/>
      <c r="Q42" s="20"/>
      <c r="R42" s="20">
        <f aca="true" t="shared" si="10" ref="R42:S49">SUM(J42+L42+N42+P42)</f>
        <v>0</v>
      </c>
      <c r="S42" s="20">
        <f t="shared" si="10"/>
        <v>1</v>
      </c>
      <c r="T42" s="23">
        <f t="shared" si="7"/>
        <v>1</v>
      </c>
      <c r="U42" s="20">
        <v>1</v>
      </c>
      <c r="V42" s="20">
        <v>1</v>
      </c>
      <c r="W42" s="20">
        <v>1</v>
      </c>
      <c r="X42" s="20">
        <v>1</v>
      </c>
      <c r="Y42" s="20">
        <v>8085461668</v>
      </c>
      <c r="Z42" s="53"/>
      <c r="AA42" s="31"/>
      <c r="AB42" s="31"/>
      <c r="AC42" s="51"/>
      <c r="AD42" s="31"/>
    </row>
    <row r="43" spans="1:30" s="25" customFormat="1" ht="21.75" customHeight="1">
      <c r="A43" s="20">
        <v>38</v>
      </c>
      <c r="B43" s="31">
        <v>2488</v>
      </c>
      <c r="C43" s="20" t="s">
        <v>968</v>
      </c>
      <c r="D43" s="22" t="s">
        <v>1380</v>
      </c>
      <c r="E43" s="22" t="s">
        <v>1381</v>
      </c>
      <c r="F43" s="21" t="s">
        <v>836</v>
      </c>
      <c r="G43" s="21"/>
      <c r="H43" s="21" t="s">
        <v>11</v>
      </c>
      <c r="I43" s="20"/>
      <c r="J43" s="20"/>
      <c r="K43" s="20"/>
      <c r="L43" s="20"/>
      <c r="M43" s="20"/>
      <c r="N43" s="20">
        <v>1</v>
      </c>
      <c r="O43" s="20"/>
      <c r="P43" s="20"/>
      <c r="Q43" s="20"/>
      <c r="R43" s="20">
        <f t="shared" si="10"/>
        <v>1</v>
      </c>
      <c r="S43" s="20">
        <f t="shared" si="10"/>
        <v>0</v>
      </c>
      <c r="T43" s="23">
        <f t="shared" si="7"/>
        <v>1</v>
      </c>
      <c r="U43" s="20">
        <v>1</v>
      </c>
      <c r="V43" s="20">
        <v>1</v>
      </c>
      <c r="W43" s="20">
        <v>1</v>
      </c>
      <c r="X43" s="20">
        <v>1</v>
      </c>
      <c r="Y43" s="20">
        <v>9131290864</v>
      </c>
      <c r="Z43" s="53"/>
      <c r="AA43" s="31"/>
      <c r="AB43" s="31"/>
      <c r="AC43" s="51"/>
      <c r="AD43" s="31"/>
    </row>
    <row r="44" spans="1:30" s="25" customFormat="1" ht="21.75" customHeight="1">
      <c r="A44" s="20">
        <v>39</v>
      </c>
      <c r="B44" s="20">
        <v>2489</v>
      </c>
      <c r="C44" s="20" t="s">
        <v>1385</v>
      </c>
      <c r="D44" s="22" t="s">
        <v>1386</v>
      </c>
      <c r="E44" s="22" t="s">
        <v>1387</v>
      </c>
      <c r="F44" s="21" t="s">
        <v>1388</v>
      </c>
      <c r="G44" s="21"/>
      <c r="H44" s="21" t="s">
        <v>10</v>
      </c>
      <c r="I44" s="20"/>
      <c r="J44" s="20"/>
      <c r="K44" s="20"/>
      <c r="L44" s="20"/>
      <c r="M44" s="20">
        <v>1</v>
      </c>
      <c r="N44" s="20"/>
      <c r="O44" s="20"/>
      <c r="P44" s="20"/>
      <c r="Q44" s="20"/>
      <c r="R44" s="20">
        <f t="shared" si="10"/>
        <v>0</v>
      </c>
      <c r="S44" s="20">
        <f t="shared" si="10"/>
        <v>1</v>
      </c>
      <c r="T44" s="23">
        <f t="shared" si="7"/>
        <v>1</v>
      </c>
      <c r="U44" s="20">
        <v>1</v>
      </c>
      <c r="V44" s="20">
        <v>1</v>
      </c>
      <c r="W44" s="20">
        <v>1</v>
      </c>
      <c r="X44" s="20">
        <v>1</v>
      </c>
      <c r="Y44" s="20">
        <v>9399646286</v>
      </c>
      <c r="Z44" s="53"/>
      <c r="AA44" s="31"/>
      <c r="AB44" s="31"/>
      <c r="AC44" s="51"/>
      <c r="AD44" s="31"/>
    </row>
    <row r="45" spans="1:30" s="25" customFormat="1" ht="21.75" customHeight="1">
      <c r="A45" s="20">
        <v>40</v>
      </c>
      <c r="B45" s="31">
        <v>2490</v>
      </c>
      <c r="C45" s="20" t="s">
        <v>1385</v>
      </c>
      <c r="D45" s="22" t="s">
        <v>1389</v>
      </c>
      <c r="E45" s="22" t="s">
        <v>781</v>
      </c>
      <c r="F45" s="21" t="s">
        <v>1390</v>
      </c>
      <c r="G45" s="21"/>
      <c r="H45" s="21" t="s">
        <v>10</v>
      </c>
      <c r="I45" s="20"/>
      <c r="J45" s="20"/>
      <c r="K45" s="20"/>
      <c r="L45" s="20">
        <v>1</v>
      </c>
      <c r="M45" s="20"/>
      <c r="N45" s="20"/>
      <c r="O45" s="20"/>
      <c r="P45" s="20"/>
      <c r="Q45" s="20"/>
      <c r="R45" s="20">
        <f t="shared" si="10"/>
        <v>1</v>
      </c>
      <c r="S45" s="20">
        <f t="shared" si="10"/>
        <v>0</v>
      </c>
      <c r="T45" s="23">
        <f t="shared" si="7"/>
        <v>1</v>
      </c>
      <c r="U45" s="20">
        <v>1</v>
      </c>
      <c r="V45" s="20">
        <v>1</v>
      </c>
      <c r="W45" s="20">
        <v>1</v>
      </c>
      <c r="X45" s="20">
        <v>1</v>
      </c>
      <c r="Y45" s="20">
        <v>8319931787</v>
      </c>
      <c r="Z45" s="53"/>
      <c r="AA45" s="31"/>
      <c r="AB45" s="31"/>
      <c r="AC45" s="51"/>
      <c r="AD45" s="31"/>
    </row>
    <row r="46" spans="1:30" s="25" customFormat="1" ht="21.75" customHeight="1">
      <c r="A46" s="20">
        <v>41</v>
      </c>
      <c r="B46" s="20">
        <v>2491</v>
      </c>
      <c r="C46" s="20" t="s">
        <v>1385</v>
      </c>
      <c r="D46" s="22" t="s">
        <v>1391</v>
      </c>
      <c r="E46" s="22" t="s">
        <v>1392</v>
      </c>
      <c r="F46" s="21" t="s">
        <v>1393</v>
      </c>
      <c r="G46" s="21"/>
      <c r="H46" s="21" t="s">
        <v>11</v>
      </c>
      <c r="I46" s="20"/>
      <c r="J46" s="20"/>
      <c r="K46" s="20"/>
      <c r="L46" s="20"/>
      <c r="M46" s="20"/>
      <c r="N46" s="20">
        <v>1</v>
      </c>
      <c r="O46" s="20"/>
      <c r="P46" s="20"/>
      <c r="Q46" s="20"/>
      <c r="R46" s="20">
        <f t="shared" si="10"/>
        <v>1</v>
      </c>
      <c r="S46" s="20">
        <f t="shared" si="10"/>
        <v>0</v>
      </c>
      <c r="T46" s="23">
        <f t="shared" si="7"/>
        <v>1</v>
      </c>
      <c r="U46" s="20">
        <v>1</v>
      </c>
      <c r="V46" s="20">
        <v>1</v>
      </c>
      <c r="W46" s="20">
        <v>1</v>
      </c>
      <c r="X46" s="20">
        <v>1</v>
      </c>
      <c r="Y46" s="20">
        <v>9399812800</v>
      </c>
      <c r="Z46" s="53"/>
      <c r="AA46" s="31"/>
      <c r="AB46" s="31"/>
      <c r="AC46" s="51"/>
      <c r="AD46" s="31"/>
    </row>
    <row r="47" spans="1:30" s="25" customFormat="1" ht="21.75" customHeight="1">
      <c r="A47" s="20">
        <v>42</v>
      </c>
      <c r="B47" s="31">
        <v>2492</v>
      </c>
      <c r="C47" s="20" t="s">
        <v>1384</v>
      </c>
      <c r="D47" s="22" t="s">
        <v>860</v>
      </c>
      <c r="E47" s="22" t="s">
        <v>812</v>
      </c>
      <c r="F47" s="21" t="s">
        <v>999</v>
      </c>
      <c r="G47" s="21"/>
      <c r="H47" s="21" t="s">
        <v>11</v>
      </c>
      <c r="I47" s="20"/>
      <c r="J47" s="20"/>
      <c r="K47" s="20"/>
      <c r="L47" s="20"/>
      <c r="M47" s="20"/>
      <c r="N47" s="20"/>
      <c r="O47" s="20">
        <v>1</v>
      </c>
      <c r="P47" s="20"/>
      <c r="Q47" s="20"/>
      <c r="R47" s="20">
        <f t="shared" si="10"/>
        <v>0</v>
      </c>
      <c r="S47" s="20">
        <f t="shared" si="10"/>
        <v>1</v>
      </c>
      <c r="T47" s="23">
        <f t="shared" si="7"/>
        <v>1</v>
      </c>
      <c r="U47" s="20">
        <v>1</v>
      </c>
      <c r="V47" s="20">
        <v>1</v>
      </c>
      <c r="W47" s="20">
        <v>1</v>
      </c>
      <c r="X47" s="20">
        <v>1</v>
      </c>
      <c r="Y47" s="20">
        <v>9109061601</v>
      </c>
      <c r="Z47" s="53"/>
      <c r="AA47" s="31"/>
      <c r="AB47" s="31"/>
      <c r="AC47" s="51"/>
      <c r="AD47" s="31"/>
    </row>
    <row r="48" spans="1:30" s="25" customFormat="1" ht="21.75" customHeight="1">
      <c r="A48" s="20">
        <v>43</v>
      </c>
      <c r="B48" s="20">
        <v>2493</v>
      </c>
      <c r="C48" s="20" t="s">
        <v>1384</v>
      </c>
      <c r="D48" s="22" t="s">
        <v>1382</v>
      </c>
      <c r="E48" s="22" t="s">
        <v>1383</v>
      </c>
      <c r="F48" s="21" t="s">
        <v>294</v>
      </c>
      <c r="G48" s="21"/>
      <c r="H48" s="21" t="s">
        <v>11</v>
      </c>
      <c r="I48" s="20"/>
      <c r="J48" s="20"/>
      <c r="K48" s="20"/>
      <c r="L48" s="20"/>
      <c r="M48" s="20"/>
      <c r="N48" s="20"/>
      <c r="O48" s="20">
        <v>1</v>
      </c>
      <c r="P48" s="20"/>
      <c r="Q48" s="20"/>
      <c r="R48" s="20">
        <f t="shared" si="10"/>
        <v>0</v>
      </c>
      <c r="S48" s="20">
        <f t="shared" si="10"/>
        <v>1</v>
      </c>
      <c r="T48" s="23">
        <f t="shared" si="7"/>
        <v>1</v>
      </c>
      <c r="U48" s="20">
        <v>1</v>
      </c>
      <c r="V48" s="20">
        <v>1</v>
      </c>
      <c r="W48" s="20">
        <v>1</v>
      </c>
      <c r="X48" s="20">
        <v>1</v>
      </c>
      <c r="Y48" s="20">
        <v>9109296362</v>
      </c>
      <c r="Z48" s="53"/>
      <c r="AA48" s="31"/>
      <c r="AB48" s="31"/>
      <c r="AC48" s="51"/>
      <c r="AD48" s="31"/>
    </row>
    <row r="49" spans="1:30" s="25" customFormat="1" ht="21.75" customHeight="1">
      <c r="A49" s="20">
        <v>44</v>
      </c>
      <c r="B49" s="31">
        <v>2494</v>
      </c>
      <c r="C49" s="20" t="s">
        <v>1368</v>
      </c>
      <c r="D49" s="22" t="s">
        <v>1369</v>
      </c>
      <c r="E49" s="22" t="s">
        <v>1370</v>
      </c>
      <c r="F49" s="21" t="s">
        <v>1371</v>
      </c>
      <c r="G49" s="21"/>
      <c r="H49" s="21" t="s">
        <v>11</v>
      </c>
      <c r="I49" s="20"/>
      <c r="J49" s="20"/>
      <c r="K49" s="20"/>
      <c r="L49" s="20"/>
      <c r="M49" s="20"/>
      <c r="N49" s="20">
        <v>1</v>
      </c>
      <c r="O49" s="20"/>
      <c r="P49" s="20"/>
      <c r="Q49" s="20"/>
      <c r="R49" s="20">
        <f t="shared" si="10"/>
        <v>1</v>
      </c>
      <c r="S49" s="20">
        <f t="shared" si="10"/>
        <v>0</v>
      </c>
      <c r="T49" s="23">
        <f t="shared" si="7"/>
        <v>1</v>
      </c>
      <c r="U49" s="20">
        <v>1</v>
      </c>
      <c r="V49" s="20">
        <v>1</v>
      </c>
      <c r="W49" s="20">
        <v>1</v>
      </c>
      <c r="X49" s="20">
        <v>1</v>
      </c>
      <c r="Y49" s="20">
        <v>7354086698</v>
      </c>
      <c r="Z49" s="53"/>
      <c r="AA49" s="31"/>
      <c r="AB49" s="31"/>
      <c r="AC49" s="51"/>
      <c r="AD49" s="31"/>
    </row>
    <row r="50" spans="1:30" s="25" customFormat="1" ht="21.75" customHeight="1">
      <c r="A50" s="20">
        <v>45</v>
      </c>
      <c r="B50" s="20">
        <v>2495</v>
      </c>
      <c r="C50" s="20" t="s">
        <v>1368</v>
      </c>
      <c r="D50" s="22" t="s">
        <v>1463</v>
      </c>
      <c r="E50" s="22" t="s">
        <v>403</v>
      </c>
      <c r="F50" s="21" t="s">
        <v>1464</v>
      </c>
      <c r="G50" s="21"/>
      <c r="H50" s="21" t="s">
        <v>15</v>
      </c>
      <c r="I50" s="20"/>
      <c r="J50" s="20"/>
      <c r="K50" s="20"/>
      <c r="L50" s="20"/>
      <c r="M50" s="20"/>
      <c r="N50" s="20"/>
      <c r="O50" s="20"/>
      <c r="P50" s="20"/>
      <c r="Q50" s="20">
        <v>1</v>
      </c>
      <c r="R50" s="20">
        <f aca="true" t="shared" si="11" ref="R50:S53">SUM(J50+L50+N50+P50)</f>
        <v>0</v>
      </c>
      <c r="S50" s="20">
        <f t="shared" si="11"/>
        <v>1</v>
      </c>
      <c r="T50" s="23">
        <f aca="true" t="shared" si="12" ref="T50:T55">SUM(R50:S50)</f>
        <v>1</v>
      </c>
      <c r="U50" s="20">
        <v>1</v>
      </c>
      <c r="V50" s="20">
        <v>1</v>
      </c>
      <c r="W50" s="20">
        <v>1</v>
      </c>
      <c r="X50" s="20">
        <v>1</v>
      </c>
      <c r="Y50" s="20">
        <v>6266867006</v>
      </c>
      <c r="Z50" s="53"/>
      <c r="AA50" s="31"/>
      <c r="AB50" s="31"/>
      <c r="AC50" s="51"/>
      <c r="AD50" s="31"/>
    </row>
    <row r="51" spans="1:30" s="25" customFormat="1" ht="21.75" customHeight="1">
      <c r="A51" s="20">
        <v>46</v>
      </c>
      <c r="B51" s="31">
        <v>2496</v>
      </c>
      <c r="C51" s="20" t="s">
        <v>1368</v>
      </c>
      <c r="D51" s="22" t="s">
        <v>1465</v>
      </c>
      <c r="E51" s="22" t="s">
        <v>1466</v>
      </c>
      <c r="F51" s="21" t="s">
        <v>1467</v>
      </c>
      <c r="G51" s="21"/>
      <c r="H51" s="21" t="s">
        <v>9</v>
      </c>
      <c r="I51" s="20"/>
      <c r="J51" s="20"/>
      <c r="K51" s="20">
        <v>1</v>
      </c>
      <c r="L51" s="20"/>
      <c r="M51" s="20"/>
      <c r="N51" s="20"/>
      <c r="O51" s="20"/>
      <c r="P51" s="20"/>
      <c r="Q51" s="20"/>
      <c r="R51" s="20">
        <f t="shared" si="11"/>
        <v>0</v>
      </c>
      <c r="S51" s="20">
        <f t="shared" si="11"/>
        <v>1</v>
      </c>
      <c r="T51" s="23">
        <f t="shared" si="12"/>
        <v>1</v>
      </c>
      <c r="U51" s="20">
        <v>1</v>
      </c>
      <c r="V51" s="20">
        <v>1</v>
      </c>
      <c r="W51" s="20">
        <v>1</v>
      </c>
      <c r="X51" s="20">
        <v>1</v>
      </c>
      <c r="Y51" s="20">
        <v>6265006309</v>
      </c>
      <c r="Z51" s="53"/>
      <c r="AA51" s="31"/>
      <c r="AB51" s="31"/>
      <c r="AC51" s="51"/>
      <c r="AD51" s="31"/>
    </row>
    <row r="52" spans="1:30" s="25" customFormat="1" ht="21.75" customHeight="1">
      <c r="A52" s="20">
        <v>47</v>
      </c>
      <c r="B52" s="20">
        <v>2497</v>
      </c>
      <c r="C52" s="20" t="s">
        <v>1480</v>
      </c>
      <c r="D52" s="22" t="s">
        <v>1483</v>
      </c>
      <c r="E52" s="22" t="s">
        <v>1484</v>
      </c>
      <c r="F52" s="21" t="s">
        <v>1485</v>
      </c>
      <c r="G52" s="21"/>
      <c r="H52" s="21" t="s">
        <v>11</v>
      </c>
      <c r="I52" s="20"/>
      <c r="J52" s="20"/>
      <c r="K52" s="20"/>
      <c r="L52" s="20"/>
      <c r="M52" s="20"/>
      <c r="N52" s="20">
        <v>1</v>
      </c>
      <c r="O52" s="20"/>
      <c r="P52" s="20"/>
      <c r="Q52" s="20"/>
      <c r="R52" s="20">
        <f t="shared" si="11"/>
        <v>1</v>
      </c>
      <c r="S52" s="20">
        <f t="shared" si="11"/>
        <v>0</v>
      </c>
      <c r="T52" s="23">
        <f t="shared" si="12"/>
        <v>1</v>
      </c>
      <c r="U52" s="20">
        <v>1</v>
      </c>
      <c r="V52" s="20">
        <v>1</v>
      </c>
      <c r="W52" s="20">
        <v>1</v>
      </c>
      <c r="X52" s="20">
        <v>1</v>
      </c>
      <c r="Y52" s="20">
        <v>8484000770</v>
      </c>
      <c r="Z52" s="53"/>
      <c r="AA52" s="31"/>
      <c r="AB52" s="31"/>
      <c r="AC52" s="51"/>
      <c r="AD52" s="31"/>
    </row>
    <row r="53" spans="1:30" s="25" customFormat="1" ht="21.75" customHeight="1">
      <c r="A53" s="20">
        <v>48</v>
      </c>
      <c r="B53" s="31">
        <v>2498</v>
      </c>
      <c r="C53" s="20" t="s">
        <v>1480</v>
      </c>
      <c r="D53" s="22" t="s">
        <v>1486</v>
      </c>
      <c r="E53" s="22" t="s">
        <v>1487</v>
      </c>
      <c r="F53" s="21" t="s">
        <v>1488</v>
      </c>
      <c r="G53" s="21"/>
      <c r="H53" s="21" t="s">
        <v>11</v>
      </c>
      <c r="I53" s="20"/>
      <c r="J53" s="20"/>
      <c r="K53" s="20"/>
      <c r="L53" s="20"/>
      <c r="M53" s="20"/>
      <c r="N53" s="20">
        <v>1</v>
      </c>
      <c r="O53" s="20"/>
      <c r="P53" s="20"/>
      <c r="Q53" s="20"/>
      <c r="R53" s="20">
        <f t="shared" si="11"/>
        <v>1</v>
      </c>
      <c r="S53" s="20">
        <f t="shared" si="11"/>
        <v>0</v>
      </c>
      <c r="T53" s="23">
        <f t="shared" si="12"/>
        <v>1</v>
      </c>
      <c r="U53" s="20">
        <v>1</v>
      </c>
      <c r="V53" s="20">
        <v>1</v>
      </c>
      <c r="W53" s="20">
        <v>1</v>
      </c>
      <c r="X53" s="20">
        <v>1</v>
      </c>
      <c r="Y53" s="20">
        <v>9589829636</v>
      </c>
      <c r="Z53" s="53"/>
      <c r="AA53" s="31"/>
      <c r="AB53" s="31"/>
      <c r="AC53" s="51"/>
      <c r="AD53" s="31"/>
    </row>
    <row r="54" spans="1:30" s="25" customFormat="1" ht="21.75" customHeight="1">
      <c r="A54" s="20">
        <v>49</v>
      </c>
      <c r="B54" s="20">
        <v>2499</v>
      </c>
      <c r="C54" s="20" t="s">
        <v>1480</v>
      </c>
      <c r="D54" s="22" t="s">
        <v>1489</v>
      </c>
      <c r="E54" s="22" t="s">
        <v>1490</v>
      </c>
      <c r="F54" s="21" t="s">
        <v>1491</v>
      </c>
      <c r="G54" s="21"/>
      <c r="H54" s="21" t="s">
        <v>11</v>
      </c>
      <c r="I54" s="20"/>
      <c r="J54" s="20"/>
      <c r="K54" s="20"/>
      <c r="L54" s="20"/>
      <c r="M54" s="20"/>
      <c r="N54" s="20"/>
      <c r="O54" s="20">
        <v>1</v>
      </c>
      <c r="P54" s="20"/>
      <c r="Q54" s="20"/>
      <c r="R54" s="20">
        <f>SUM(J54+L54+N54+P54)</f>
        <v>0</v>
      </c>
      <c r="S54" s="20">
        <f>SUM(K54+M54+O54+Q54)</f>
        <v>1</v>
      </c>
      <c r="T54" s="23">
        <f t="shared" si="12"/>
        <v>1</v>
      </c>
      <c r="U54" s="20">
        <v>1</v>
      </c>
      <c r="V54" s="20">
        <v>1</v>
      </c>
      <c r="W54" s="20">
        <v>1</v>
      </c>
      <c r="X54" s="20">
        <v>1</v>
      </c>
      <c r="Y54" s="20">
        <v>8719965086</v>
      </c>
      <c r="Z54" s="53"/>
      <c r="AA54" s="31"/>
      <c r="AB54" s="31"/>
      <c r="AC54" s="51"/>
      <c r="AD54" s="31"/>
    </row>
    <row r="55" spans="1:30" s="24" customFormat="1" ht="21.75" customHeight="1">
      <c r="A55" s="20"/>
      <c r="B55" s="20"/>
      <c r="C55" s="20"/>
      <c r="D55" s="20" t="s">
        <v>14</v>
      </c>
      <c r="E55" s="20"/>
      <c r="F55" s="20"/>
      <c r="G55" s="20"/>
      <c r="H55" s="20"/>
      <c r="I55" s="20"/>
      <c r="J55" s="20">
        <f aca="true" t="shared" si="13" ref="J55:O55">SUM(J6:J54)</f>
        <v>4</v>
      </c>
      <c r="K55" s="20">
        <f t="shared" si="13"/>
        <v>10</v>
      </c>
      <c r="L55" s="20">
        <f t="shared" si="13"/>
        <v>3</v>
      </c>
      <c r="M55" s="20">
        <f t="shared" si="13"/>
        <v>2</v>
      </c>
      <c r="N55" s="20">
        <f t="shared" si="13"/>
        <v>11</v>
      </c>
      <c r="O55" s="20">
        <f t="shared" si="13"/>
        <v>16</v>
      </c>
      <c r="P55" s="20"/>
      <c r="Q55" s="20">
        <f>SUM(Q6:Q54)</f>
        <v>3</v>
      </c>
      <c r="R55" s="20">
        <f>SUM(R6:R54)</f>
        <v>18</v>
      </c>
      <c r="S55" s="20">
        <f>SUM(S6:S54)</f>
        <v>31</v>
      </c>
      <c r="T55" s="20">
        <f t="shared" si="12"/>
        <v>49</v>
      </c>
      <c r="U55" s="20">
        <f>SUM(U6:U54)</f>
        <v>49</v>
      </c>
      <c r="V55" s="20">
        <f>SUM(V6:V54)</f>
        <v>49</v>
      </c>
      <c r="W55" s="20">
        <f>SUM(W6:W54)</f>
        <v>49</v>
      </c>
      <c r="X55" s="20">
        <f>SUM(X6:X54)</f>
        <v>49</v>
      </c>
      <c r="Y55" s="20"/>
      <c r="Z55" s="53"/>
      <c r="AA55" s="52"/>
      <c r="AB55" s="52"/>
      <c r="AC55" s="51"/>
      <c r="AD55" s="52"/>
    </row>
  </sheetData>
  <sheetProtection/>
  <mergeCells count="28">
    <mergeCell ref="G3:G5"/>
    <mergeCell ref="F3:F5"/>
    <mergeCell ref="Y3:Y5"/>
    <mergeCell ref="J3:T3"/>
    <mergeCell ref="A3:A5"/>
    <mergeCell ref="I3:I5"/>
    <mergeCell ref="D3:D5"/>
    <mergeCell ref="E3:E5"/>
    <mergeCell ref="N4:O4"/>
    <mergeCell ref="J4:K4"/>
    <mergeCell ref="A1:Y1"/>
    <mergeCell ref="B3:B5"/>
    <mergeCell ref="H3:H5"/>
    <mergeCell ref="A2:Y2"/>
    <mergeCell ref="C3:C5"/>
    <mergeCell ref="P4:Q4"/>
    <mergeCell ref="V4:V5"/>
    <mergeCell ref="W4:W5"/>
    <mergeCell ref="R4:T4"/>
    <mergeCell ref="L4:M4"/>
    <mergeCell ref="Z3:Z5"/>
    <mergeCell ref="AA3:AA5"/>
    <mergeCell ref="AB3:AB5"/>
    <mergeCell ref="AC3:AC5"/>
    <mergeCell ref="AD3:AD5"/>
    <mergeCell ref="U4:U5"/>
    <mergeCell ref="X4:X5"/>
    <mergeCell ref="U3:X3"/>
  </mergeCells>
  <printOptions horizontalCentered="1"/>
  <pageMargins left="0.21" right="0.16" top="0.19" bottom="0.21" header="0" footer="0"/>
  <pageSetup horizontalDpi="600" verticalDpi="600" orientation="landscape" paperSize="9" scale="79" r:id="rId1"/>
  <rowBreaks count="1" manualBreakCount="1">
    <brk id="22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6">
      <selection activeCell="A1" sqref="A1:AC34"/>
    </sheetView>
  </sheetViews>
  <sheetFormatPr defaultColWidth="9.140625" defaultRowHeight="12.75"/>
  <cols>
    <col min="1" max="1" width="4.28125" style="1" customWidth="1"/>
    <col min="2" max="2" width="5.8515625" style="1" customWidth="1"/>
    <col min="3" max="3" width="10.140625" style="1" customWidth="1"/>
    <col min="4" max="5" width="25.28125" style="4" customWidth="1"/>
    <col min="6" max="6" width="11.57421875" style="1" customWidth="1"/>
    <col min="7" max="7" width="12.421875" style="1" customWidth="1"/>
    <col min="8" max="8" width="6.57421875" style="1" customWidth="1"/>
    <col min="9" max="9" width="6.7109375" style="1" customWidth="1"/>
    <col min="10" max="10" width="3.7109375" style="1" customWidth="1"/>
    <col min="11" max="18" width="3.28125" style="1" bestFit="1" customWidth="1"/>
    <col min="19" max="20" width="3.57421875" style="1" customWidth="1"/>
    <col min="21" max="23" width="3.421875" style="1" customWidth="1"/>
    <col min="24" max="24" width="4.00390625" style="1" customWidth="1"/>
    <col min="25" max="25" width="5.57421875" style="1" customWidth="1"/>
    <col min="26" max="27" width="3.421875" style="1" hidden="1" customWidth="1"/>
    <col min="28" max="28" width="4.00390625" style="1" customWidth="1"/>
    <col min="29" max="29" width="12.71093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65.25" customHeight="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63</v>
      </c>
      <c r="F3" s="69" t="s">
        <v>6</v>
      </c>
      <c r="G3" s="69" t="s">
        <v>8</v>
      </c>
      <c r="H3" s="65" t="s">
        <v>47</v>
      </c>
      <c r="I3" s="65" t="s">
        <v>48</v>
      </c>
      <c r="J3" s="72" t="s">
        <v>20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69" t="s">
        <v>13</v>
      </c>
      <c r="V3" s="69"/>
      <c r="W3" s="69"/>
      <c r="X3" s="69"/>
      <c r="Y3" s="69"/>
      <c r="Z3" s="69"/>
      <c r="AA3" s="69"/>
      <c r="AB3" s="72"/>
      <c r="AC3" s="76" t="s">
        <v>17</v>
      </c>
    </row>
    <row r="4" spans="1:29" s="2" customFormat="1" ht="18.75" customHeight="1">
      <c r="A4" s="69"/>
      <c r="B4" s="69"/>
      <c r="C4" s="69"/>
      <c r="D4" s="82"/>
      <c r="E4" s="69"/>
      <c r="F4" s="69"/>
      <c r="G4" s="69"/>
      <c r="H4" s="66"/>
      <c r="I4" s="66"/>
      <c r="J4" s="72" t="s">
        <v>9</v>
      </c>
      <c r="K4" s="74"/>
      <c r="L4" s="69" t="s">
        <v>10</v>
      </c>
      <c r="M4" s="69"/>
      <c r="N4" s="69" t="s">
        <v>11</v>
      </c>
      <c r="O4" s="69"/>
      <c r="P4" s="69" t="s">
        <v>15</v>
      </c>
      <c r="Q4" s="69"/>
      <c r="R4" s="72" t="s">
        <v>14</v>
      </c>
      <c r="S4" s="73"/>
      <c r="T4" s="74"/>
      <c r="U4" s="83" t="s">
        <v>66</v>
      </c>
      <c r="V4" s="87" t="s">
        <v>67</v>
      </c>
      <c r="W4" s="83" t="s">
        <v>68</v>
      </c>
      <c r="X4" s="83" t="s">
        <v>69</v>
      </c>
      <c r="Y4" s="83" t="s">
        <v>70</v>
      </c>
      <c r="Z4" s="84"/>
      <c r="AA4" s="84"/>
      <c r="AB4" s="89" t="s">
        <v>71</v>
      </c>
      <c r="AC4" s="77"/>
    </row>
    <row r="5" spans="1:29" s="2" customFormat="1" ht="141.75" customHeight="1">
      <c r="A5" s="69"/>
      <c r="B5" s="69"/>
      <c r="C5" s="69"/>
      <c r="D5" s="82"/>
      <c r="E5" s="69"/>
      <c r="F5" s="69"/>
      <c r="G5" s="69"/>
      <c r="H5" s="67"/>
      <c r="I5" s="67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3"/>
      <c r="V5" s="88"/>
      <c r="W5" s="83"/>
      <c r="X5" s="83"/>
      <c r="Y5" s="83"/>
      <c r="Z5" s="84"/>
      <c r="AA5" s="84"/>
      <c r="AB5" s="89"/>
      <c r="AC5" s="78"/>
    </row>
    <row r="6" spans="1:29" s="24" customFormat="1" ht="19.5" customHeight="1">
      <c r="A6" s="20">
        <v>1</v>
      </c>
      <c r="B6" s="20">
        <v>2901</v>
      </c>
      <c r="C6" s="21" t="s">
        <v>510</v>
      </c>
      <c r="D6" s="22" t="s">
        <v>536</v>
      </c>
      <c r="E6" s="22" t="s">
        <v>196</v>
      </c>
      <c r="F6" s="21" t="s">
        <v>197</v>
      </c>
      <c r="G6" s="20" t="s">
        <v>99</v>
      </c>
      <c r="H6" s="20" t="s">
        <v>11</v>
      </c>
      <c r="I6" s="20" t="s">
        <v>99</v>
      </c>
      <c r="J6" s="20"/>
      <c r="K6" s="20"/>
      <c r="L6" s="20"/>
      <c r="M6" s="20"/>
      <c r="N6" s="20"/>
      <c r="O6" s="20">
        <v>1</v>
      </c>
      <c r="P6" s="20"/>
      <c r="Q6" s="20"/>
      <c r="R6" s="20">
        <f aca="true" t="shared" si="0" ref="R6:R19">SUM(J6+L6+N6+P6)</f>
        <v>0</v>
      </c>
      <c r="S6" s="20">
        <f aca="true" t="shared" si="1" ref="S6:S19">SUM(K6+M6+O6+Q6)</f>
        <v>1</v>
      </c>
      <c r="T6" s="23">
        <f aca="true" t="shared" si="2" ref="T6:T19">SUM(R6:S6)</f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/>
      <c r="AA6" s="20"/>
      <c r="AB6" s="20">
        <v>1</v>
      </c>
      <c r="AC6" s="20">
        <v>7999459484</v>
      </c>
    </row>
    <row r="7" spans="1:29" s="25" customFormat="1" ht="19.5" customHeight="1">
      <c r="A7" s="20">
        <v>2</v>
      </c>
      <c r="B7" s="20">
        <v>2902</v>
      </c>
      <c r="C7" s="21" t="s">
        <v>510</v>
      </c>
      <c r="D7" s="22" t="s">
        <v>537</v>
      </c>
      <c r="E7" s="22" t="s">
        <v>245</v>
      </c>
      <c r="F7" s="21" t="s">
        <v>246</v>
      </c>
      <c r="G7" s="20" t="s">
        <v>99</v>
      </c>
      <c r="H7" s="20" t="s">
        <v>11</v>
      </c>
      <c r="I7" s="20" t="s">
        <v>99</v>
      </c>
      <c r="J7" s="20"/>
      <c r="K7" s="20"/>
      <c r="L7" s="20"/>
      <c r="M7" s="20"/>
      <c r="N7" s="20"/>
      <c r="O7" s="20">
        <v>1</v>
      </c>
      <c r="P7" s="20"/>
      <c r="Q7" s="20"/>
      <c r="R7" s="20">
        <f t="shared" si="0"/>
        <v>0</v>
      </c>
      <c r="S7" s="20">
        <f t="shared" si="1"/>
        <v>1</v>
      </c>
      <c r="T7" s="23">
        <f t="shared" si="2"/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/>
      <c r="AA7" s="20"/>
      <c r="AB7" s="20">
        <v>1</v>
      </c>
      <c r="AC7" s="20">
        <v>7898685039</v>
      </c>
    </row>
    <row r="8" spans="1:29" s="25" customFormat="1" ht="19.5" customHeight="1">
      <c r="A8" s="20">
        <v>3</v>
      </c>
      <c r="B8" s="20">
        <v>2903</v>
      </c>
      <c r="C8" s="21" t="s">
        <v>510</v>
      </c>
      <c r="D8" s="22" t="s">
        <v>538</v>
      </c>
      <c r="E8" s="22" t="s">
        <v>142</v>
      </c>
      <c r="F8" s="21" t="s">
        <v>143</v>
      </c>
      <c r="G8" s="20" t="s">
        <v>99</v>
      </c>
      <c r="H8" s="20" t="s">
        <v>11</v>
      </c>
      <c r="I8" s="20"/>
      <c r="J8" s="20"/>
      <c r="K8" s="20"/>
      <c r="L8" s="20"/>
      <c r="M8" s="20"/>
      <c r="N8" s="20"/>
      <c r="O8" s="20">
        <v>1</v>
      </c>
      <c r="P8" s="20"/>
      <c r="Q8" s="20"/>
      <c r="R8" s="20">
        <f t="shared" si="0"/>
        <v>0</v>
      </c>
      <c r="S8" s="20">
        <f t="shared" si="1"/>
        <v>1</v>
      </c>
      <c r="T8" s="23">
        <f t="shared" si="2"/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/>
      <c r="AA8" s="20"/>
      <c r="AB8" s="20">
        <v>1</v>
      </c>
      <c r="AC8" s="20">
        <v>9754479619</v>
      </c>
    </row>
    <row r="9" spans="1:29" s="25" customFormat="1" ht="19.5" customHeight="1">
      <c r="A9" s="20">
        <v>4</v>
      </c>
      <c r="B9" s="20">
        <v>2904</v>
      </c>
      <c r="C9" s="21" t="s">
        <v>514</v>
      </c>
      <c r="D9" s="22" t="s">
        <v>428</v>
      </c>
      <c r="E9" s="22" t="s">
        <v>539</v>
      </c>
      <c r="F9" s="21" t="s">
        <v>128</v>
      </c>
      <c r="G9" s="20" t="s">
        <v>99</v>
      </c>
      <c r="H9" s="20" t="s">
        <v>10</v>
      </c>
      <c r="I9" s="20" t="s">
        <v>99</v>
      </c>
      <c r="J9" s="20"/>
      <c r="K9" s="20"/>
      <c r="L9" s="20"/>
      <c r="M9" s="20">
        <v>1</v>
      </c>
      <c r="N9" s="20"/>
      <c r="O9" s="20"/>
      <c r="P9" s="20"/>
      <c r="Q9" s="20"/>
      <c r="R9" s="20">
        <f t="shared" si="0"/>
        <v>0</v>
      </c>
      <c r="S9" s="20">
        <f t="shared" si="1"/>
        <v>1</v>
      </c>
      <c r="T9" s="23">
        <f t="shared" si="2"/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/>
      <c r="AA9" s="20"/>
      <c r="AB9" s="20">
        <v>1</v>
      </c>
      <c r="AC9" s="20">
        <v>7489538905</v>
      </c>
    </row>
    <row r="10" spans="1:29" s="25" customFormat="1" ht="19.5" customHeight="1">
      <c r="A10" s="20">
        <v>5</v>
      </c>
      <c r="B10" s="20">
        <v>2905</v>
      </c>
      <c r="C10" s="21" t="s">
        <v>514</v>
      </c>
      <c r="D10" s="22" t="s">
        <v>540</v>
      </c>
      <c r="E10" s="22" t="s">
        <v>541</v>
      </c>
      <c r="F10" s="21" t="s">
        <v>203</v>
      </c>
      <c r="G10" s="20" t="s">
        <v>99</v>
      </c>
      <c r="H10" s="20" t="s">
        <v>10</v>
      </c>
      <c r="I10" s="20" t="s">
        <v>99</v>
      </c>
      <c r="J10" s="20"/>
      <c r="K10" s="20"/>
      <c r="L10" s="20"/>
      <c r="M10" s="20">
        <v>1</v>
      </c>
      <c r="N10" s="20"/>
      <c r="O10" s="20"/>
      <c r="P10" s="20"/>
      <c r="Q10" s="20"/>
      <c r="R10" s="20">
        <f t="shared" si="0"/>
        <v>0</v>
      </c>
      <c r="S10" s="20">
        <f t="shared" si="1"/>
        <v>1</v>
      </c>
      <c r="T10" s="23">
        <f t="shared" si="2"/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/>
      <c r="AA10" s="20"/>
      <c r="AB10" s="20">
        <v>1</v>
      </c>
      <c r="AC10" s="20">
        <v>6261684472</v>
      </c>
    </row>
    <row r="11" spans="1:29" s="25" customFormat="1" ht="19.5" customHeight="1">
      <c r="A11" s="20">
        <v>6</v>
      </c>
      <c r="B11" s="20">
        <v>2906</v>
      </c>
      <c r="C11" s="21" t="s">
        <v>514</v>
      </c>
      <c r="D11" s="22" t="s">
        <v>201</v>
      </c>
      <c r="E11" s="22" t="s">
        <v>542</v>
      </c>
      <c r="F11" s="21" t="s">
        <v>202</v>
      </c>
      <c r="G11" s="20" t="s">
        <v>99</v>
      </c>
      <c r="H11" s="20" t="s">
        <v>11</v>
      </c>
      <c r="I11" s="20" t="s">
        <v>99</v>
      </c>
      <c r="J11" s="20"/>
      <c r="K11" s="20"/>
      <c r="L11" s="20"/>
      <c r="M11" s="20"/>
      <c r="N11" s="20">
        <v>1</v>
      </c>
      <c r="O11" s="20"/>
      <c r="P11" s="20"/>
      <c r="Q11" s="20"/>
      <c r="R11" s="20">
        <f t="shared" si="0"/>
        <v>1</v>
      </c>
      <c r="S11" s="20">
        <f t="shared" si="1"/>
        <v>0</v>
      </c>
      <c r="T11" s="23">
        <f t="shared" si="2"/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/>
      <c r="AA11" s="20"/>
      <c r="AB11" s="20">
        <v>1</v>
      </c>
      <c r="AC11" s="20">
        <v>9589083499</v>
      </c>
    </row>
    <row r="12" spans="1:29" s="25" customFormat="1" ht="19.5" customHeight="1">
      <c r="A12" s="20">
        <v>7</v>
      </c>
      <c r="B12" s="20">
        <v>2907</v>
      </c>
      <c r="C12" s="21" t="s">
        <v>514</v>
      </c>
      <c r="D12" s="22" t="s">
        <v>543</v>
      </c>
      <c r="E12" s="22" t="s">
        <v>247</v>
      </c>
      <c r="F12" s="21" t="s">
        <v>248</v>
      </c>
      <c r="G12" s="20" t="s">
        <v>99</v>
      </c>
      <c r="H12" s="20" t="s">
        <v>9</v>
      </c>
      <c r="I12" s="20" t="s">
        <v>99</v>
      </c>
      <c r="J12" s="20"/>
      <c r="K12" s="20">
        <v>1</v>
      </c>
      <c r="L12" s="20"/>
      <c r="M12" s="20"/>
      <c r="N12" s="20"/>
      <c r="O12" s="20"/>
      <c r="P12" s="20"/>
      <c r="Q12" s="20"/>
      <c r="R12" s="20">
        <f t="shared" si="0"/>
        <v>0</v>
      </c>
      <c r="S12" s="20">
        <f t="shared" si="1"/>
        <v>1</v>
      </c>
      <c r="T12" s="23">
        <f t="shared" si="2"/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/>
      <c r="AA12" s="20"/>
      <c r="AB12" s="20">
        <v>1</v>
      </c>
      <c r="AC12" s="20">
        <v>6264023563</v>
      </c>
    </row>
    <row r="13" spans="1:29" s="25" customFormat="1" ht="19.5" customHeight="1">
      <c r="A13" s="20">
        <v>8</v>
      </c>
      <c r="B13" s="20">
        <v>2908</v>
      </c>
      <c r="C13" s="21" t="s">
        <v>613</v>
      </c>
      <c r="D13" s="22" t="s">
        <v>739</v>
      </c>
      <c r="E13" s="22" t="s">
        <v>177</v>
      </c>
      <c r="F13" s="21" t="s">
        <v>451</v>
      </c>
      <c r="G13" s="20" t="s">
        <v>99</v>
      </c>
      <c r="H13" s="20" t="s">
        <v>11</v>
      </c>
      <c r="I13" s="20" t="s">
        <v>99</v>
      </c>
      <c r="J13" s="20"/>
      <c r="K13" s="20"/>
      <c r="L13" s="20"/>
      <c r="M13" s="20"/>
      <c r="N13" s="20"/>
      <c r="O13" s="20">
        <v>1</v>
      </c>
      <c r="P13" s="20"/>
      <c r="Q13" s="20"/>
      <c r="R13" s="20">
        <f t="shared" si="0"/>
        <v>0</v>
      </c>
      <c r="S13" s="20">
        <f t="shared" si="1"/>
        <v>1</v>
      </c>
      <c r="T13" s="23">
        <f t="shared" si="2"/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/>
      <c r="AA13" s="20"/>
      <c r="AB13" s="20">
        <v>1</v>
      </c>
      <c r="AC13" s="20">
        <v>7869509489</v>
      </c>
    </row>
    <row r="14" spans="1:29" s="25" customFormat="1" ht="19.5" customHeight="1">
      <c r="A14" s="20">
        <v>9</v>
      </c>
      <c r="B14" s="20">
        <v>2909</v>
      </c>
      <c r="C14" s="21" t="s">
        <v>613</v>
      </c>
      <c r="D14" s="22" t="s">
        <v>740</v>
      </c>
      <c r="E14" s="22" t="s">
        <v>205</v>
      </c>
      <c r="F14" s="21" t="s">
        <v>206</v>
      </c>
      <c r="G14" s="20" t="s">
        <v>99</v>
      </c>
      <c r="H14" s="20" t="s">
        <v>9</v>
      </c>
      <c r="I14" s="20" t="s">
        <v>99</v>
      </c>
      <c r="J14" s="20"/>
      <c r="K14" s="20">
        <v>1</v>
      </c>
      <c r="L14" s="20"/>
      <c r="M14" s="20"/>
      <c r="N14" s="20"/>
      <c r="O14" s="20"/>
      <c r="P14" s="20"/>
      <c r="Q14" s="20"/>
      <c r="R14" s="20">
        <f t="shared" si="0"/>
        <v>0</v>
      </c>
      <c r="S14" s="20">
        <f t="shared" si="1"/>
        <v>1</v>
      </c>
      <c r="T14" s="23">
        <f t="shared" si="2"/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/>
      <c r="AA14" s="20"/>
      <c r="AB14" s="20">
        <v>1</v>
      </c>
      <c r="AC14" s="20">
        <v>9399117480</v>
      </c>
    </row>
    <row r="15" spans="1:29" s="25" customFormat="1" ht="19.5" customHeight="1">
      <c r="A15" s="20">
        <v>10</v>
      </c>
      <c r="B15" s="20">
        <v>2910</v>
      </c>
      <c r="C15" s="21" t="s">
        <v>613</v>
      </c>
      <c r="D15" s="22" t="s">
        <v>741</v>
      </c>
      <c r="E15" s="22" t="s">
        <v>742</v>
      </c>
      <c r="F15" s="21" t="s">
        <v>252</v>
      </c>
      <c r="G15" s="20" t="s">
        <v>99</v>
      </c>
      <c r="H15" s="20" t="s">
        <v>9</v>
      </c>
      <c r="I15" s="20" t="s">
        <v>99</v>
      </c>
      <c r="J15" s="20"/>
      <c r="K15" s="20">
        <v>1</v>
      </c>
      <c r="L15" s="20"/>
      <c r="M15" s="20"/>
      <c r="N15" s="20"/>
      <c r="O15" s="20"/>
      <c r="P15" s="20"/>
      <c r="Q15" s="20"/>
      <c r="R15" s="20">
        <f t="shared" si="0"/>
        <v>0</v>
      </c>
      <c r="S15" s="20">
        <f t="shared" si="1"/>
        <v>1</v>
      </c>
      <c r="T15" s="23">
        <f t="shared" si="2"/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/>
      <c r="AA15" s="20"/>
      <c r="AB15" s="20">
        <v>1</v>
      </c>
      <c r="AC15" s="20">
        <v>6266591442</v>
      </c>
    </row>
    <row r="16" spans="1:29" s="25" customFormat="1" ht="19.5" customHeight="1">
      <c r="A16" s="20">
        <v>11</v>
      </c>
      <c r="B16" s="20">
        <v>2911</v>
      </c>
      <c r="C16" s="21" t="s">
        <v>613</v>
      </c>
      <c r="D16" s="22" t="s">
        <v>390</v>
      </c>
      <c r="E16" s="22" t="s">
        <v>743</v>
      </c>
      <c r="F16" s="21" t="s">
        <v>244</v>
      </c>
      <c r="G16" s="20" t="s">
        <v>99</v>
      </c>
      <c r="H16" s="20" t="s">
        <v>9</v>
      </c>
      <c r="I16" s="20" t="s">
        <v>99</v>
      </c>
      <c r="J16" s="20"/>
      <c r="K16" s="20">
        <v>1</v>
      </c>
      <c r="L16" s="20"/>
      <c r="M16" s="20"/>
      <c r="N16" s="20"/>
      <c r="O16" s="20"/>
      <c r="P16" s="20"/>
      <c r="Q16" s="20"/>
      <c r="R16" s="20">
        <f t="shared" si="0"/>
        <v>0</v>
      </c>
      <c r="S16" s="20">
        <f t="shared" si="1"/>
        <v>1</v>
      </c>
      <c r="T16" s="23">
        <f t="shared" si="2"/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/>
      <c r="AA16" s="20"/>
      <c r="AB16" s="20">
        <v>1</v>
      </c>
      <c r="AC16" s="20">
        <v>9644475992</v>
      </c>
    </row>
    <row r="17" spans="1:29" s="25" customFormat="1" ht="19.5" customHeight="1">
      <c r="A17" s="20">
        <v>12</v>
      </c>
      <c r="B17" s="20">
        <v>2912</v>
      </c>
      <c r="C17" s="21" t="s">
        <v>653</v>
      </c>
      <c r="D17" s="22" t="s">
        <v>744</v>
      </c>
      <c r="E17" s="22" t="s">
        <v>745</v>
      </c>
      <c r="F17" s="21" t="s">
        <v>364</v>
      </c>
      <c r="G17" s="20" t="s">
        <v>99</v>
      </c>
      <c r="H17" s="20" t="s">
        <v>10</v>
      </c>
      <c r="I17" s="20" t="s">
        <v>99</v>
      </c>
      <c r="J17" s="20"/>
      <c r="K17" s="20"/>
      <c r="L17" s="20"/>
      <c r="M17" s="20">
        <v>1</v>
      </c>
      <c r="N17" s="20"/>
      <c r="O17" s="20"/>
      <c r="P17" s="20"/>
      <c r="Q17" s="20"/>
      <c r="R17" s="20">
        <f t="shared" si="0"/>
        <v>0</v>
      </c>
      <c r="S17" s="20">
        <f t="shared" si="1"/>
        <v>1</v>
      </c>
      <c r="T17" s="23">
        <f t="shared" si="2"/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/>
      <c r="AA17" s="20"/>
      <c r="AB17" s="20">
        <v>1</v>
      </c>
      <c r="AC17" s="20">
        <v>6266728769</v>
      </c>
    </row>
    <row r="18" spans="1:29" s="25" customFormat="1" ht="19.5" customHeight="1">
      <c r="A18" s="20">
        <v>13</v>
      </c>
      <c r="B18" s="20">
        <v>2913</v>
      </c>
      <c r="C18" s="21" t="s">
        <v>767</v>
      </c>
      <c r="D18" s="22" t="s">
        <v>198</v>
      </c>
      <c r="E18" s="22" t="s">
        <v>199</v>
      </c>
      <c r="F18" s="21" t="s">
        <v>200</v>
      </c>
      <c r="G18" s="20" t="s">
        <v>99</v>
      </c>
      <c r="H18" s="20" t="s">
        <v>10</v>
      </c>
      <c r="I18" s="20" t="s">
        <v>99</v>
      </c>
      <c r="J18" s="20"/>
      <c r="K18" s="20"/>
      <c r="L18" s="20">
        <v>1</v>
      </c>
      <c r="M18" s="20"/>
      <c r="N18" s="20"/>
      <c r="O18" s="20"/>
      <c r="P18" s="20"/>
      <c r="Q18" s="20"/>
      <c r="R18" s="20">
        <f t="shared" si="0"/>
        <v>1</v>
      </c>
      <c r="S18" s="20">
        <f t="shared" si="1"/>
        <v>0</v>
      </c>
      <c r="T18" s="23">
        <f t="shared" si="2"/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/>
      <c r="AA18" s="20"/>
      <c r="AB18" s="20">
        <v>1</v>
      </c>
      <c r="AC18" s="20">
        <v>7772913225</v>
      </c>
    </row>
    <row r="19" spans="1:29" s="25" customFormat="1" ht="19.5" customHeight="1">
      <c r="A19" s="20">
        <v>14</v>
      </c>
      <c r="B19" s="20">
        <v>2914</v>
      </c>
      <c r="C19" s="21" t="s">
        <v>767</v>
      </c>
      <c r="D19" s="22" t="s">
        <v>1375</v>
      </c>
      <c r="E19" s="22" t="s">
        <v>106</v>
      </c>
      <c r="F19" s="21" t="s">
        <v>170</v>
      </c>
      <c r="G19" s="20" t="s">
        <v>99</v>
      </c>
      <c r="H19" s="20" t="s">
        <v>11</v>
      </c>
      <c r="I19" s="20" t="s">
        <v>99</v>
      </c>
      <c r="J19" s="20"/>
      <c r="K19" s="20"/>
      <c r="L19" s="20"/>
      <c r="M19" s="20"/>
      <c r="N19" s="20">
        <v>1</v>
      </c>
      <c r="O19" s="20"/>
      <c r="P19" s="20"/>
      <c r="Q19" s="20"/>
      <c r="R19" s="20">
        <f t="shared" si="0"/>
        <v>1</v>
      </c>
      <c r="S19" s="20">
        <f t="shared" si="1"/>
        <v>0</v>
      </c>
      <c r="T19" s="23">
        <f t="shared" si="2"/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/>
      <c r="AA19" s="20"/>
      <c r="AB19" s="20">
        <v>1</v>
      </c>
      <c r="AC19" s="20">
        <v>6268279807</v>
      </c>
    </row>
    <row r="20" spans="1:29" s="25" customFormat="1" ht="19.5" customHeight="1">
      <c r="A20" s="20">
        <v>15</v>
      </c>
      <c r="B20" s="20">
        <v>2915</v>
      </c>
      <c r="C20" s="21" t="s">
        <v>779</v>
      </c>
      <c r="D20" s="22" t="s">
        <v>104</v>
      </c>
      <c r="E20" s="22" t="s">
        <v>144</v>
      </c>
      <c r="F20" s="21" t="s">
        <v>358</v>
      </c>
      <c r="G20" s="20" t="s">
        <v>99</v>
      </c>
      <c r="H20" s="20" t="s">
        <v>11</v>
      </c>
      <c r="I20" s="20" t="s">
        <v>99</v>
      </c>
      <c r="J20" s="20"/>
      <c r="K20" s="20"/>
      <c r="L20" s="20"/>
      <c r="M20" s="20"/>
      <c r="N20" s="20"/>
      <c r="O20" s="20">
        <v>1</v>
      </c>
      <c r="P20" s="20"/>
      <c r="Q20" s="20"/>
      <c r="R20" s="20">
        <f aca="true" t="shared" si="3" ref="R20:S26">SUM(J20+L20+N20+P20)</f>
        <v>0</v>
      </c>
      <c r="S20" s="20">
        <f t="shared" si="3"/>
        <v>1</v>
      </c>
      <c r="T20" s="23">
        <f aca="true" t="shared" si="4" ref="T20:T26">SUM(R20:S20)</f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/>
      <c r="AA20" s="20"/>
      <c r="AB20" s="20">
        <v>1</v>
      </c>
      <c r="AC20" s="20">
        <v>7447084471</v>
      </c>
    </row>
    <row r="21" spans="1:29" ht="18.75" customHeight="1">
      <c r="A21" s="20">
        <v>16</v>
      </c>
      <c r="B21" s="20">
        <v>2916</v>
      </c>
      <c r="C21" s="21" t="s">
        <v>779</v>
      </c>
      <c r="D21" s="22" t="s">
        <v>144</v>
      </c>
      <c r="E21" s="22" t="s">
        <v>793</v>
      </c>
      <c r="F21" s="21" t="s">
        <v>250</v>
      </c>
      <c r="G21" s="20" t="s">
        <v>99</v>
      </c>
      <c r="H21" s="20" t="s">
        <v>9</v>
      </c>
      <c r="I21" s="20" t="s">
        <v>99</v>
      </c>
      <c r="J21" s="53">
        <v>1</v>
      </c>
      <c r="K21" s="20"/>
      <c r="L21" s="20"/>
      <c r="M21" s="20"/>
      <c r="N21" s="20"/>
      <c r="O21" s="20"/>
      <c r="P21" s="20"/>
      <c r="Q21" s="20"/>
      <c r="R21" s="20">
        <f t="shared" si="3"/>
        <v>1</v>
      </c>
      <c r="S21" s="20">
        <f t="shared" si="3"/>
        <v>0</v>
      </c>
      <c r="T21" s="23">
        <f t="shared" si="4"/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/>
      <c r="AB21" s="20">
        <v>1</v>
      </c>
      <c r="AC21" s="20">
        <v>7869893530</v>
      </c>
    </row>
    <row r="22" spans="1:29" ht="18.75" customHeight="1">
      <c r="A22" s="20">
        <v>17</v>
      </c>
      <c r="B22" s="20">
        <v>2917</v>
      </c>
      <c r="C22" s="21" t="s">
        <v>779</v>
      </c>
      <c r="D22" s="22" t="s">
        <v>794</v>
      </c>
      <c r="E22" s="22" t="s">
        <v>360</v>
      </c>
      <c r="F22" s="21" t="s">
        <v>361</v>
      </c>
      <c r="G22" s="20" t="s">
        <v>99</v>
      </c>
      <c r="H22" s="20" t="s">
        <v>10</v>
      </c>
      <c r="I22" s="20" t="s">
        <v>99</v>
      </c>
      <c r="J22" s="43"/>
      <c r="K22" s="20"/>
      <c r="L22" s="20"/>
      <c r="M22" s="20">
        <v>1</v>
      </c>
      <c r="N22" s="20"/>
      <c r="O22" s="20"/>
      <c r="P22" s="20"/>
      <c r="Q22" s="20"/>
      <c r="R22" s="20">
        <f t="shared" si="3"/>
        <v>0</v>
      </c>
      <c r="S22" s="20">
        <f t="shared" si="3"/>
        <v>1</v>
      </c>
      <c r="T22" s="23">
        <f t="shared" si="4"/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/>
      <c r="AB22" s="20">
        <v>1</v>
      </c>
      <c r="AC22" s="20">
        <v>6261399957</v>
      </c>
    </row>
    <row r="23" spans="1:29" ht="18.75" customHeight="1">
      <c r="A23" s="20">
        <v>18</v>
      </c>
      <c r="B23" s="20">
        <v>2918</v>
      </c>
      <c r="C23" s="21" t="s">
        <v>779</v>
      </c>
      <c r="D23" s="22" t="s">
        <v>534</v>
      </c>
      <c r="E23" s="22" t="s">
        <v>144</v>
      </c>
      <c r="F23" s="21" t="s">
        <v>359</v>
      </c>
      <c r="G23" s="20" t="s">
        <v>99</v>
      </c>
      <c r="H23" s="20" t="s">
        <v>11</v>
      </c>
      <c r="I23" s="20" t="s">
        <v>99</v>
      </c>
      <c r="J23" s="43"/>
      <c r="K23" s="20"/>
      <c r="L23" s="20"/>
      <c r="M23" s="20"/>
      <c r="N23" s="20"/>
      <c r="O23" s="20">
        <v>1</v>
      </c>
      <c r="P23" s="20"/>
      <c r="Q23" s="20"/>
      <c r="R23" s="20">
        <f t="shared" si="3"/>
        <v>0</v>
      </c>
      <c r="S23" s="20">
        <f t="shared" si="3"/>
        <v>1</v>
      </c>
      <c r="T23" s="23">
        <f t="shared" si="4"/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/>
      <c r="AB23" s="20">
        <v>1</v>
      </c>
      <c r="AC23" s="20">
        <v>7909996068</v>
      </c>
    </row>
    <row r="24" spans="1:29" ht="18.75" customHeight="1">
      <c r="A24" s="20">
        <v>19</v>
      </c>
      <c r="B24" s="20">
        <v>2919</v>
      </c>
      <c r="C24" s="21" t="s">
        <v>779</v>
      </c>
      <c r="D24" s="22" t="s">
        <v>394</v>
      </c>
      <c r="E24" s="22" t="s">
        <v>395</v>
      </c>
      <c r="F24" s="21" t="s">
        <v>141</v>
      </c>
      <c r="G24" s="20" t="s">
        <v>99</v>
      </c>
      <c r="H24" s="20" t="s">
        <v>9</v>
      </c>
      <c r="I24" s="20" t="s">
        <v>99</v>
      </c>
      <c r="J24" s="43"/>
      <c r="K24" s="20">
        <v>1</v>
      </c>
      <c r="L24" s="20"/>
      <c r="M24" s="20"/>
      <c r="N24" s="20"/>
      <c r="O24" s="20"/>
      <c r="P24" s="20"/>
      <c r="Q24" s="20"/>
      <c r="R24" s="20">
        <f t="shared" si="3"/>
        <v>0</v>
      </c>
      <c r="S24" s="20">
        <f t="shared" si="3"/>
        <v>1</v>
      </c>
      <c r="T24" s="23">
        <f t="shared" si="4"/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/>
      <c r="AB24" s="20">
        <v>1</v>
      </c>
      <c r="AC24" s="20">
        <v>6263499596</v>
      </c>
    </row>
    <row r="25" spans="1:29" ht="18.75" customHeight="1">
      <c r="A25" s="20">
        <v>20</v>
      </c>
      <c r="B25" s="20">
        <v>2920</v>
      </c>
      <c r="C25" s="21" t="s">
        <v>942</v>
      </c>
      <c r="D25" s="22" t="s">
        <v>150</v>
      </c>
      <c r="E25" s="22" t="s">
        <v>1075</v>
      </c>
      <c r="F25" s="21" t="s">
        <v>151</v>
      </c>
      <c r="G25" s="20" t="s">
        <v>99</v>
      </c>
      <c r="H25" s="20" t="s">
        <v>9</v>
      </c>
      <c r="I25" s="20" t="s">
        <v>99</v>
      </c>
      <c r="J25" s="53">
        <v>1</v>
      </c>
      <c r="K25" s="20"/>
      <c r="L25" s="20"/>
      <c r="M25" s="20"/>
      <c r="N25" s="20"/>
      <c r="O25" s="20"/>
      <c r="P25" s="20"/>
      <c r="Q25" s="20"/>
      <c r="R25" s="20">
        <f t="shared" si="3"/>
        <v>1</v>
      </c>
      <c r="S25" s="20">
        <f t="shared" si="3"/>
        <v>0</v>
      </c>
      <c r="T25" s="23">
        <f t="shared" si="4"/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/>
      <c r="AB25" s="20">
        <v>1</v>
      </c>
      <c r="AC25" s="20">
        <v>7089544817</v>
      </c>
    </row>
    <row r="26" spans="1:29" ht="18.75" customHeight="1">
      <c r="A26" s="20">
        <v>21</v>
      </c>
      <c r="B26" s="20">
        <v>2921</v>
      </c>
      <c r="C26" s="21" t="s">
        <v>942</v>
      </c>
      <c r="D26" s="22" t="s">
        <v>362</v>
      </c>
      <c r="E26" s="22" t="s">
        <v>1076</v>
      </c>
      <c r="F26" s="21" t="s">
        <v>363</v>
      </c>
      <c r="G26" s="20" t="s">
        <v>99</v>
      </c>
      <c r="H26" s="20" t="s">
        <v>11</v>
      </c>
      <c r="I26" s="20" t="s">
        <v>99</v>
      </c>
      <c r="J26" s="43"/>
      <c r="K26" s="20"/>
      <c r="L26" s="20"/>
      <c r="M26" s="20"/>
      <c r="N26" s="20">
        <v>1</v>
      </c>
      <c r="O26" s="20"/>
      <c r="P26" s="20"/>
      <c r="Q26" s="20"/>
      <c r="R26" s="20">
        <f t="shared" si="3"/>
        <v>1</v>
      </c>
      <c r="S26" s="20">
        <f t="shared" si="3"/>
        <v>0</v>
      </c>
      <c r="T26" s="23">
        <f t="shared" si="4"/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/>
      <c r="AB26" s="20">
        <v>1</v>
      </c>
      <c r="AC26" s="20">
        <v>9131844753</v>
      </c>
    </row>
    <row r="27" spans="1:29" ht="18.75" customHeight="1">
      <c r="A27" s="20">
        <v>22</v>
      </c>
      <c r="B27" s="20">
        <v>2922</v>
      </c>
      <c r="C27" s="21" t="s">
        <v>1372</v>
      </c>
      <c r="D27" s="22" t="s">
        <v>1373</v>
      </c>
      <c r="E27" s="22" t="s">
        <v>1374</v>
      </c>
      <c r="F27" s="21" t="s">
        <v>1095</v>
      </c>
      <c r="G27" s="20" t="s">
        <v>99</v>
      </c>
      <c r="H27" s="20" t="s">
        <v>11</v>
      </c>
      <c r="I27" s="20" t="s">
        <v>99</v>
      </c>
      <c r="J27" s="43"/>
      <c r="K27" s="20"/>
      <c r="L27" s="20"/>
      <c r="M27" s="20"/>
      <c r="N27" s="20"/>
      <c r="O27" s="20">
        <v>1</v>
      </c>
      <c r="P27" s="20"/>
      <c r="Q27" s="20"/>
      <c r="R27" s="20">
        <f aca="true" t="shared" si="5" ref="R27:S32">SUM(J27+L27+N27+P27)</f>
        <v>0</v>
      </c>
      <c r="S27" s="20">
        <f t="shared" si="5"/>
        <v>1</v>
      </c>
      <c r="T27" s="23">
        <f aca="true" t="shared" si="6" ref="T27:T32">SUM(R27:S27)</f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/>
      <c r="AB27" s="20">
        <v>1</v>
      </c>
      <c r="AC27" s="20">
        <v>7587814919</v>
      </c>
    </row>
    <row r="28" spans="1:29" ht="18.75" customHeight="1">
      <c r="A28" s="20">
        <v>23</v>
      </c>
      <c r="B28" s="20">
        <v>2923</v>
      </c>
      <c r="C28" s="21" t="s">
        <v>968</v>
      </c>
      <c r="D28" s="22" t="s">
        <v>1422</v>
      </c>
      <c r="E28" s="22" t="s">
        <v>1423</v>
      </c>
      <c r="F28" s="21" t="s">
        <v>1424</v>
      </c>
      <c r="G28" s="20" t="s">
        <v>99</v>
      </c>
      <c r="H28" s="20" t="s">
        <v>11</v>
      </c>
      <c r="I28" s="20" t="s">
        <v>99</v>
      </c>
      <c r="J28" s="43"/>
      <c r="K28" s="20"/>
      <c r="L28" s="20"/>
      <c r="M28" s="20"/>
      <c r="N28" s="20">
        <v>1</v>
      </c>
      <c r="O28" s="20"/>
      <c r="P28" s="20"/>
      <c r="Q28" s="20"/>
      <c r="R28" s="20">
        <f t="shared" si="5"/>
        <v>1</v>
      </c>
      <c r="S28" s="20">
        <f t="shared" si="5"/>
        <v>0</v>
      </c>
      <c r="T28" s="23">
        <f t="shared" si="6"/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/>
      <c r="AB28" s="20">
        <v>1</v>
      </c>
      <c r="AC28" s="20">
        <v>7587354988</v>
      </c>
    </row>
    <row r="29" spans="1:29" ht="18.75" customHeight="1">
      <c r="A29" s="20">
        <v>24</v>
      </c>
      <c r="B29" s="20">
        <v>2924</v>
      </c>
      <c r="C29" s="21" t="s">
        <v>968</v>
      </c>
      <c r="D29" s="22" t="s">
        <v>1425</v>
      </c>
      <c r="E29" s="22" t="s">
        <v>1426</v>
      </c>
      <c r="F29" s="21" t="s">
        <v>249</v>
      </c>
      <c r="G29" s="20" t="s">
        <v>99</v>
      </c>
      <c r="H29" s="20" t="s">
        <v>9</v>
      </c>
      <c r="I29" s="20" t="s">
        <v>99</v>
      </c>
      <c r="J29" s="20">
        <v>1</v>
      </c>
      <c r="K29" s="20"/>
      <c r="L29" s="20"/>
      <c r="M29" s="20"/>
      <c r="N29" s="20"/>
      <c r="O29" s="20"/>
      <c r="P29" s="20"/>
      <c r="Q29" s="20"/>
      <c r="R29" s="20">
        <f t="shared" si="5"/>
        <v>1</v>
      </c>
      <c r="S29" s="20">
        <f t="shared" si="5"/>
        <v>0</v>
      </c>
      <c r="T29" s="23">
        <f t="shared" si="6"/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/>
      <c r="AB29" s="20">
        <v>1</v>
      </c>
      <c r="AC29" s="20">
        <v>6265594378</v>
      </c>
    </row>
    <row r="30" spans="1:29" ht="18.75" customHeight="1">
      <c r="A30" s="20">
        <v>25</v>
      </c>
      <c r="B30" s="20">
        <v>2925</v>
      </c>
      <c r="C30" s="21" t="s">
        <v>968</v>
      </c>
      <c r="D30" s="22" t="s">
        <v>1427</v>
      </c>
      <c r="E30" s="22" t="s">
        <v>1428</v>
      </c>
      <c r="F30" s="21" t="s">
        <v>1429</v>
      </c>
      <c r="G30" s="20" t="s">
        <v>99</v>
      </c>
      <c r="H30" s="20" t="s">
        <v>11</v>
      </c>
      <c r="I30" s="20" t="s">
        <v>99</v>
      </c>
      <c r="J30" s="43"/>
      <c r="K30" s="20"/>
      <c r="L30" s="20"/>
      <c r="M30" s="20"/>
      <c r="N30" s="20">
        <v>1</v>
      </c>
      <c r="O30" s="20"/>
      <c r="P30" s="20"/>
      <c r="Q30" s="20"/>
      <c r="R30" s="20">
        <f t="shared" si="5"/>
        <v>1</v>
      </c>
      <c r="S30" s="20">
        <f t="shared" si="5"/>
        <v>0</v>
      </c>
      <c r="T30" s="23">
        <f t="shared" si="6"/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/>
      <c r="AB30" s="20">
        <v>1</v>
      </c>
      <c r="AC30" s="20">
        <v>8120353649</v>
      </c>
    </row>
    <row r="31" spans="1:29" ht="18.75" customHeight="1">
      <c r="A31" s="20">
        <v>26</v>
      </c>
      <c r="B31" s="20">
        <v>2926</v>
      </c>
      <c r="C31" s="21" t="s">
        <v>968</v>
      </c>
      <c r="D31" s="22" t="s">
        <v>1430</v>
      </c>
      <c r="E31" s="22" t="s">
        <v>1431</v>
      </c>
      <c r="F31" s="21" t="s">
        <v>251</v>
      </c>
      <c r="G31" s="20" t="s">
        <v>99</v>
      </c>
      <c r="H31" s="20" t="s">
        <v>11</v>
      </c>
      <c r="I31" s="20" t="s">
        <v>99</v>
      </c>
      <c r="J31" s="43"/>
      <c r="K31" s="20"/>
      <c r="L31" s="20"/>
      <c r="M31" s="20"/>
      <c r="N31" s="20"/>
      <c r="O31" s="20">
        <v>1</v>
      </c>
      <c r="P31" s="20"/>
      <c r="Q31" s="20"/>
      <c r="R31" s="20">
        <f t="shared" si="5"/>
        <v>0</v>
      </c>
      <c r="S31" s="20">
        <f t="shared" si="5"/>
        <v>1</v>
      </c>
      <c r="T31" s="23">
        <f t="shared" si="6"/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  <c r="AA31" s="20"/>
      <c r="AB31" s="20">
        <v>1</v>
      </c>
      <c r="AC31" s="20">
        <v>9479126080</v>
      </c>
    </row>
    <row r="32" spans="1:29" ht="18.75" customHeight="1">
      <c r="A32" s="20">
        <v>27</v>
      </c>
      <c r="B32" s="20">
        <v>2927</v>
      </c>
      <c r="C32" s="21" t="s">
        <v>1415</v>
      </c>
      <c r="D32" s="22" t="s">
        <v>1267</v>
      </c>
      <c r="E32" s="22" t="s">
        <v>1432</v>
      </c>
      <c r="F32" s="21" t="s">
        <v>1433</v>
      </c>
      <c r="G32" s="20" t="s">
        <v>99</v>
      </c>
      <c r="H32" s="20" t="s">
        <v>11</v>
      </c>
      <c r="I32" s="20" t="s">
        <v>99</v>
      </c>
      <c r="J32" s="43"/>
      <c r="K32" s="20"/>
      <c r="L32" s="20"/>
      <c r="M32" s="20"/>
      <c r="N32" s="20"/>
      <c r="O32" s="20">
        <v>1</v>
      </c>
      <c r="P32" s="20"/>
      <c r="Q32" s="20"/>
      <c r="R32" s="20">
        <f t="shared" si="5"/>
        <v>0</v>
      </c>
      <c r="S32" s="20">
        <f t="shared" si="5"/>
        <v>1</v>
      </c>
      <c r="T32" s="23">
        <f t="shared" si="6"/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/>
      <c r="AB32" s="20">
        <v>1</v>
      </c>
      <c r="AC32" s="20">
        <v>7987480128</v>
      </c>
    </row>
    <row r="33" spans="1:29" ht="18.75" customHeight="1">
      <c r="A33" s="20">
        <v>28</v>
      </c>
      <c r="B33" s="20">
        <v>2928</v>
      </c>
      <c r="C33" s="21" t="s">
        <v>510</v>
      </c>
      <c r="D33" s="22" t="s">
        <v>1024</v>
      </c>
      <c r="E33" s="22" t="s">
        <v>1470</v>
      </c>
      <c r="F33" s="21" t="s">
        <v>1471</v>
      </c>
      <c r="G33" s="20" t="s">
        <v>99</v>
      </c>
      <c r="H33" s="20" t="s">
        <v>11</v>
      </c>
      <c r="I33" s="20" t="s">
        <v>99</v>
      </c>
      <c r="J33" s="43"/>
      <c r="K33" s="20"/>
      <c r="L33" s="20"/>
      <c r="M33" s="20"/>
      <c r="N33" s="20"/>
      <c r="O33" s="20">
        <v>1</v>
      </c>
      <c r="P33" s="20"/>
      <c r="Q33" s="20"/>
      <c r="R33" s="20">
        <f>SUM(J33+L33+N33+P33)</f>
        <v>0</v>
      </c>
      <c r="S33" s="20">
        <f>SUM(K33+M33+O33+Q33)</f>
        <v>1</v>
      </c>
      <c r="T33" s="23">
        <f>SUM(R33:S33)</f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/>
      <c r="AB33" s="20">
        <v>1</v>
      </c>
      <c r="AC33" s="20">
        <v>6263287034</v>
      </c>
    </row>
    <row r="34" spans="1:29" s="25" customFormat="1" ht="19.5" customHeight="1">
      <c r="A34" s="20"/>
      <c r="B34" s="20"/>
      <c r="C34" s="21"/>
      <c r="D34" s="22" t="s">
        <v>14</v>
      </c>
      <c r="E34" s="22"/>
      <c r="F34" s="21"/>
      <c r="G34" s="20"/>
      <c r="H34" s="20"/>
      <c r="I34" s="20"/>
      <c r="J34" s="20">
        <f aca="true" t="shared" si="7" ref="J34:O34">SUM(J6:J33)</f>
        <v>3</v>
      </c>
      <c r="K34" s="20">
        <f t="shared" si="7"/>
        <v>5</v>
      </c>
      <c r="L34" s="20">
        <f t="shared" si="7"/>
        <v>1</v>
      </c>
      <c r="M34" s="20">
        <f t="shared" si="7"/>
        <v>4</v>
      </c>
      <c r="N34" s="20">
        <f t="shared" si="7"/>
        <v>5</v>
      </c>
      <c r="O34" s="20">
        <f t="shared" si="7"/>
        <v>10</v>
      </c>
      <c r="P34" s="20"/>
      <c r="Q34" s="20"/>
      <c r="R34" s="20">
        <f>SUM(R6:R33)</f>
        <v>9</v>
      </c>
      <c r="S34" s="20">
        <f>SUM(S6:S33)</f>
        <v>19</v>
      </c>
      <c r="T34" s="20">
        <f>SUM(R34:S34)</f>
        <v>28</v>
      </c>
      <c r="U34" s="20">
        <f aca="true" t="shared" si="8" ref="U34:Z34">SUM(U6:U33)</f>
        <v>28</v>
      </c>
      <c r="V34" s="20">
        <f t="shared" si="8"/>
        <v>28</v>
      </c>
      <c r="W34" s="20">
        <f t="shared" si="8"/>
        <v>28</v>
      </c>
      <c r="X34" s="20">
        <f t="shared" si="8"/>
        <v>28</v>
      </c>
      <c r="Y34" s="20">
        <f t="shared" si="8"/>
        <v>28</v>
      </c>
      <c r="Z34" s="20">
        <f t="shared" si="8"/>
        <v>13</v>
      </c>
      <c r="AA34" s="20"/>
      <c r="AB34" s="20">
        <f>SUM(AB6:AB33)</f>
        <v>28</v>
      </c>
      <c r="AC34" s="20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AA4:AA5"/>
    <mergeCell ref="V4:V5"/>
    <mergeCell ref="AB4:AB5"/>
    <mergeCell ref="AC3:AC5"/>
    <mergeCell ref="I3:I5"/>
    <mergeCell ref="U3:AB3"/>
    <mergeCell ref="J4:K4"/>
    <mergeCell ref="L4:M4"/>
    <mergeCell ref="N4:O4"/>
    <mergeCell ref="P4:Q4"/>
    <mergeCell ref="J3:T3"/>
    <mergeCell ref="W4:W5"/>
    <mergeCell ref="X4:X5"/>
    <mergeCell ref="Y4:Y5"/>
    <mergeCell ref="Z4:Z5"/>
    <mergeCell ref="R4:T4"/>
    <mergeCell ref="U4:U5"/>
  </mergeCells>
  <printOptions/>
  <pageMargins left="0.52" right="0.27" top="0.24" bottom="0.24" header="0.19" footer="0.18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23">
      <selection activeCell="A1" sqref="A1:AC40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9.57421875" style="1" customWidth="1"/>
    <col min="4" max="4" width="28.8515625" style="4" customWidth="1"/>
    <col min="5" max="5" width="23.140625" style="4" customWidth="1"/>
    <col min="6" max="6" width="9.8515625" style="1" customWidth="1"/>
    <col min="7" max="7" width="11.00390625" style="1" customWidth="1"/>
    <col min="8" max="8" width="8.00390625" style="1" customWidth="1"/>
    <col min="9" max="9" width="8.8515625" style="1" customWidth="1"/>
    <col min="10" max="17" width="3.28125" style="1" bestFit="1" customWidth="1"/>
    <col min="18" max="25" width="3.8515625" style="1" customWidth="1"/>
    <col min="26" max="28" width="3.421875" style="1" hidden="1" customWidth="1"/>
    <col min="29" max="29" width="11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67.5" customHeight="1">
      <c r="A2" s="71" t="s">
        <v>429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63</v>
      </c>
      <c r="F3" s="69" t="s">
        <v>6</v>
      </c>
      <c r="G3" s="69" t="s">
        <v>8</v>
      </c>
      <c r="H3" s="65" t="s">
        <v>47</v>
      </c>
      <c r="I3" s="65" t="s">
        <v>48</v>
      </c>
      <c r="J3" s="69" t="s">
        <v>20</v>
      </c>
      <c r="K3" s="69"/>
      <c r="L3" s="69"/>
      <c r="M3" s="69"/>
      <c r="N3" s="69"/>
      <c r="O3" s="69"/>
      <c r="P3" s="69"/>
      <c r="Q3" s="69"/>
      <c r="R3" s="69"/>
      <c r="S3" s="69"/>
      <c r="T3" s="7"/>
      <c r="U3" s="69" t="s">
        <v>13</v>
      </c>
      <c r="V3" s="69"/>
      <c r="W3" s="69"/>
      <c r="X3" s="69"/>
      <c r="Y3" s="69"/>
      <c r="Z3" s="69"/>
      <c r="AA3" s="69"/>
      <c r="AB3" s="72"/>
      <c r="AC3" s="76" t="s">
        <v>17</v>
      </c>
    </row>
    <row r="4" spans="1:29" s="2" customFormat="1" ht="22.5" customHeight="1">
      <c r="A4" s="69"/>
      <c r="B4" s="69"/>
      <c r="C4" s="69"/>
      <c r="D4" s="82"/>
      <c r="E4" s="69"/>
      <c r="F4" s="69"/>
      <c r="G4" s="69"/>
      <c r="H4" s="66"/>
      <c r="I4" s="66"/>
      <c r="J4" s="72" t="s">
        <v>9</v>
      </c>
      <c r="K4" s="74"/>
      <c r="L4" s="69" t="s">
        <v>10</v>
      </c>
      <c r="M4" s="69"/>
      <c r="N4" s="69" t="s">
        <v>11</v>
      </c>
      <c r="O4" s="69"/>
      <c r="P4" s="69" t="s">
        <v>15</v>
      </c>
      <c r="Q4" s="69"/>
      <c r="R4" s="72" t="s">
        <v>14</v>
      </c>
      <c r="S4" s="73"/>
      <c r="T4" s="74"/>
      <c r="U4" s="83" t="s">
        <v>54</v>
      </c>
      <c r="V4" s="87" t="s">
        <v>55</v>
      </c>
      <c r="W4" s="83" t="s">
        <v>56</v>
      </c>
      <c r="X4" s="83" t="s">
        <v>57</v>
      </c>
      <c r="Y4" s="83" t="s">
        <v>58</v>
      </c>
      <c r="Z4" s="84"/>
      <c r="AA4" s="84"/>
      <c r="AB4" s="89"/>
      <c r="AC4" s="77"/>
    </row>
    <row r="5" spans="1:29" s="2" customFormat="1" ht="156" customHeight="1">
      <c r="A5" s="69"/>
      <c r="B5" s="69"/>
      <c r="C5" s="69"/>
      <c r="D5" s="82"/>
      <c r="E5" s="69"/>
      <c r="F5" s="69"/>
      <c r="G5" s="69"/>
      <c r="H5" s="67"/>
      <c r="I5" s="67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3"/>
      <c r="V5" s="88"/>
      <c r="W5" s="83"/>
      <c r="X5" s="83"/>
      <c r="Y5" s="83"/>
      <c r="Z5" s="84"/>
      <c r="AA5" s="84"/>
      <c r="AB5" s="89"/>
      <c r="AC5" s="78"/>
    </row>
    <row r="6" spans="1:29" s="29" customFormat="1" ht="20.25" customHeight="1">
      <c r="A6" s="20">
        <v>1</v>
      </c>
      <c r="B6" s="20">
        <v>2751</v>
      </c>
      <c r="C6" s="27" t="s">
        <v>653</v>
      </c>
      <c r="D6" s="22" t="s">
        <v>755</v>
      </c>
      <c r="E6" s="22" t="s">
        <v>756</v>
      </c>
      <c r="F6" s="27" t="s">
        <v>757</v>
      </c>
      <c r="G6" s="20"/>
      <c r="H6" s="20" t="s">
        <v>11</v>
      </c>
      <c r="I6" s="20"/>
      <c r="J6" s="20"/>
      <c r="K6" s="20"/>
      <c r="L6" s="20"/>
      <c r="M6" s="20"/>
      <c r="N6" s="20">
        <v>1</v>
      </c>
      <c r="O6" s="20"/>
      <c r="P6" s="20"/>
      <c r="Q6" s="20"/>
      <c r="R6" s="20">
        <f aca="true" t="shared" si="0" ref="R6:S8">SUM(J6+L6+N6+P6)</f>
        <v>1</v>
      </c>
      <c r="S6" s="20">
        <f t="shared" si="0"/>
        <v>0</v>
      </c>
      <c r="T6" s="23">
        <f aca="true" t="shared" si="1" ref="T6:T29">SUM(R6:S6)</f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2"/>
      <c r="AA6" s="22"/>
      <c r="AB6" s="22"/>
      <c r="AC6" s="22">
        <v>7898075656</v>
      </c>
    </row>
    <row r="7" spans="1:29" s="29" customFormat="1" ht="20.25" customHeight="1">
      <c r="A7" s="20">
        <v>2</v>
      </c>
      <c r="B7" s="20">
        <v>2752</v>
      </c>
      <c r="C7" s="27" t="s">
        <v>942</v>
      </c>
      <c r="D7" s="22" t="s">
        <v>1044</v>
      </c>
      <c r="E7" s="22" t="s">
        <v>1045</v>
      </c>
      <c r="F7" s="27" t="s">
        <v>1046</v>
      </c>
      <c r="G7" s="20"/>
      <c r="H7" s="20" t="s">
        <v>10</v>
      </c>
      <c r="I7" s="20"/>
      <c r="J7" s="20"/>
      <c r="K7" s="20"/>
      <c r="L7" s="20"/>
      <c r="M7" s="20">
        <v>1</v>
      </c>
      <c r="N7" s="20"/>
      <c r="O7" s="20"/>
      <c r="P7" s="20"/>
      <c r="Q7" s="20"/>
      <c r="R7" s="20">
        <f t="shared" si="0"/>
        <v>0</v>
      </c>
      <c r="S7" s="20">
        <f t="shared" si="0"/>
        <v>1</v>
      </c>
      <c r="T7" s="23">
        <f t="shared" si="1"/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2"/>
      <c r="AA7" s="22"/>
      <c r="AB7" s="22"/>
      <c r="AC7" s="22">
        <v>9550105422</v>
      </c>
    </row>
    <row r="8" spans="1:29" s="29" customFormat="1" ht="20.25" customHeight="1">
      <c r="A8" s="20">
        <v>3</v>
      </c>
      <c r="B8" s="20">
        <v>2753</v>
      </c>
      <c r="C8" s="27" t="s">
        <v>942</v>
      </c>
      <c r="D8" s="22" t="s">
        <v>1047</v>
      </c>
      <c r="E8" s="22" t="s">
        <v>1048</v>
      </c>
      <c r="F8" s="27" t="s">
        <v>1049</v>
      </c>
      <c r="G8" s="20"/>
      <c r="H8" s="20" t="s">
        <v>11</v>
      </c>
      <c r="I8" s="20"/>
      <c r="J8" s="20"/>
      <c r="K8" s="20"/>
      <c r="L8" s="20"/>
      <c r="M8" s="20"/>
      <c r="N8" s="20"/>
      <c r="O8" s="20">
        <v>1</v>
      </c>
      <c r="P8" s="20"/>
      <c r="Q8" s="20"/>
      <c r="R8" s="20">
        <f t="shared" si="0"/>
        <v>0</v>
      </c>
      <c r="S8" s="20">
        <f t="shared" si="0"/>
        <v>1</v>
      </c>
      <c r="T8" s="23">
        <f t="shared" si="1"/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2"/>
      <c r="AA8" s="22"/>
      <c r="AB8" s="22"/>
      <c r="AC8" s="22">
        <v>7987753305</v>
      </c>
    </row>
    <row r="9" spans="1:29" s="29" customFormat="1" ht="20.25" customHeight="1">
      <c r="A9" s="20">
        <v>4</v>
      </c>
      <c r="B9" s="20">
        <v>2754</v>
      </c>
      <c r="C9" s="27" t="s">
        <v>968</v>
      </c>
      <c r="D9" s="22" t="s">
        <v>1140</v>
      </c>
      <c r="E9" s="22" t="s">
        <v>1141</v>
      </c>
      <c r="F9" s="27" t="s">
        <v>458</v>
      </c>
      <c r="G9" s="20"/>
      <c r="H9" s="20" t="s">
        <v>11</v>
      </c>
      <c r="I9" s="20"/>
      <c r="J9" s="20"/>
      <c r="K9" s="20"/>
      <c r="L9" s="20"/>
      <c r="M9" s="20"/>
      <c r="N9" s="20">
        <v>1</v>
      </c>
      <c r="O9" s="20"/>
      <c r="P9" s="20"/>
      <c r="Q9" s="20"/>
      <c r="R9" s="20">
        <f aca="true" t="shared" si="2" ref="R9:R29">SUM(J9+L9+N9+P9)</f>
        <v>1</v>
      </c>
      <c r="S9" s="20">
        <f aca="true" t="shared" si="3" ref="S9:S29">SUM(K9+M9+O9+Q9)</f>
        <v>0</v>
      </c>
      <c r="T9" s="23">
        <f t="shared" si="1"/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2"/>
      <c r="AA9" s="22"/>
      <c r="AB9" s="22"/>
      <c r="AC9" s="22">
        <v>6260706676</v>
      </c>
    </row>
    <row r="10" spans="1:29" s="29" customFormat="1" ht="20.25" customHeight="1">
      <c r="A10" s="20">
        <v>5</v>
      </c>
      <c r="B10" s="20">
        <v>2755</v>
      </c>
      <c r="C10" s="27" t="s">
        <v>968</v>
      </c>
      <c r="D10" s="22" t="s">
        <v>1142</v>
      </c>
      <c r="E10" s="22" t="s">
        <v>1143</v>
      </c>
      <c r="F10" s="27" t="s">
        <v>1144</v>
      </c>
      <c r="G10" s="20"/>
      <c r="H10" s="20" t="s">
        <v>11</v>
      </c>
      <c r="I10" s="20"/>
      <c r="J10" s="20"/>
      <c r="K10" s="20"/>
      <c r="L10" s="20"/>
      <c r="M10" s="20"/>
      <c r="N10" s="20">
        <v>1</v>
      </c>
      <c r="O10" s="20"/>
      <c r="P10" s="20"/>
      <c r="Q10" s="20"/>
      <c r="R10" s="20">
        <f t="shared" si="2"/>
        <v>1</v>
      </c>
      <c r="S10" s="20">
        <f t="shared" si="3"/>
        <v>0</v>
      </c>
      <c r="T10" s="23">
        <f t="shared" si="1"/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2"/>
      <c r="AA10" s="22"/>
      <c r="AB10" s="22"/>
      <c r="AC10" s="22">
        <v>9770042457</v>
      </c>
    </row>
    <row r="11" spans="1:29" s="29" customFormat="1" ht="20.25" customHeight="1">
      <c r="A11" s="20">
        <v>6</v>
      </c>
      <c r="B11" s="20">
        <v>2756</v>
      </c>
      <c r="C11" s="27" t="s">
        <v>968</v>
      </c>
      <c r="D11" s="22" t="s">
        <v>1145</v>
      </c>
      <c r="E11" s="22" t="s">
        <v>956</v>
      </c>
      <c r="F11" s="27" t="s">
        <v>1146</v>
      </c>
      <c r="G11" s="20"/>
      <c r="H11" s="20" t="s">
        <v>11</v>
      </c>
      <c r="I11" s="20"/>
      <c r="J11" s="20"/>
      <c r="K11" s="20"/>
      <c r="L11" s="20"/>
      <c r="M11" s="20"/>
      <c r="N11" s="20"/>
      <c r="O11" s="20">
        <v>1</v>
      </c>
      <c r="P11" s="20"/>
      <c r="Q11" s="20"/>
      <c r="R11" s="20">
        <f t="shared" si="2"/>
        <v>0</v>
      </c>
      <c r="S11" s="20">
        <f t="shared" si="3"/>
        <v>1</v>
      </c>
      <c r="T11" s="23">
        <f t="shared" si="1"/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2"/>
      <c r="AA11" s="22"/>
      <c r="AB11" s="22"/>
      <c r="AC11" s="22">
        <v>7000571263</v>
      </c>
    </row>
    <row r="12" spans="1:29" s="29" customFormat="1" ht="20.25" customHeight="1">
      <c r="A12" s="20">
        <v>7</v>
      </c>
      <c r="B12" s="20">
        <v>2757</v>
      </c>
      <c r="C12" s="27" t="s">
        <v>968</v>
      </c>
      <c r="D12" s="22" t="s">
        <v>1111</v>
      </c>
      <c r="E12" s="22" t="s">
        <v>1147</v>
      </c>
      <c r="F12" s="27" t="s">
        <v>1148</v>
      </c>
      <c r="G12" s="20"/>
      <c r="H12" s="20" t="s">
        <v>10</v>
      </c>
      <c r="I12" s="20"/>
      <c r="J12" s="20"/>
      <c r="K12" s="20"/>
      <c r="L12" s="20"/>
      <c r="M12" s="20">
        <v>1</v>
      </c>
      <c r="N12" s="20"/>
      <c r="O12" s="20"/>
      <c r="P12" s="20"/>
      <c r="Q12" s="20"/>
      <c r="R12" s="20">
        <f t="shared" si="2"/>
        <v>0</v>
      </c>
      <c r="S12" s="20">
        <f t="shared" si="3"/>
        <v>1</v>
      </c>
      <c r="T12" s="23">
        <f t="shared" si="1"/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2"/>
      <c r="AA12" s="22"/>
      <c r="AB12" s="22"/>
      <c r="AC12" s="22">
        <v>9294719626</v>
      </c>
    </row>
    <row r="13" spans="1:29" s="29" customFormat="1" ht="20.25" customHeight="1">
      <c r="A13" s="20">
        <v>8</v>
      </c>
      <c r="B13" s="20">
        <v>2758</v>
      </c>
      <c r="C13" s="27" t="s">
        <v>968</v>
      </c>
      <c r="D13" s="22" t="s">
        <v>1149</v>
      </c>
      <c r="E13" s="22" t="s">
        <v>1150</v>
      </c>
      <c r="F13" s="27" t="s">
        <v>1151</v>
      </c>
      <c r="G13" s="20"/>
      <c r="H13" s="20" t="s">
        <v>11</v>
      </c>
      <c r="I13" s="20"/>
      <c r="J13" s="20"/>
      <c r="K13" s="20"/>
      <c r="L13" s="20"/>
      <c r="M13" s="20"/>
      <c r="N13" s="20"/>
      <c r="O13" s="20">
        <v>1</v>
      </c>
      <c r="P13" s="20"/>
      <c r="Q13" s="20"/>
      <c r="R13" s="20">
        <f t="shared" si="2"/>
        <v>0</v>
      </c>
      <c r="S13" s="20">
        <f t="shared" si="3"/>
        <v>1</v>
      </c>
      <c r="T13" s="23">
        <f t="shared" si="1"/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2"/>
      <c r="AA13" s="22"/>
      <c r="AB13" s="22"/>
      <c r="AC13" s="22">
        <v>6265595091</v>
      </c>
    </row>
    <row r="14" spans="1:29" s="29" customFormat="1" ht="20.25" customHeight="1">
      <c r="A14" s="20">
        <v>9</v>
      </c>
      <c r="B14" s="20">
        <v>2759</v>
      </c>
      <c r="C14" s="27" t="s">
        <v>968</v>
      </c>
      <c r="D14" s="22" t="s">
        <v>1152</v>
      </c>
      <c r="E14" s="22" t="s">
        <v>1153</v>
      </c>
      <c r="F14" s="27" t="s">
        <v>1154</v>
      </c>
      <c r="G14" s="20"/>
      <c r="H14" s="20" t="s">
        <v>11</v>
      </c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>
        <f t="shared" si="2"/>
        <v>0</v>
      </c>
      <c r="S14" s="20">
        <f t="shared" si="3"/>
        <v>1</v>
      </c>
      <c r="T14" s="23">
        <f t="shared" si="1"/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2"/>
      <c r="AA14" s="22"/>
      <c r="AB14" s="22"/>
      <c r="AC14" s="22">
        <v>6264208456</v>
      </c>
    </row>
    <row r="15" spans="1:29" s="29" customFormat="1" ht="20.25" customHeight="1">
      <c r="A15" s="20">
        <v>10</v>
      </c>
      <c r="B15" s="20">
        <v>2760</v>
      </c>
      <c r="C15" s="27" t="s">
        <v>968</v>
      </c>
      <c r="D15" s="22" t="s">
        <v>1155</v>
      </c>
      <c r="E15" s="22" t="s">
        <v>1156</v>
      </c>
      <c r="F15" s="27" t="s">
        <v>1157</v>
      </c>
      <c r="G15" s="20"/>
      <c r="H15" s="20" t="s">
        <v>9</v>
      </c>
      <c r="I15" s="20"/>
      <c r="J15" s="20"/>
      <c r="K15" s="20">
        <v>1</v>
      </c>
      <c r="L15" s="20"/>
      <c r="M15" s="20"/>
      <c r="N15" s="20"/>
      <c r="O15" s="20"/>
      <c r="P15" s="20"/>
      <c r="Q15" s="20"/>
      <c r="R15" s="20">
        <f t="shared" si="2"/>
        <v>0</v>
      </c>
      <c r="S15" s="20">
        <f t="shared" si="3"/>
        <v>1</v>
      </c>
      <c r="T15" s="23">
        <f t="shared" si="1"/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2"/>
      <c r="AA15" s="22"/>
      <c r="AB15" s="22"/>
      <c r="AC15" s="22">
        <v>7879572894</v>
      </c>
    </row>
    <row r="16" spans="1:29" s="29" customFormat="1" ht="20.25" customHeight="1">
      <c r="A16" s="20">
        <v>11</v>
      </c>
      <c r="B16" s="20">
        <v>2761</v>
      </c>
      <c r="C16" s="27" t="s">
        <v>968</v>
      </c>
      <c r="D16" s="22" t="s">
        <v>111</v>
      </c>
      <c r="E16" s="22" t="s">
        <v>627</v>
      </c>
      <c r="F16" s="27" t="s">
        <v>1158</v>
      </c>
      <c r="G16" s="20"/>
      <c r="H16" s="20" t="s">
        <v>10</v>
      </c>
      <c r="I16" s="20"/>
      <c r="J16" s="20"/>
      <c r="K16" s="20"/>
      <c r="L16" s="20">
        <v>1</v>
      </c>
      <c r="M16" s="20"/>
      <c r="N16" s="20"/>
      <c r="O16" s="20"/>
      <c r="P16" s="20"/>
      <c r="Q16" s="20"/>
      <c r="R16" s="20">
        <f t="shared" si="2"/>
        <v>1</v>
      </c>
      <c r="S16" s="20">
        <f t="shared" si="3"/>
        <v>0</v>
      </c>
      <c r="T16" s="23">
        <f t="shared" si="1"/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2"/>
      <c r="AA16" s="22"/>
      <c r="AB16" s="22"/>
      <c r="AC16" s="22">
        <v>6261614718</v>
      </c>
    </row>
    <row r="17" spans="1:29" s="29" customFormat="1" ht="20.25" customHeight="1">
      <c r="A17" s="20">
        <v>12</v>
      </c>
      <c r="B17" s="20">
        <v>2762</v>
      </c>
      <c r="C17" s="27" t="s">
        <v>968</v>
      </c>
      <c r="D17" s="22" t="s">
        <v>1159</v>
      </c>
      <c r="E17" s="22" t="s">
        <v>1160</v>
      </c>
      <c r="F17" s="27" t="s">
        <v>1161</v>
      </c>
      <c r="G17" s="20"/>
      <c r="H17" s="20" t="s">
        <v>11</v>
      </c>
      <c r="I17" s="20"/>
      <c r="J17" s="20"/>
      <c r="K17" s="20"/>
      <c r="L17" s="20"/>
      <c r="M17" s="20"/>
      <c r="N17" s="20"/>
      <c r="O17" s="20">
        <v>1</v>
      </c>
      <c r="P17" s="20"/>
      <c r="Q17" s="20"/>
      <c r="R17" s="20">
        <f t="shared" si="2"/>
        <v>0</v>
      </c>
      <c r="S17" s="20">
        <f t="shared" si="3"/>
        <v>1</v>
      </c>
      <c r="T17" s="23">
        <f t="shared" si="1"/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2"/>
      <c r="AA17" s="22"/>
      <c r="AB17" s="22"/>
      <c r="AC17" s="22">
        <v>7489001647</v>
      </c>
    </row>
    <row r="18" spans="1:29" s="29" customFormat="1" ht="20.25" customHeight="1">
      <c r="A18" s="20">
        <v>13</v>
      </c>
      <c r="B18" s="20">
        <v>2763</v>
      </c>
      <c r="C18" s="27" t="s">
        <v>968</v>
      </c>
      <c r="D18" s="22" t="s">
        <v>1162</v>
      </c>
      <c r="E18" s="22" t="s">
        <v>507</v>
      </c>
      <c r="F18" s="27" t="s">
        <v>1163</v>
      </c>
      <c r="G18" s="20"/>
      <c r="H18" s="20" t="s">
        <v>11</v>
      </c>
      <c r="I18" s="20"/>
      <c r="J18" s="20"/>
      <c r="K18" s="20"/>
      <c r="L18" s="20"/>
      <c r="M18" s="20"/>
      <c r="N18" s="20">
        <v>1</v>
      </c>
      <c r="O18" s="20"/>
      <c r="P18" s="20"/>
      <c r="Q18" s="20"/>
      <c r="R18" s="20">
        <f t="shared" si="2"/>
        <v>1</v>
      </c>
      <c r="S18" s="20">
        <f t="shared" si="3"/>
        <v>0</v>
      </c>
      <c r="T18" s="23">
        <f t="shared" si="1"/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2"/>
      <c r="AA18" s="22"/>
      <c r="AB18" s="22"/>
      <c r="AC18" s="22">
        <v>6260264740</v>
      </c>
    </row>
    <row r="19" spans="1:29" s="24" customFormat="1" ht="19.5" customHeight="1">
      <c r="A19" s="20">
        <v>14</v>
      </c>
      <c r="B19" s="20">
        <v>2764</v>
      </c>
      <c r="C19" s="27" t="s">
        <v>968</v>
      </c>
      <c r="D19" s="22" t="s">
        <v>1164</v>
      </c>
      <c r="E19" s="22" t="s">
        <v>1165</v>
      </c>
      <c r="F19" s="21" t="s">
        <v>1166</v>
      </c>
      <c r="G19" s="20"/>
      <c r="H19" s="20" t="s">
        <v>10</v>
      </c>
      <c r="I19" s="20"/>
      <c r="J19" s="20"/>
      <c r="K19" s="20"/>
      <c r="L19" s="20"/>
      <c r="M19" s="20">
        <v>1</v>
      </c>
      <c r="N19" s="20"/>
      <c r="O19" s="20"/>
      <c r="P19" s="20"/>
      <c r="Q19" s="20"/>
      <c r="R19" s="20">
        <f t="shared" si="2"/>
        <v>0</v>
      </c>
      <c r="S19" s="20">
        <f t="shared" si="3"/>
        <v>1</v>
      </c>
      <c r="T19" s="23">
        <f t="shared" si="1"/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/>
      <c r="AA19" s="20"/>
      <c r="AB19" s="20"/>
      <c r="AC19" s="20">
        <v>7389139069</v>
      </c>
    </row>
    <row r="20" spans="1:29" s="24" customFormat="1" ht="19.5" customHeight="1">
      <c r="A20" s="20">
        <v>15</v>
      </c>
      <c r="B20" s="20">
        <v>2765</v>
      </c>
      <c r="C20" s="27" t="s">
        <v>968</v>
      </c>
      <c r="D20" s="22" t="s">
        <v>1167</v>
      </c>
      <c r="E20" s="22" t="s">
        <v>357</v>
      </c>
      <c r="F20" s="21" t="s">
        <v>169</v>
      </c>
      <c r="G20" s="20"/>
      <c r="H20" s="20" t="s">
        <v>10</v>
      </c>
      <c r="I20" s="20"/>
      <c r="J20" s="20"/>
      <c r="K20" s="20"/>
      <c r="L20" s="20">
        <v>1</v>
      </c>
      <c r="M20" s="20"/>
      <c r="N20" s="20"/>
      <c r="O20" s="20"/>
      <c r="P20" s="20"/>
      <c r="Q20" s="20"/>
      <c r="R20" s="20">
        <f t="shared" si="2"/>
        <v>1</v>
      </c>
      <c r="S20" s="20">
        <f t="shared" si="3"/>
        <v>0</v>
      </c>
      <c r="T20" s="23">
        <f t="shared" si="1"/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/>
      <c r="AA20" s="20"/>
      <c r="AB20" s="20"/>
      <c r="AC20" s="20">
        <v>7470639676</v>
      </c>
    </row>
    <row r="21" spans="1:29" s="24" customFormat="1" ht="19.5" customHeight="1">
      <c r="A21" s="20">
        <v>16</v>
      </c>
      <c r="B21" s="20">
        <v>2766</v>
      </c>
      <c r="C21" s="27" t="s">
        <v>968</v>
      </c>
      <c r="D21" s="22" t="s">
        <v>1168</v>
      </c>
      <c r="E21" s="22" t="s">
        <v>1169</v>
      </c>
      <c r="F21" s="21" t="s">
        <v>1170</v>
      </c>
      <c r="G21" s="20"/>
      <c r="H21" s="20" t="s">
        <v>11</v>
      </c>
      <c r="I21" s="20"/>
      <c r="J21" s="20"/>
      <c r="K21" s="20"/>
      <c r="L21" s="20"/>
      <c r="M21" s="20"/>
      <c r="N21" s="20">
        <v>1</v>
      </c>
      <c r="O21" s="20"/>
      <c r="P21" s="20"/>
      <c r="Q21" s="20"/>
      <c r="R21" s="20">
        <f t="shared" si="2"/>
        <v>1</v>
      </c>
      <c r="S21" s="20">
        <f t="shared" si="3"/>
        <v>0</v>
      </c>
      <c r="T21" s="23">
        <f t="shared" si="1"/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0"/>
      <c r="AB21" s="20"/>
      <c r="AC21" s="20">
        <v>7909667107</v>
      </c>
    </row>
    <row r="22" spans="1:29" s="24" customFormat="1" ht="19.5" customHeight="1">
      <c r="A22" s="20">
        <v>17</v>
      </c>
      <c r="B22" s="20">
        <v>2767</v>
      </c>
      <c r="C22" s="27" t="s">
        <v>968</v>
      </c>
      <c r="D22" s="22" t="s">
        <v>776</v>
      </c>
      <c r="E22" s="22" t="s">
        <v>1171</v>
      </c>
      <c r="F22" s="21" t="s">
        <v>1172</v>
      </c>
      <c r="G22" s="20"/>
      <c r="H22" s="20" t="s">
        <v>9</v>
      </c>
      <c r="I22" s="20"/>
      <c r="J22" s="20"/>
      <c r="K22" s="20">
        <v>1</v>
      </c>
      <c r="L22" s="20"/>
      <c r="M22" s="20"/>
      <c r="N22" s="20"/>
      <c r="O22" s="20"/>
      <c r="P22" s="20"/>
      <c r="Q22" s="20"/>
      <c r="R22" s="20">
        <f t="shared" si="2"/>
        <v>0</v>
      </c>
      <c r="S22" s="20">
        <f t="shared" si="3"/>
        <v>1</v>
      </c>
      <c r="T22" s="23">
        <f t="shared" si="1"/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/>
      <c r="AA22" s="20"/>
      <c r="AB22" s="20"/>
      <c r="AC22" s="20">
        <v>6263099268</v>
      </c>
    </row>
    <row r="23" spans="1:29" s="24" customFormat="1" ht="19.5" customHeight="1">
      <c r="A23" s="20">
        <v>18</v>
      </c>
      <c r="B23" s="20">
        <v>2768</v>
      </c>
      <c r="C23" s="27" t="s">
        <v>968</v>
      </c>
      <c r="D23" s="22" t="s">
        <v>1173</v>
      </c>
      <c r="E23" s="22" t="s">
        <v>1174</v>
      </c>
      <c r="F23" s="21" t="s">
        <v>965</v>
      </c>
      <c r="G23" s="20"/>
      <c r="H23" s="20" t="s">
        <v>11</v>
      </c>
      <c r="I23" s="20"/>
      <c r="J23" s="20"/>
      <c r="K23" s="20"/>
      <c r="L23" s="20"/>
      <c r="M23" s="20"/>
      <c r="N23" s="20"/>
      <c r="O23" s="20">
        <v>1</v>
      </c>
      <c r="P23" s="20"/>
      <c r="Q23" s="20"/>
      <c r="R23" s="20">
        <f t="shared" si="2"/>
        <v>0</v>
      </c>
      <c r="S23" s="20">
        <f t="shared" si="3"/>
        <v>1</v>
      </c>
      <c r="T23" s="23">
        <f t="shared" si="1"/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/>
      <c r="AA23" s="20"/>
      <c r="AB23" s="20"/>
      <c r="AC23" s="20">
        <v>9171045154</v>
      </c>
    </row>
    <row r="24" spans="1:29" s="24" customFormat="1" ht="19.5" customHeight="1">
      <c r="A24" s="20">
        <v>19</v>
      </c>
      <c r="B24" s="20">
        <v>2769</v>
      </c>
      <c r="C24" s="27" t="s">
        <v>968</v>
      </c>
      <c r="D24" s="22" t="s">
        <v>526</v>
      </c>
      <c r="E24" s="22" t="s">
        <v>1175</v>
      </c>
      <c r="F24" s="21" t="s">
        <v>303</v>
      </c>
      <c r="G24" s="20"/>
      <c r="H24" s="20" t="s">
        <v>9</v>
      </c>
      <c r="I24" s="20"/>
      <c r="J24" s="20">
        <v>1</v>
      </c>
      <c r="K24" s="20"/>
      <c r="L24" s="20"/>
      <c r="M24" s="20"/>
      <c r="N24" s="20"/>
      <c r="O24" s="20"/>
      <c r="P24" s="20"/>
      <c r="Q24" s="20"/>
      <c r="R24" s="20">
        <f t="shared" si="2"/>
        <v>1</v>
      </c>
      <c r="S24" s="20">
        <f t="shared" si="3"/>
        <v>0</v>
      </c>
      <c r="T24" s="23">
        <f t="shared" si="1"/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/>
      <c r="AA24" s="20"/>
      <c r="AB24" s="20"/>
      <c r="AC24" s="20">
        <v>7440204016</v>
      </c>
    </row>
    <row r="25" spans="1:29" s="25" customFormat="1" ht="19.5" customHeight="1">
      <c r="A25" s="20">
        <v>20</v>
      </c>
      <c r="B25" s="20">
        <v>2770</v>
      </c>
      <c r="C25" s="27" t="s">
        <v>942</v>
      </c>
      <c r="D25" s="22" t="s">
        <v>1176</v>
      </c>
      <c r="E25" s="22" t="s">
        <v>1177</v>
      </c>
      <c r="F25" s="21" t="s">
        <v>1178</v>
      </c>
      <c r="G25" s="20"/>
      <c r="H25" s="20" t="s">
        <v>9</v>
      </c>
      <c r="I25" s="20"/>
      <c r="J25" s="20">
        <v>1</v>
      </c>
      <c r="K25" s="20"/>
      <c r="L25" s="20"/>
      <c r="M25" s="20"/>
      <c r="N25" s="20"/>
      <c r="O25" s="20"/>
      <c r="P25" s="20"/>
      <c r="Q25" s="20"/>
      <c r="R25" s="20">
        <f t="shared" si="2"/>
        <v>1</v>
      </c>
      <c r="S25" s="20">
        <f t="shared" si="3"/>
        <v>0</v>
      </c>
      <c r="T25" s="23">
        <f t="shared" si="1"/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/>
      <c r="AA25" s="20"/>
      <c r="AB25" s="20"/>
      <c r="AC25" s="20">
        <v>7869524545</v>
      </c>
    </row>
    <row r="26" spans="1:29" s="24" customFormat="1" ht="19.5" customHeight="1">
      <c r="A26" s="20">
        <v>21</v>
      </c>
      <c r="B26" s="20">
        <v>2771</v>
      </c>
      <c r="C26" s="27" t="s">
        <v>920</v>
      </c>
      <c r="D26" s="22" t="s">
        <v>868</v>
      </c>
      <c r="E26" s="22" t="s">
        <v>1179</v>
      </c>
      <c r="F26" s="21" t="s">
        <v>1180</v>
      </c>
      <c r="G26" s="20"/>
      <c r="H26" s="20" t="s">
        <v>9</v>
      </c>
      <c r="I26" s="20"/>
      <c r="J26" s="20">
        <v>1</v>
      </c>
      <c r="K26" s="20"/>
      <c r="L26" s="20"/>
      <c r="M26" s="20"/>
      <c r="N26" s="20"/>
      <c r="O26" s="20"/>
      <c r="P26" s="20"/>
      <c r="Q26" s="20"/>
      <c r="R26" s="20">
        <f t="shared" si="2"/>
        <v>1</v>
      </c>
      <c r="S26" s="20">
        <f t="shared" si="3"/>
        <v>0</v>
      </c>
      <c r="T26" s="23">
        <f t="shared" si="1"/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/>
      <c r="AA26" s="20"/>
      <c r="AB26" s="20"/>
      <c r="AC26" s="20">
        <v>9755779164</v>
      </c>
    </row>
    <row r="27" spans="1:29" s="24" customFormat="1" ht="19.5" customHeight="1">
      <c r="A27" s="20">
        <v>22</v>
      </c>
      <c r="B27" s="20">
        <v>2772</v>
      </c>
      <c r="C27" s="27" t="s">
        <v>779</v>
      </c>
      <c r="D27" s="22" t="s">
        <v>1181</v>
      </c>
      <c r="E27" s="22" t="s">
        <v>1182</v>
      </c>
      <c r="F27" s="21" t="s">
        <v>1092</v>
      </c>
      <c r="G27" s="20"/>
      <c r="H27" s="20" t="s">
        <v>11</v>
      </c>
      <c r="I27" s="20"/>
      <c r="J27" s="20"/>
      <c r="K27" s="20"/>
      <c r="L27" s="20"/>
      <c r="M27" s="20"/>
      <c r="N27" s="20">
        <v>1</v>
      </c>
      <c r="O27" s="20"/>
      <c r="P27" s="20"/>
      <c r="Q27" s="20"/>
      <c r="R27" s="20">
        <f t="shared" si="2"/>
        <v>1</v>
      </c>
      <c r="S27" s="20">
        <f t="shared" si="3"/>
        <v>0</v>
      </c>
      <c r="T27" s="23">
        <f t="shared" si="1"/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/>
      <c r="AA27" s="20"/>
      <c r="AB27" s="20"/>
      <c r="AC27" s="20">
        <v>7000941954</v>
      </c>
    </row>
    <row r="28" spans="1:29" s="24" customFormat="1" ht="19.5" customHeight="1">
      <c r="A28" s="20">
        <v>23</v>
      </c>
      <c r="B28" s="20">
        <v>2773</v>
      </c>
      <c r="C28" s="27" t="s">
        <v>779</v>
      </c>
      <c r="D28" s="22" t="s">
        <v>1183</v>
      </c>
      <c r="E28" s="22" t="s">
        <v>1184</v>
      </c>
      <c r="F28" s="21" t="s">
        <v>1097</v>
      </c>
      <c r="G28" s="20"/>
      <c r="H28" s="20" t="s">
        <v>9</v>
      </c>
      <c r="I28" s="20"/>
      <c r="J28" s="20"/>
      <c r="K28" s="20">
        <v>1</v>
      </c>
      <c r="L28" s="20"/>
      <c r="M28" s="20"/>
      <c r="N28" s="20"/>
      <c r="O28" s="20"/>
      <c r="P28" s="20"/>
      <c r="Q28" s="20"/>
      <c r="R28" s="20">
        <f t="shared" si="2"/>
        <v>0</v>
      </c>
      <c r="S28" s="20">
        <f t="shared" si="3"/>
        <v>1</v>
      </c>
      <c r="T28" s="23">
        <f t="shared" si="1"/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/>
      <c r="AA28" s="20"/>
      <c r="AB28" s="20"/>
      <c r="AC28" s="20">
        <v>6264308819</v>
      </c>
    </row>
    <row r="29" spans="1:29" s="24" customFormat="1" ht="19.5" customHeight="1">
      <c r="A29" s="20">
        <v>24</v>
      </c>
      <c r="B29" s="20">
        <v>2774</v>
      </c>
      <c r="C29" s="27" t="s">
        <v>779</v>
      </c>
      <c r="D29" s="22" t="s">
        <v>580</v>
      </c>
      <c r="E29" s="22" t="s">
        <v>1185</v>
      </c>
      <c r="F29" s="21" t="s">
        <v>977</v>
      </c>
      <c r="G29" s="20"/>
      <c r="H29" s="20" t="s">
        <v>11</v>
      </c>
      <c r="I29" s="20"/>
      <c r="J29" s="20"/>
      <c r="K29" s="20"/>
      <c r="L29" s="20"/>
      <c r="M29" s="20"/>
      <c r="N29" s="20"/>
      <c r="O29" s="20">
        <v>1</v>
      </c>
      <c r="P29" s="20"/>
      <c r="Q29" s="20"/>
      <c r="R29" s="20">
        <f t="shared" si="2"/>
        <v>0</v>
      </c>
      <c r="S29" s="20">
        <f t="shared" si="3"/>
        <v>1</v>
      </c>
      <c r="T29" s="23">
        <f t="shared" si="1"/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/>
      <c r="AA29" s="20"/>
      <c r="AB29" s="20"/>
      <c r="AC29" s="20">
        <v>6263174308</v>
      </c>
    </row>
    <row r="30" spans="1:29" s="29" customFormat="1" ht="20.25" customHeight="1">
      <c r="A30" s="20">
        <v>25</v>
      </c>
      <c r="B30" s="20">
        <v>2775</v>
      </c>
      <c r="C30" s="27" t="s">
        <v>779</v>
      </c>
      <c r="D30" s="22" t="s">
        <v>1186</v>
      </c>
      <c r="E30" s="22" t="s">
        <v>1187</v>
      </c>
      <c r="F30" s="27" t="s">
        <v>1188</v>
      </c>
      <c r="G30" s="20"/>
      <c r="H30" s="20" t="s">
        <v>9</v>
      </c>
      <c r="I30" s="20"/>
      <c r="J30" s="20"/>
      <c r="K30" s="20">
        <v>1</v>
      </c>
      <c r="L30" s="20"/>
      <c r="M30" s="20"/>
      <c r="N30" s="20"/>
      <c r="O30" s="20"/>
      <c r="P30" s="20"/>
      <c r="Q30" s="20"/>
      <c r="R30" s="20">
        <f aca="true" t="shared" si="4" ref="R30:S36">SUM(J30+L30+N30+P30)</f>
        <v>0</v>
      </c>
      <c r="S30" s="20">
        <f t="shared" si="4"/>
        <v>1</v>
      </c>
      <c r="T30" s="23">
        <f aca="true" t="shared" si="5" ref="T30:T36">SUM(R30:S30)</f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2"/>
      <c r="AA30" s="22"/>
      <c r="AB30" s="22"/>
      <c r="AC30" s="22">
        <v>9340998120</v>
      </c>
    </row>
    <row r="31" spans="1:29" s="29" customFormat="1" ht="20.25" customHeight="1">
      <c r="A31" s="20">
        <v>26</v>
      </c>
      <c r="B31" s="20">
        <v>2776</v>
      </c>
      <c r="C31" s="27" t="s">
        <v>779</v>
      </c>
      <c r="D31" s="22" t="s">
        <v>1189</v>
      </c>
      <c r="E31" s="22" t="s">
        <v>1190</v>
      </c>
      <c r="F31" s="27" t="s">
        <v>1191</v>
      </c>
      <c r="G31" s="20"/>
      <c r="H31" s="20" t="s">
        <v>9</v>
      </c>
      <c r="I31" s="20"/>
      <c r="J31" s="20"/>
      <c r="K31" s="20">
        <v>1</v>
      </c>
      <c r="L31" s="20"/>
      <c r="M31" s="20"/>
      <c r="N31" s="20"/>
      <c r="O31" s="20"/>
      <c r="P31" s="20"/>
      <c r="Q31" s="20"/>
      <c r="R31" s="20">
        <f t="shared" si="4"/>
        <v>0</v>
      </c>
      <c r="S31" s="20">
        <f t="shared" si="4"/>
        <v>1</v>
      </c>
      <c r="T31" s="23">
        <f t="shared" si="5"/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2"/>
      <c r="AA31" s="22"/>
      <c r="AB31" s="22"/>
      <c r="AC31" s="22">
        <v>8839380494</v>
      </c>
    </row>
    <row r="32" spans="1:29" s="29" customFormat="1" ht="20.25" customHeight="1">
      <c r="A32" s="20">
        <v>27</v>
      </c>
      <c r="B32" s="20">
        <v>2777</v>
      </c>
      <c r="C32" s="27" t="s">
        <v>779</v>
      </c>
      <c r="D32" s="22" t="s">
        <v>1192</v>
      </c>
      <c r="E32" s="22" t="s">
        <v>1193</v>
      </c>
      <c r="F32" s="27" t="s">
        <v>1194</v>
      </c>
      <c r="G32" s="20"/>
      <c r="H32" s="20" t="s">
        <v>9</v>
      </c>
      <c r="I32" s="20"/>
      <c r="J32" s="20"/>
      <c r="K32" s="20">
        <v>1</v>
      </c>
      <c r="L32" s="20"/>
      <c r="M32" s="20"/>
      <c r="N32" s="20"/>
      <c r="O32" s="20"/>
      <c r="P32" s="20"/>
      <c r="Q32" s="20"/>
      <c r="R32" s="20">
        <f t="shared" si="4"/>
        <v>0</v>
      </c>
      <c r="S32" s="20">
        <f t="shared" si="4"/>
        <v>1</v>
      </c>
      <c r="T32" s="23">
        <f t="shared" si="5"/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2"/>
      <c r="AA32" s="22"/>
      <c r="AB32" s="22"/>
      <c r="AC32" s="22">
        <v>7999514441</v>
      </c>
    </row>
    <row r="33" spans="1:29" s="29" customFormat="1" ht="20.25" customHeight="1">
      <c r="A33" s="20">
        <v>28</v>
      </c>
      <c r="B33" s="20">
        <v>2778</v>
      </c>
      <c r="C33" s="27" t="s">
        <v>779</v>
      </c>
      <c r="D33" s="22" t="s">
        <v>1195</v>
      </c>
      <c r="E33" s="22" t="s">
        <v>1196</v>
      </c>
      <c r="F33" s="27" t="s">
        <v>1197</v>
      </c>
      <c r="G33" s="20"/>
      <c r="H33" s="20" t="s">
        <v>9</v>
      </c>
      <c r="I33" s="20"/>
      <c r="J33" s="20">
        <v>1</v>
      </c>
      <c r="K33" s="20"/>
      <c r="L33" s="20"/>
      <c r="M33" s="20"/>
      <c r="N33" s="20"/>
      <c r="O33" s="20"/>
      <c r="P33" s="20"/>
      <c r="Q33" s="20"/>
      <c r="R33" s="20">
        <f t="shared" si="4"/>
        <v>1</v>
      </c>
      <c r="S33" s="20">
        <f t="shared" si="4"/>
        <v>0</v>
      </c>
      <c r="T33" s="23">
        <f t="shared" si="5"/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2"/>
      <c r="AA33" s="22"/>
      <c r="AB33" s="22"/>
      <c r="AC33" s="22">
        <v>9009843792</v>
      </c>
    </row>
    <row r="34" spans="1:29" s="29" customFormat="1" ht="20.25" customHeight="1">
      <c r="A34" s="20">
        <v>29</v>
      </c>
      <c r="B34" s="20">
        <v>2779</v>
      </c>
      <c r="C34" s="27" t="s">
        <v>779</v>
      </c>
      <c r="D34" s="22" t="s">
        <v>1198</v>
      </c>
      <c r="E34" s="22" t="s">
        <v>1199</v>
      </c>
      <c r="F34" s="27" t="s">
        <v>1200</v>
      </c>
      <c r="G34" s="20"/>
      <c r="H34" s="20" t="s">
        <v>11</v>
      </c>
      <c r="I34" s="20"/>
      <c r="J34" s="20"/>
      <c r="K34" s="20"/>
      <c r="L34" s="20"/>
      <c r="M34" s="20"/>
      <c r="N34" s="20">
        <v>1</v>
      </c>
      <c r="O34" s="20"/>
      <c r="P34" s="20"/>
      <c r="Q34" s="20"/>
      <c r="R34" s="20">
        <f t="shared" si="4"/>
        <v>1</v>
      </c>
      <c r="S34" s="20">
        <f t="shared" si="4"/>
        <v>0</v>
      </c>
      <c r="T34" s="23">
        <f t="shared" si="5"/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2"/>
      <c r="AA34" s="22"/>
      <c r="AB34" s="22"/>
      <c r="AC34" s="22">
        <v>6265725409</v>
      </c>
    </row>
    <row r="35" spans="1:29" s="29" customFormat="1" ht="20.25" customHeight="1">
      <c r="A35" s="20">
        <v>30</v>
      </c>
      <c r="B35" s="20">
        <v>2780</v>
      </c>
      <c r="C35" s="27" t="s">
        <v>805</v>
      </c>
      <c r="D35" s="22" t="s">
        <v>1201</v>
      </c>
      <c r="E35" s="22" t="s">
        <v>1202</v>
      </c>
      <c r="F35" s="27" t="s">
        <v>1203</v>
      </c>
      <c r="G35" s="20"/>
      <c r="H35" s="20" t="s">
        <v>9</v>
      </c>
      <c r="I35" s="20"/>
      <c r="J35" s="20">
        <v>1</v>
      </c>
      <c r="K35" s="20"/>
      <c r="L35" s="20"/>
      <c r="M35" s="20"/>
      <c r="N35" s="20"/>
      <c r="O35" s="20"/>
      <c r="P35" s="20"/>
      <c r="Q35" s="20"/>
      <c r="R35" s="20">
        <f t="shared" si="4"/>
        <v>1</v>
      </c>
      <c r="S35" s="20">
        <f t="shared" si="4"/>
        <v>0</v>
      </c>
      <c r="T35" s="23">
        <f t="shared" si="5"/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2"/>
      <c r="AA35" s="22"/>
      <c r="AB35" s="22"/>
      <c r="AC35" s="22">
        <v>6261279584</v>
      </c>
    </row>
    <row r="36" spans="1:29" s="29" customFormat="1" ht="20.25" customHeight="1">
      <c r="A36" s="20">
        <v>31</v>
      </c>
      <c r="B36" s="20">
        <v>2781</v>
      </c>
      <c r="C36" s="27" t="s">
        <v>920</v>
      </c>
      <c r="D36" s="22" t="s">
        <v>1204</v>
      </c>
      <c r="E36" s="22" t="s">
        <v>1367</v>
      </c>
      <c r="F36" s="27" t="s">
        <v>1205</v>
      </c>
      <c r="G36" s="20"/>
      <c r="H36" s="20" t="s">
        <v>11</v>
      </c>
      <c r="I36" s="20"/>
      <c r="J36" s="20"/>
      <c r="K36" s="20"/>
      <c r="L36" s="20"/>
      <c r="M36" s="20"/>
      <c r="N36" s="20">
        <v>1</v>
      </c>
      <c r="O36" s="20"/>
      <c r="P36" s="20"/>
      <c r="Q36" s="20"/>
      <c r="R36" s="20">
        <f t="shared" si="4"/>
        <v>1</v>
      </c>
      <c r="S36" s="20">
        <f t="shared" si="4"/>
        <v>0</v>
      </c>
      <c r="T36" s="23">
        <f t="shared" si="5"/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2"/>
      <c r="AA36" s="22"/>
      <c r="AB36" s="22"/>
      <c r="AC36" s="22">
        <v>9685863980</v>
      </c>
    </row>
    <row r="37" spans="1:29" s="29" customFormat="1" ht="20.25" customHeight="1">
      <c r="A37" s="20">
        <v>32</v>
      </c>
      <c r="B37" s="20">
        <v>2782</v>
      </c>
      <c r="C37" s="27" t="s">
        <v>767</v>
      </c>
      <c r="D37" s="22" t="s">
        <v>1024</v>
      </c>
      <c r="E37" s="22" t="s">
        <v>1206</v>
      </c>
      <c r="F37" s="27" t="s">
        <v>1207</v>
      </c>
      <c r="G37" s="20"/>
      <c r="H37" s="20" t="s">
        <v>11</v>
      </c>
      <c r="I37" s="20"/>
      <c r="J37" s="20"/>
      <c r="K37" s="20"/>
      <c r="L37" s="20"/>
      <c r="M37" s="20"/>
      <c r="N37" s="20"/>
      <c r="O37" s="20">
        <v>1</v>
      </c>
      <c r="P37" s="20"/>
      <c r="Q37" s="20"/>
      <c r="R37" s="20">
        <f aca="true" t="shared" si="6" ref="R37:S39">SUM(J37+L37+N37+P37)</f>
        <v>0</v>
      </c>
      <c r="S37" s="20">
        <f t="shared" si="6"/>
        <v>1</v>
      </c>
      <c r="T37" s="23">
        <f>SUM(R37:S37)</f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2"/>
      <c r="AA37" s="22"/>
      <c r="AB37" s="22"/>
      <c r="AC37" s="22">
        <v>9098572102</v>
      </c>
    </row>
    <row r="38" spans="1:29" s="29" customFormat="1" ht="20.25" customHeight="1">
      <c r="A38" s="20">
        <v>33</v>
      </c>
      <c r="B38" s="20">
        <v>2783</v>
      </c>
      <c r="C38" s="27" t="s">
        <v>968</v>
      </c>
      <c r="D38" s="22" t="s">
        <v>1361</v>
      </c>
      <c r="E38" s="22" t="s">
        <v>1362</v>
      </c>
      <c r="F38" s="27" t="s">
        <v>1363</v>
      </c>
      <c r="G38" s="20"/>
      <c r="H38" s="20" t="s">
        <v>11</v>
      </c>
      <c r="I38" s="20"/>
      <c r="J38" s="20"/>
      <c r="K38" s="20"/>
      <c r="L38" s="20"/>
      <c r="M38" s="20"/>
      <c r="N38" s="20">
        <v>1</v>
      </c>
      <c r="O38" s="20"/>
      <c r="P38" s="20"/>
      <c r="Q38" s="20"/>
      <c r="R38" s="20">
        <f t="shared" si="6"/>
        <v>1</v>
      </c>
      <c r="S38" s="20">
        <f t="shared" si="6"/>
        <v>0</v>
      </c>
      <c r="T38" s="23">
        <f>SUM(R38:S38)</f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2"/>
      <c r="AA38" s="22"/>
      <c r="AB38" s="22"/>
      <c r="AC38" s="22">
        <v>6268048480</v>
      </c>
    </row>
    <row r="39" spans="1:29" s="29" customFormat="1" ht="20.25" customHeight="1">
      <c r="A39" s="20">
        <v>34</v>
      </c>
      <c r="B39" s="20">
        <v>2784</v>
      </c>
      <c r="C39" s="27" t="s">
        <v>968</v>
      </c>
      <c r="D39" s="22" t="s">
        <v>1364</v>
      </c>
      <c r="E39" s="22" t="s">
        <v>1365</v>
      </c>
      <c r="F39" s="27" t="s">
        <v>1366</v>
      </c>
      <c r="G39" s="20"/>
      <c r="H39" s="20" t="s">
        <v>11</v>
      </c>
      <c r="I39" s="20"/>
      <c r="J39" s="20"/>
      <c r="K39" s="20"/>
      <c r="L39" s="20"/>
      <c r="M39" s="20"/>
      <c r="N39" s="20"/>
      <c r="O39" s="20">
        <v>1</v>
      </c>
      <c r="P39" s="20"/>
      <c r="Q39" s="20"/>
      <c r="R39" s="20">
        <f t="shared" si="6"/>
        <v>0</v>
      </c>
      <c r="S39" s="20">
        <f t="shared" si="6"/>
        <v>1</v>
      </c>
      <c r="T39" s="23">
        <f>SUM(R39:S39)</f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2"/>
      <c r="AA39" s="22"/>
      <c r="AB39" s="22"/>
      <c r="AC39" s="22">
        <v>6268026156</v>
      </c>
    </row>
    <row r="40" spans="1:29" s="26" customFormat="1" ht="20.25" customHeight="1">
      <c r="A40" s="22"/>
      <c r="B40" s="22"/>
      <c r="C40" s="27"/>
      <c r="D40" s="22" t="s">
        <v>14</v>
      </c>
      <c r="E40" s="22"/>
      <c r="F40" s="27"/>
      <c r="G40" s="22"/>
      <c r="H40" s="22"/>
      <c r="I40" s="20"/>
      <c r="J40" s="20">
        <f aca="true" t="shared" si="7" ref="J40:O40">SUM(J6:J39)</f>
        <v>5</v>
      </c>
      <c r="K40" s="20">
        <f t="shared" si="7"/>
        <v>6</v>
      </c>
      <c r="L40" s="20">
        <f t="shared" si="7"/>
        <v>2</v>
      </c>
      <c r="M40" s="20">
        <f t="shared" si="7"/>
        <v>3</v>
      </c>
      <c r="N40" s="20">
        <f t="shared" si="7"/>
        <v>9</v>
      </c>
      <c r="O40" s="20">
        <f t="shared" si="7"/>
        <v>9</v>
      </c>
      <c r="P40" s="20"/>
      <c r="Q40" s="20"/>
      <c r="R40" s="20">
        <f>SUM(R6:R39)</f>
        <v>16</v>
      </c>
      <c r="S40" s="20">
        <f>SUM(S6:S39)</f>
        <v>18</v>
      </c>
      <c r="T40" s="20">
        <f>SUM(R40:S40)</f>
        <v>34</v>
      </c>
      <c r="U40" s="20">
        <f>SUM(U6:U39)</f>
        <v>34</v>
      </c>
      <c r="V40" s="20">
        <f>SUM(V6:V39)</f>
        <v>34</v>
      </c>
      <c r="W40" s="20">
        <f>SUM(W6:W39)</f>
        <v>34</v>
      </c>
      <c r="X40" s="20">
        <f>SUM(X6:X39)</f>
        <v>34</v>
      </c>
      <c r="Y40" s="20">
        <f>SUM(Y6:Y39)</f>
        <v>34</v>
      </c>
      <c r="Z40" s="22"/>
      <c r="AA40" s="22"/>
      <c r="AB40" s="22"/>
      <c r="AC40" s="22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</sheetData>
  <sheetProtection/>
  <mergeCells count="27">
    <mergeCell ref="AB4:AB5"/>
    <mergeCell ref="U4:U5"/>
    <mergeCell ref="W4:W5"/>
    <mergeCell ref="X4:X5"/>
    <mergeCell ref="Y4:Y5"/>
    <mergeCell ref="Z4:Z5"/>
    <mergeCell ref="AA4:AA5"/>
    <mergeCell ref="G3:G5"/>
    <mergeCell ref="AC3:AC5"/>
    <mergeCell ref="I3:I5"/>
    <mergeCell ref="J3:S3"/>
    <mergeCell ref="U3:AB3"/>
    <mergeCell ref="J4:K4"/>
    <mergeCell ref="L4:M4"/>
    <mergeCell ref="N4:O4"/>
    <mergeCell ref="P4:Q4"/>
    <mergeCell ref="R4:T4"/>
    <mergeCell ref="H3:H5"/>
    <mergeCell ref="V4:V5"/>
    <mergeCell ref="A1:AC1"/>
    <mergeCell ref="A2:AC2"/>
    <mergeCell ref="A3:A5"/>
    <mergeCell ref="B3:B5"/>
    <mergeCell ref="C3:C5"/>
    <mergeCell ref="D3:D5"/>
    <mergeCell ref="E3:E5"/>
    <mergeCell ref="F3:F5"/>
  </mergeCells>
  <printOptions/>
  <pageMargins left="0.23" right="0.26" top="0.24" bottom="0.23" header="0.19" footer="0.17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2"/>
  <sheetViews>
    <sheetView zoomScalePageLayoutView="0" workbookViewId="0" topLeftCell="A23">
      <selection activeCell="A1" sqref="A1:AC40"/>
    </sheetView>
  </sheetViews>
  <sheetFormatPr defaultColWidth="9.140625" defaultRowHeight="12.75"/>
  <cols>
    <col min="1" max="1" width="3.28125" style="1" customWidth="1"/>
    <col min="2" max="2" width="5.57421875" style="1" customWidth="1"/>
    <col min="3" max="3" width="9.57421875" style="1" customWidth="1"/>
    <col min="4" max="4" width="23.57421875" style="4" customWidth="1"/>
    <col min="5" max="5" width="22.57421875" style="4" customWidth="1"/>
    <col min="6" max="6" width="9.8515625" style="1" customWidth="1"/>
    <col min="7" max="7" width="6.8515625" style="1" customWidth="1"/>
    <col min="8" max="8" width="6.00390625" style="1" customWidth="1"/>
    <col min="9" max="9" width="4.7109375" style="1" customWidth="1"/>
    <col min="10" max="25" width="3.57421875" style="1" customWidth="1"/>
    <col min="26" max="28" width="3.421875" style="1" hidden="1" customWidth="1"/>
    <col min="29" max="30" width="10.7109375" style="1" customWidth="1"/>
    <col min="31" max="16384" width="9.140625" style="1" customWidth="1"/>
  </cols>
  <sheetData>
    <row r="1" spans="1:29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93.75" customHeight="1">
      <c r="A2" s="71" t="s">
        <v>430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2" customFormat="1" ht="20.2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63</v>
      </c>
      <c r="F3" s="69" t="s">
        <v>6</v>
      </c>
      <c r="G3" s="69" t="s">
        <v>8</v>
      </c>
      <c r="H3" s="65" t="s">
        <v>47</v>
      </c>
      <c r="I3" s="65" t="s">
        <v>48</v>
      </c>
      <c r="J3" s="69" t="s">
        <v>20</v>
      </c>
      <c r="K3" s="69"/>
      <c r="L3" s="69"/>
      <c r="M3" s="69"/>
      <c r="N3" s="69"/>
      <c r="O3" s="69"/>
      <c r="P3" s="69"/>
      <c r="Q3" s="69"/>
      <c r="R3" s="69"/>
      <c r="S3" s="69"/>
      <c r="T3" s="7"/>
      <c r="U3" s="69" t="s">
        <v>13</v>
      </c>
      <c r="V3" s="69"/>
      <c r="W3" s="69"/>
      <c r="X3" s="69"/>
      <c r="Y3" s="69"/>
      <c r="Z3" s="69"/>
      <c r="AA3" s="69"/>
      <c r="AB3" s="72"/>
      <c r="AC3" s="76" t="s">
        <v>17</v>
      </c>
    </row>
    <row r="4" spans="1:29" s="2" customFormat="1" ht="20.25" customHeight="1">
      <c r="A4" s="69"/>
      <c r="B4" s="69"/>
      <c r="C4" s="69"/>
      <c r="D4" s="82"/>
      <c r="E4" s="69"/>
      <c r="F4" s="69"/>
      <c r="G4" s="69"/>
      <c r="H4" s="66"/>
      <c r="I4" s="66"/>
      <c r="J4" s="72" t="s">
        <v>9</v>
      </c>
      <c r="K4" s="74"/>
      <c r="L4" s="69" t="s">
        <v>10</v>
      </c>
      <c r="M4" s="69"/>
      <c r="N4" s="69" t="s">
        <v>11</v>
      </c>
      <c r="O4" s="69"/>
      <c r="P4" s="69" t="s">
        <v>15</v>
      </c>
      <c r="Q4" s="69"/>
      <c r="R4" s="72" t="s">
        <v>14</v>
      </c>
      <c r="S4" s="73"/>
      <c r="T4" s="74"/>
      <c r="U4" s="83" t="s">
        <v>54</v>
      </c>
      <c r="V4" s="87" t="s">
        <v>55</v>
      </c>
      <c r="W4" s="83" t="s">
        <v>56</v>
      </c>
      <c r="X4" s="83" t="s">
        <v>57</v>
      </c>
      <c r="Y4" s="83" t="s">
        <v>58</v>
      </c>
      <c r="Z4" s="84"/>
      <c r="AA4" s="84"/>
      <c r="AB4" s="89"/>
      <c r="AC4" s="77"/>
    </row>
    <row r="5" spans="1:29" s="2" customFormat="1" ht="174" customHeight="1">
      <c r="A5" s="69"/>
      <c r="B5" s="69"/>
      <c r="C5" s="69"/>
      <c r="D5" s="82"/>
      <c r="E5" s="69"/>
      <c r="F5" s="69"/>
      <c r="G5" s="69"/>
      <c r="H5" s="67"/>
      <c r="I5" s="67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3"/>
      <c r="V5" s="88"/>
      <c r="W5" s="83"/>
      <c r="X5" s="83"/>
      <c r="Y5" s="83"/>
      <c r="Z5" s="84"/>
      <c r="AA5" s="84"/>
      <c r="AB5" s="89"/>
      <c r="AC5" s="78"/>
    </row>
    <row r="6" spans="1:29" s="24" customFormat="1" ht="19.5" customHeight="1">
      <c r="A6" s="20">
        <v>1</v>
      </c>
      <c r="B6" s="20">
        <v>2801</v>
      </c>
      <c r="C6" s="21" t="s">
        <v>503</v>
      </c>
      <c r="D6" s="22" t="s">
        <v>180</v>
      </c>
      <c r="E6" s="22" t="s">
        <v>181</v>
      </c>
      <c r="F6" s="21" t="s">
        <v>182</v>
      </c>
      <c r="G6" s="20"/>
      <c r="H6" s="20" t="s">
        <v>15</v>
      </c>
      <c r="I6" s="20" t="s">
        <v>99</v>
      </c>
      <c r="J6" s="20"/>
      <c r="K6" s="20"/>
      <c r="L6" s="20"/>
      <c r="M6" s="20"/>
      <c r="N6" s="20"/>
      <c r="O6" s="20"/>
      <c r="P6" s="20"/>
      <c r="Q6" s="20">
        <v>1</v>
      </c>
      <c r="R6" s="20">
        <f aca="true" t="shared" si="0" ref="R6:R20">SUM(J6+L6+N6+P6)</f>
        <v>0</v>
      </c>
      <c r="S6" s="20">
        <f aca="true" t="shared" si="1" ref="S6:S20">SUM(K6+M6+O6+Q6)</f>
        <v>1</v>
      </c>
      <c r="T6" s="23">
        <f aca="true" t="shared" si="2" ref="T6:T20">SUM(R6:S6)</f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/>
      <c r="AA6" s="20"/>
      <c r="AB6" s="20"/>
      <c r="AC6" s="20">
        <v>9993306005</v>
      </c>
    </row>
    <row r="7" spans="1:29" s="24" customFormat="1" ht="19.5" customHeight="1">
      <c r="A7" s="20">
        <v>2</v>
      </c>
      <c r="B7" s="20">
        <v>2802</v>
      </c>
      <c r="C7" s="21" t="s">
        <v>503</v>
      </c>
      <c r="D7" s="22" t="s">
        <v>189</v>
      </c>
      <c r="E7" s="22" t="s">
        <v>504</v>
      </c>
      <c r="F7" s="21" t="s">
        <v>190</v>
      </c>
      <c r="G7" s="20"/>
      <c r="H7" s="20" t="s">
        <v>11</v>
      </c>
      <c r="I7" s="20" t="s">
        <v>99</v>
      </c>
      <c r="J7" s="20"/>
      <c r="K7" s="20"/>
      <c r="L7" s="20"/>
      <c r="M7" s="20"/>
      <c r="N7" s="20">
        <v>1</v>
      </c>
      <c r="O7" s="20"/>
      <c r="P7" s="20"/>
      <c r="Q7" s="20"/>
      <c r="R7" s="20">
        <f t="shared" si="0"/>
        <v>1</v>
      </c>
      <c r="S7" s="20">
        <f t="shared" si="1"/>
        <v>0</v>
      </c>
      <c r="T7" s="23">
        <f t="shared" si="2"/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/>
      <c r="AA7" s="20"/>
      <c r="AB7" s="20"/>
      <c r="AC7" s="20">
        <v>7089344966</v>
      </c>
    </row>
    <row r="8" spans="1:29" s="24" customFormat="1" ht="19.5" customHeight="1">
      <c r="A8" s="20">
        <v>3</v>
      </c>
      <c r="B8" s="20">
        <v>2803</v>
      </c>
      <c r="C8" s="21" t="s">
        <v>503</v>
      </c>
      <c r="D8" s="22" t="s">
        <v>505</v>
      </c>
      <c r="E8" s="22" t="s">
        <v>357</v>
      </c>
      <c r="F8" s="21" t="s">
        <v>193</v>
      </c>
      <c r="G8" s="20"/>
      <c r="H8" s="20" t="s">
        <v>11</v>
      </c>
      <c r="I8" s="20" t="s">
        <v>99</v>
      </c>
      <c r="J8" s="20"/>
      <c r="K8" s="20"/>
      <c r="L8" s="20"/>
      <c r="M8" s="20"/>
      <c r="N8" s="20">
        <v>1</v>
      </c>
      <c r="O8" s="20"/>
      <c r="P8" s="20"/>
      <c r="Q8" s="20"/>
      <c r="R8" s="20">
        <f t="shared" si="0"/>
        <v>1</v>
      </c>
      <c r="S8" s="20">
        <f t="shared" si="1"/>
        <v>0</v>
      </c>
      <c r="T8" s="23">
        <f t="shared" si="2"/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/>
      <c r="AA8" s="20"/>
      <c r="AB8" s="20"/>
      <c r="AC8" s="20">
        <v>7693930529</v>
      </c>
    </row>
    <row r="9" spans="1:29" s="24" customFormat="1" ht="19.5" customHeight="1">
      <c r="A9" s="20">
        <v>4</v>
      </c>
      <c r="B9" s="20">
        <v>2804</v>
      </c>
      <c r="C9" s="21" t="s">
        <v>503</v>
      </c>
      <c r="D9" s="22" t="s">
        <v>506</v>
      </c>
      <c r="E9" s="22" t="s">
        <v>507</v>
      </c>
      <c r="F9" s="21" t="s">
        <v>188</v>
      </c>
      <c r="G9" s="20"/>
      <c r="H9" s="20" t="s">
        <v>11</v>
      </c>
      <c r="I9" s="20" t="s">
        <v>99</v>
      </c>
      <c r="J9" s="20"/>
      <c r="K9" s="20"/>
      <c r="L9" s="20"/>
      <c r="M9" s="20"/>
      <c r="N9" s="20"/>
      <c r="O9" s="20">
        <v>1</v>
      </c>
      <c r="P9" s="20"/>
      <c r="Q9" s="20"/>
      <c r="R9" s="20">
        <f t="shared" si="0"/>
        <v>0</v>
      </c>
      <c r="S9" s="20">
        <f t="shared" si="1"/>
        <v>1</v>
      </c>
      <c r="T9" s="23">
        <f t="shared" si="2"/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/>
      <c r="AA9" s="20"/>
      <c r="AB9" s="20"/>
      <c r="AC9" s="20">
        <v>6264200871</v>
      </c>
    </row>
    <row r="10" spans="1:29" s="24" customFormat="1" ht="19.5" customHeight="1">
      <c r="A10" s="20">
        <v>5</v>
      </c>
      <c r="B10" s="20">
        <v>2805</v>
      </c>
      <c r="C10" s="21" t="s">
        <v>503</v>
      </c>
      <c r="D10" s="22" t="s">
        <v>508</v>
      </c>
      <c r="E10" s="22" t="s">
        <v>163</v>
      </c>
      <c r="F10" s="21" t="s">
        <v>164</v>
      </c>
      <c r="G10" s="20"/>
      <c r="H10" s="20" t="s">
        <v>11</v>
      </c>
      <c r="I10" s="20" t="s">
        <v>99</v>
      </c>
      <c r="J10" s="20"/>
      <c r="K10" s="20"/>
      <c r="L10" s="20"/>
      <c r="M10" s="20"/>
      <c r="N10" s="20">
        <v>1</v>
      </c>
      <c r="O10" s="20"/>
      <c r="P10" s="20"/>
      <c r="Q10" s="20"/>
      <c r="R10" s="20">
        <f t="shared" si="0"/>
        <v>1</v>
      </c>
      <c r="S10" s="20">
        <f t="shared" si="1"/>
        <v>0</v>
      </c>
      <c r="T10" s="23">
        <f t="shared" si="2"/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/>
      <c r="AA10" s="20"/>
      <c r="AB10" s="20"/>
      <c r="AC10" s="20">
        <v>8839405495</v>
      </c>
    </row>
    <row r="11" spans="1:29" s="24" customFormat="1" ht="19.5" customHeight="1">
      <c r="A11" s="20">
        <v>6</v>
      </c>
      <c r="B11" s="20">
        <v>2806</v>
      </c>
      <c r="C11" s="21" t="s">
        <v>503</v>
      </c>
      <c r="D11" s="22" t="s">
        <v>296</v>
      </c>
      <c r="E11" s="22" t="s">
        <v>297</v>
      </c>
      <c r="F11" s="21" t="s">
        <v>298</v>
      </c>
      <c r="G11" s="20"/>
      <c r="H11" s="20" t="s">
        <v>9</v>
      </c>
      <c r="I11" s="20" t="s">
        <v>99</v>
      </c>
      <c r="J11" s="20"/>
      <c r="K11" s="20">
        <v>1</v>
      </c>
      <c r="L11" s="20"/>
      <c r="M11" s="20"/>
      <c r="N11" s="20"/>
      <c r="O11" s="20"/>
      <c r="P11" s="20"/>
      <c r="Q11" s="20"/>
      <c r="R11" s="20">
        <f t="shared" si="0"/>
        <v>0</v>
      </c>
      <c r="S11" s="20">
        <f t="shared" si="1"/>
        <v>1</v>
      </c>
      <c r="T11" s="23">
        <f t="shared" si="2"/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/>
      <c r="AA11" s="20"/>
      <c r="AB11" s="20"/>
      <c r="AC11" s="20">
        <v>8839697630</v>
      </c>
    </row>
    <row r="12" spans="1:29" s="24" customFormat="1" ht="19.5" customHeight="1">
      <c r="A12" s="20">
        <v>7</v>
      </c>
      <c r="B12" s="20">
        <v>2807</v>
      </c>
      <c r="C12" s="21" t="s">
        <v>503</v>
      </c>
      <c r="D12" s="22" t="s">
        <v>185</v>
      </c>
      <c r="E12" s="22" t="s">
        <v>186</v>
      </c>
      <c r="F12" s="21" t="s">
        <v>187</v>
      </c>
      <c r="G12" s="20"/>
      <c r="H12" s="20" t="s">
        <v>10</v>
      </c>
      <c r="I12" s="20" t="s">
        <v>99</v>
      </c>
      <c r="J12" s="20"/>
      <c r="K12" s="20"/>
      <c r="L12" s="20"/>
      <c r="M12" s="20">
        <v>1</v>
      </c>
      <c r="N12" s="20"/>
      <c r="O12" s="20"/>
      <c r="P12" s="20"/>
      <c r="Q12" s="20"/>
      <c r="R12" s="20">
        <f t="shared" si="0"/>
        <v>0</v>
      </c>
      <c r="S12" s="20">
        <f t="shared" si="1"/>
        <v>1</v>
      </c>
      <c r="T12" s="23">
        <f t="shared" si="2"/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/>
      <c r="AA12" s="20"/>
      <c r="AB12" s="20"/>
      <c r="AC12" s="20">
        <v>8719949609</v>
      </c>
    </row>
    <row r="13" spans="1:29" s="24" customFormat="1" ht="19.5" customHeight="1">
      <c r="A13" s="20">
        <v>8</v>
      </c>
      <c r="B13" s="20">
        <v>2808</v>
      </c>
      <c r="C13" s="21" t="s">
        <v>503</v>
      </c>
      <c r="D13" s="22" t="s">
        <v>174</v>
      </c>
      <c r="E13" s="22" t="s">
        <v>509</v>
      </c>
      <c r="F13" s="21" t="s">
        <v>175</v>
      </c>
      <c r="G13" s="20"/>
      <c r="H13" s="20" t="s">
        <v>11</v>
      </c>
      <c r="I13" s="20" t="s">
        <v>99</v>
      </c>
      <c r="J13" s="20"/>
      <c r="K13" s="20"/>
      <c r="L13" s="20"/>
      <c r="M13" s="20"/>
      <c r="N13" s="20"/>
      <c r="O13" s="20">
        <v>1</v>
      </c>
      <c r="P13" s="20"/>
      <c r="Q13" s="20"/>
      <c r="R13" s="20">
        <f t="shared" si="0"/>
        <v>0</v>
      </c>
      <c r="S13" s="20">
        <f t="shared" si="1"/>
        <v>1</v>
      </c>
      <c r="T13" s="23">
        <f t="shared" si="2"/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/>
      <c r="AA13" s="20"/>
      <c r="AB13" s="20"/>
      <c r="AC13" s="20">
        <v>8959150851</v>
      </c>
    </row>
    <row r="14" spans="1:29" s="24" customFormat="1" ht="19.5" customHeight="1">
      <c r="A14" s="20">
        <v>9</v>
      </c>
      <c r="B14" s="20">
        <v>2809</v>
      </c>
      <c r="C14" s="21" t="s">
        <v>510</v>
      </c>
      <c r="D14" s="22" t="s">
        <v>105</v>
      </c>
      <c r="E14" s="22" t="s">
        <v>165</v>
      </c>
      <c r="F14" s="21" t="s">
        <v>166</v>
      </c>
      <c r="G14" s="20"/>
      <c r="H14" s="20" t="s">
        <v>11</v>
      </c>
      <c r="I14" s="20" t="s">
        <v>99</v>
      </c>
      <c r="J14" s="20"/>
      <c r="K14" s="20"/>
      <c r="L14" s="20"/>
      <c r="M14" s="20"/>
      <c r="N14" s="20"/>
      <c r="O14" s="20">
        <v>1</v>
      </c>
      <c r="P14" s="20"/>
      <c r="Q14" s="20"/>
      <c r="R14" s="20">
        <f t="shared" si="0"/>
        <v>0</v>
      </c>
      <c r="S14" s="20">
        <f t="shared" si="1"/>
        <v>1</v>
      </c>
      <c r="T14" s="23">
        <f t="shared" si="2"/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/>
      <c r="AA14" s="20"/>
      <c r="AB14" s="20"/>
      <c r="AC14" s="20">
        <v>9827971106</v>
      </c>
    </row>
    <row r="15" spans="1:29" s="24" customFormat="1" ht="19.5" customHeight="1">
      <c r="A15" s="20">
        <v>10</v>
      </c>
      <c r="B15" s="20">
        <v>2810</v>
      </c>
      <c r="C15" s="21" t="s">
        <v>510</v>
      </c>
      <c r="D15" s="22" t="s">
        <v>511</v>
      </c>
      <c r="E15" s="22" t="s">
        <v>161</v>
      </c>
      <c r="F15" s="21" t="s">
        <v>162</v>
      </c>
      <c r="G15" s="20"/>
      <c r="H15" s="20" t="s">
        <v>11</v>
      </c>
      <c r="I15" s="20" t="s">
        <v>99</v>
      </c>
      <c r="J15" s="20"/>
      <c r="K15" s="20"/>
      <c r="L15" s="20"/>
      <c r="M15" s="20"/>
      <c r="N15" s="20"/>
      <c r="O15" s="20">
        <v>1</v>
      </c>
      <c r="P15" s="20"/>
      <c r="Q15" s="20"/>
      <c r="R15" s="20">
        <f t="shared" si="0"/>
        <v>0</v>
      </c>
      <c r="S15" s="20">
        <f t="shared" si="1"/>
        <v>1</v>
      </c>
      <c r="T15" s="23">
        <f t="shared" si="2"/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/>
      <c r="AA15" s="20"/>
      <c r="AB15" s="20"/>
      <c r="AC15" s="20">
        <v>6261828328</v>
      </c>
    </row>
    <row r="16" spans="1:29" s="24" customFormat="1" ht="19.5" customHeight="1">
      <c r="A16" s="20">
        <v>11</v>
      </c>
      <c r="B16" s="20">
        <v>2811</v>
      </c>
      <c r="C16" s="21" t="s">
        <v>510</v>
      </c>
      <c r="D16" s="22" t="s">
        <v>512</v>
      </c>
      <c r="E16" s="22" t="s">
        <v>385</v>
      </c>
      <c r="F16" s="21" t="s">
        <v>188</v>
      </c>
      <c r="G16" s="20"/>
      <c r="H16" s="20" t="s">
        <v>11</v>
      </c>
      <c r="I16" s="20" t="s">
        <v>99</v>
      </c>
      <c r="J16" s="20"/>
      <c r="K16" s="20"/>
      <c r="L16" s="20"/>
      <c r="M16" s="20"/>
      <c r="N16" s="20">
        <v>1</v>
      </c>
      <c r="O16" s="20"/>
      <c r="P16" s="20"/>
      <c r="Q16" s="20"/>
      <c r="R16" s="20">
        <f t="shared" si="0"/>
        <v>1</v>
      </c>
      <c r="S16" s="20">
        <f t="shared" si="1"/>
        <v>0</v>
      </c>
      <c r="T16" s="23">
        <f t="shared" si="2"/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/>
      <c r="AA16" s="20"/>
      <c r="AB16" s="20"/>
      <c r="AC16" s="20">
        <v>7879630392</v>
      </c>
    </row>
    <row r="17" spans="1:29" s="24" customFormat="1" ht="19.5" customHeight="1">
      <c r="A17" s="20">
        <v>12</v>
      </c>
      <c r="B17" s="20">
        <v>2812</v>
      </c>
      <c r="C17" s="21" t="s">
        <v>544</v>
      </c>
      <c r="D17" s="22" t="s">
        <v>565</v>
      </c>
      <c r="E17" s="22" t="s">
        <v>566</v>
      </c>
      <c r="F17" s="21" t="s">
        <v>192</v>
      </c>
      <c r="G17" s="20"/>
      <c r="H17" s="20" t="s">
        <v>10</v>
      </c>
      <c r="I17" s="20" t="s">
        <v>99</v>
      </c>
      <c r="J17" s="20"/>
      <c r="K17" s="20"/>
      <c r="L17" s="20">
        <v>1</v>
      </c>
      <c r="M17" s="20"/>
      <c r="N17" s="20"/>
      <c r="O17" s="20"/>
      <c r="P17" s="20"/>
      <c r="Q17" s="20"/>
      <c r="R17" s="20">
        <f t="shared" si="0"/>
        <v>1</v>
      </c>
      <c r="S17" s="20">
        <f t="shared" si="1"/>
        <v>0</v>
      </c>
      <c r="T17" s="23">
        <f t="shared" si="2"/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/>
      <c r="AA17" s="20"/>
      <c r="AB17" s="20"/>
      <c r="AC17" s="20">
        <v>9300993341</v>
      </c>
    </row>
    <row r="18" spans="1:29" s="24" customFormat="1" ht="19.5" customHeight="1">
      <c r="A18" s="20">
        <v>13</v>
      </c>
      <c r="B18" s="20">
        <v>2813</v>
      </c>
      <c r="C18" s="21" t="s">
        <v>544</v>
      </c>
      <c r="D18" s="22" t="s">
        <v>171</v>
      </c>
      <c r="E18" s="22" t="s">
        <v>172</v>
      </c>
      <c r="F18" s="21" t="s">
        <v>173</v>
      </c>
      <c r="G18" s="20"/>
      <c r="H18" s="20" t="s">
        <v>11</v>
      </c>
      <c r="I18" s="20" t="s">
        <v>99</v>
      </c>
      <c r="J18" s="20"/>
      <c r="K18" s="20"/>
      <c r="L18" s="20"/>
      <c r="M18" s="20"/>
      <c r="N18" s="20">
        <v>1</v>
      </c>
      <c r="O18" s="20"/>
      <c r="P18" s="20"/>
      <c r="Q18" s="20"/>
      <c r="R18" s="20">
        <f t="shared" si="0"/>
        <v>1</v>
      </c>
      <c r="S18" s="20">
        <f t="shared" si="1"/>
        <v>0</v>
      </c>
      <c r="T18" s="23">
        <f t="shared" si="2"/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/>
      <c r="AA18" s="20"/>
      <c r="AB18" s="20"/>
      <c r="AC18" s="20">
        <v>9131439357</v>
      </c>
    </row>
    <row r="19" spans="1:29" s="24" customFormat="1" ht="19.5" customHeight="1">
      <c r="A19" s="20">
        <v>14</v>
      </c>
      <c r="B19" s="20">
        <v>2814</v>
      </c>
      <c r="C19" s="21" t="s">
        <v>544</v>
      </c>
      <c r="D19" s="22" t="s">
        <v>146</v>
      </c>
      <c r="E19" s="22" t="s">
        <v>147</v>
      </c>
      <c r="F19" s="21" t="s">
        <v>148</v>
      </c>
      <c r="G19" s="20"/>
      <c r="H19" s="20" t="s">
        <v>11</v>
      </c>
      <c r="I19" s="20" t="s">
        <v>99</v>
      </c>
      <c r="J19" s="20"/>
      <c r="K19" s="20"/>
      <c r="L19" s="20"/>
      <c r="M19" s="20"/>
      <c r="N19" s="20">
        <v>1</v>
      </c>
      <c r="O19" s="20"/>
      <c r="P19" s="20"/>
      <c r="Q19" s="20"/>
      <c r="R19" s="20">
        <f t="shared" si="0"/>
        <v>1</v>
      </c>
      <c r="S19" s="20">
        <f t="shared" si="1"/>
        <v>0</v>
      </c>
      <c r="T19" s="23">
        <f t="shared" si="2"/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/>
      <c r="AA19" s="20"/>
      <c r="AB19" s="20"/>
      <c r="AC19" s="20">
        <v>9399317184</v>
      </c>
    </row>
    <row r="20" spans="1:29" s="24" customFormat="1" ht="19.5" customHeight="1">
      <c r="A20" s="20">
        <v>15</v>
      </c>
      <c r="B20" s="20">
        <v>2815</v>
      </c>
      <c r="C20" s="21" t="s">
        <v>544</v>
      </c>
      <c r="D20" s="22" t="s">
        <v>567</v>
      </c>
      <c r="E20" s="22" t="s">
        <v>568</v>
      </c>
      <c r="F20" s="21" t="s">
        <v>295</v>
      </c>
      <c r="G20" s="20"/>
      <c r="H20" s="20" t="s">
        <v>11</v>
      </c>
      <c r="I20" s="20" t="s">
        <v>99</v>
      </c>
      <c r="J20" s="20"/>
      <c r="K20" s="20"/>
      <c r="L20" s="20"/>
      <c r="M20" s="20"/>
      <c r="N20" s="20"/>
      <c r="O20" s="20">
        <v>1</v>
      </c>
      <c r="P20" s="20"/>
      <c r="Q20" s="20"/>
      <c r="R20" s="20">
        <f t="shared" si="0"/>
        <v>0</v>
      </c>
      <c r="S20" s="20">
        <f t="shared" si="1"/>
        <v>1</v>
      </c>
      <c r="T20" s="23">
        <f t="shared" si="2"/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/>
      <c r="AA20" s="20"/>
      <c r="AB20" s="20"/>
      <c r="AC20" s="20">
        <v>9399527956</v>
      </c>
    </row>
    <row r="21" spans="1:29" s="24" customFormat="1" ht="19.5" customHeight="1">
      <c r="A21" s="20">
        <v>16</v>
      </c>
      <c r="B21" s="20">
        <v>2816</v>
      </c>
      <c r="C21" s="21" t="s">
        <v>613</v>
      </c>
      <c r="D21" s="22" t="s">
        <v>238</v>
      </c>
      <c r="E21" s="22" t="s">
        <v>103</v>
      </c>
      <c r="F21" s="21" t="s">
        <v>239</v>
      </c>
      <c r="G21" s="20"/>
      <c r="H21" s="20" t="s">
        <v>10</v>
      </c>
      <c r="I21" s="20" t="s">
        <v>99</v>
      </c>
      <c r="J21" s="20"/>
      <c r="K21" s="20"/>
      <c r="L21" s="20"/>
      <c r="M21" s="20">
        <v>1</v>
      </c>
      <c r="N21" s="20"/>
      <c r="O21" s="20"/>
      <c r="P21" s="20"/>
      <c r="Q21" s="20"/>
      <c r="R21" s="20">
        <f aca="true" t="shared" si="3" ref="R21:R33">SUM(J21+L21+N21+P21)</f>
        <v>0</v>
      </c>
      <c r="S21" s="20">
        <f aca="true" t="shared" si="4" ref="S21:S33">SUM(K21+M21+O21+Q21)</f>
        <v>1</v>
      </c>
      <c r="T21" s="23">
        <f aca="true" t="shared" si="5" ref="T21:T33">SUM(R21:S21)</f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0"/>
      <c r="AB21" s="20"/>
      <c r="AC21" s="20">
        <v>8349865002</v>
      </c>
    </row>
    <row r="22" spans="1:29" s="24" customFormat="1" ht="19.5" customHeight="1">
      <c r="A22" s="20">
        <v>17</v>
      </c>
      <c r="B22" s="20">
        <v>2817</v>
      </c>
      <c r="C22" s="21" t="s">
        <v>613</v>
      </c>
      <c r="D22" s="22" t="s">
        <v>758</v>
      </c>
      <c r="E22" s="22" t="s">
        <v>194</v>
      </c>
      <c r="F22" s="21" t="s">
        <v>195</v>
      </c>
      <c r="G22" s="20"/>
      <c r="H22" s="20" t="s">
        <v>11</v>
      </c>
      <c r="I22" s="20" t="s">
        <v>99</v>
      </c>
      <c r="J22" s="20"/>
      <c r="K22" s="20"/>
      <c r="L22" s="20"/>
      <c r="M22" s="20"/>
      <c r="N22" s="20"/>
      <c r="O22" s="20">
        <v>1</v>
      </c>
      <c r="P22" s="20"/>
      <c r="Q22" s="20"/>
      <c r="R22" s="20">
        <f t="shared" si="3"/>
        <v>0</v>
      </c>
      <c r="S22" s="20">
        <f t="shared" si="4"/>
        <v>1</v>
      </c>
      <c r="T22" s="23">
        <f t="shared" si="5"/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/>
      <c r="AA22" s="20"/>
      <c r="AB22" s="20"/>
      <c r="AC22" s="20">
        <v>917419790</v>
      </c>
    </row>
    <row r="23" spans="1:29" s="24" customFormat="1" ht="19.5" customHeight="1">
      <c r="A23" s="20">
        <v>18</v>
      </c>
      <c r="B23" s="20">
        <v>2818</v>
      </c>
      <c r="C23" s="21" t="s">
        <v>613</v>
      </c>
      <c r="D23" s="22" t="s">
        <v>759</v>
      </c>
      <c r="E23" s="22" t="s">
        <v>159</v>
      </c>
      <c r="F23" s="21" t="s">
        <v>160</v>
      </c>
      <c r="G23" s="20"/>
      <c r="H23" s="20" t="s">
        <v>11</v>
      </c>
      <c r="I23" s="20" t="s">
        <v>99</v>
      </c>
      <c r="J23" s="20"/>
      <c r="K23" s="20"/>
      <c r="L23" s="20"/>
      <c r="M23" s="20"/>
      <c r="N23" s="20"/>
      <c r="O23" s="20">
        <v>1</v>
      </c>
      <c r="P23" s="20"/>
      <c r="Q23" s="20"/>
      <c r="R23" s="20">
        <f t="shared" si="3"/>
        <v>0</v>
      </c>
      <c r="S23" s="20">
        <f t="shared" si="4"/>
        <v>1</v>
      </c>
      <c r="T23" s="23">
        <f t="shared" si="5"/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/>
      <c r="AA23" s="20"/>
      <c r="AB23" s="20"/>
      <c r="AC23" s="20">
        <v>9171368828</v>
      </c>
    </row>
    <row r="24" spans="1:29" s="24" customFormat="1" ht="19.5" customHeight="1">
      <c r="A24" s="20">
        <v>19</v>
      </c>
      <c r="B24" s="20">
        <v>2819</v>
      </c>
      <c r="C24" s="21" t="s">
        <v>613</v>
      </c>
      <c r="D24" s="22" t="s">
        <v>105</v>
      </c>
      <c r="E24" s="22" t="s">
        <v>235</v>
      </c>
      <c r="F24" s="21" t="s">
        <v>236</v>
      </c>
      <c r="G24" s="20"/>
      <c r="H24" s="20" t="s">
        <v>9</v>
      </c>
      <c r="I24" s="20" t="s">
        <v>99</v>
      </c>
      <c r="J24" s="20"/>
      <c r="K24" s="20">
        <v>1</v>
      </c>
      <c r="L24" s="20"/>
      <c r="M24" s="20"/>
      <c r="N24" s="20"/>
      <c r="O24" s="20"/>
      <c r="P24" s="20"/>
      <c r="Q24" s="20"/>
      <c r="R24" s="20">
        <f t="shared" si="3"/>
        <v>0</v>
      </c>
      <c r="S24" s="20">
        <f t="shared" si="4"/>
        <v>1</v>
      </c>
      <c r="T24" s="23">
        <f t="shared" si="5"/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/>
      <c r="AA24" s="20"/>
      <c r="AB24" s="20"/>
      <c r="AC24" s="20">
        <v>6261827934</v>
      </c>
    </row>
    <row r="25" spans="1:29" s="24" customFormat="1" ht="19.5" customHeight="1">
      <c r="A25" s="20">
        <v>20</v>
      </c>
      <c r="B25" s="20">
        <v>2820</v>
      </c>
      <c r="C25" s="21" t="s">
        <v>613</v>
      </c>
      <c r="D25" s="22" t="s">
        <v>760</v>
      </c>
      <c r="E25" s="22" t="s">
        <v>113</v>
      </c>
      <c r="F25" s="21" t="s">
        <v>243</v>
      </c>
      <c r="G25" s="20"/>
      <c r="H25" s="20" t="s">
        <v>11</v>
      </c>
      <c r="I25" s="20" t="s">
        <v>99</v>
      </c>
      <c r="J25" s="20"/>
      <c r="K25" s="20"/>
      <c r="L25" s="20"/>
      <c r="M25" s="20"/>
      <c r="N25" s="20"/>
      <c r="O25" s="20">
        <v>1</v>
      </c>
      <c r="P25" s="20"/>
      <c r="Q25" s="20"/>
      <c r="R25" s="20">
        <f t="shared" si="3"/>
        <v>0</v>
      </c>
      <c r="S25" s="20">
        <f t="shared" si="4"/>
        <v>1</v>
      </c>
      <c r="T25" s="23">
        <f t="shared" si="5"/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/>
      <c r="AA25" s="20"/>
      <c r="AB25" s="20"/>
      <c r="AC25" s="20">
        <v>9340347770</v>
      </c>
    </row>
    <row r="26" spans="1:29" s="24" customFormat="1" ht="19.5" customHeight="1">
      <c r="A26" s="20">
        <v>21</v>
      </c>
      <c r="B26" s="20">
        <v>2821</v>
      </c>
      <c r="C26" s="21" t="s">
        <v>613</v>
      </c>
      <c r="D26" s="22" t="s">
        <v>176</v>
      </c>
      <c r="E26" s="22" t="s">
        <v>761</v>
      </c>
      <c r="F26" s="21" t="s">
        <v>762</v>
      </c>
      <c r="G26" s="20"/>
      <c r="H26" s="20" t="s">
        <v>11</v>
      </c>
      <c r="I26" s="20" t="s">
        <v>99</v>
      </c>
      <c r="J26" s="20"/>
      <c r="K26" s="20"/>
      <c r="L26" s="20"/>
      <c r="M26" s="20"/>
      <c r="N26" s="20"/>
      <c r="O26" s="20">
        <v>1</v>
      </c>
      <c r="P26" s="20"/>
      <c r="Q26" s="20"/>
      <c r="R26" s="20">
        <f t="shared" si="3"/>
        <v>0</v>
      </c>
      <c r="S26" s="20">
        <f t="shared" si="4"/>
        <v>1</v>
      </c>
      <c r="T26" s="23">
        <f t="shared" si="5"/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/>
      <c r="AA26" s="20"/>
      <c r="AB26" s="20"/>
      <c r="AC26" s="20">
        <v>6260478776</v>
      </c>
    </row>
    <row r="27" spans="1:29" s="24" customFormat="1" ht="19.5" customHeight="1">
      <c r="A27" s="20">
        <v>22</v>
      </c>
      <c r="B27" s="20">
        <v>2822</v>
      </c>
      <c r="C27" s="21" t="s">
        <v>613</v>
      </c>
      <c r="D27" s="22" t="s">
        <v>167</v>
      </c>
      <c r="E27" s="22" t="s">
        <v>168</v>
      </c>
      <c r="F27" s="21" t="s">
        <v>169</v>
      </c>
      <c r="G27" s="20"/>
      <c r="H27" s="20" t="s">
        <v>11</v>
      </c>
      <c r="I27" s="20" t="s">
        <v>99</v>
      </c>
      <c r="J27" s="20"/>
      <c r="K27" s="20"/>
      <c r="L27" s="20"/>
      <c r="M27" s="20"/>
      <c r="N27" s="20"/>
      <c r="O27" s="20">
        <v>1</v>
      </c>
      <c r="P27" s="20"/>
      <c r="Q27" s="20"/>
      <c r="R27" s="20">
        <f t="shared" si="3"/>
        <v>0</v>
      </c>
      <c r="S27" s="20">
        <f t="shared" si="4"/>
        <v>1</v>
      </c>
      <c r="T27" s="23">
        <f t="shared" si="5"/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/>
      <c r="AA27" s="20"/>
      <c r="AB27" s="20"/>
      <c r="AC27" s="20">
        <v>9399775037</v>
      </c>
    </row>
    <row r="28" spans="1:29" s="24" customFormat="1" ht="19.5" customHeight="1">
      <c r="A28" s="20">
        <v>23</v>
      </c>
      <c r="B28" s="20">
        <v>2823</v>
      </c>
      <c r="C28" s="21" t="s">
        <v>613</v>
      </c>
      <c r="D28" s="22" t="s">
        <v>290</v>
      </c>
      <c r="E28" s="22" t="s">
        <v>291</v>
      </c>
      <c r="F28" s="21" t="s">
        <v>292</v>
      </c>
      <c r="G28" s="20"/>
      <c r="H28" s="20" t="s">
        <v>11</v>
      </c>
      <c r="I28" s="20" t="s">
        <v>99</v>
      </c>
      <c r="J28" s="20"/>
      <c r="K28" s="20"/>
      <c r="L28" s="20"/>
      <c r="M28" s="20"/>
      <c r="N28" s="20"/>
      <c r="O28" s="20">
        <v>1</v>
      </c>
      <c r="P28" s="20"/>
      <c r="Q28" s="20"/>
      <c r="R28" s="20">
        <f t="shared" si="3"/>
        <v>0</v>
      </c>
      <c r="S28" s="20">
        <f t="shared" si="4"/>
        <v>1</v>
      </c>
      <c r="T28" s="23">
        <f t="shared" si="5"/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/>
      <c r="AA28" s="20"/>
      <c r="AB28" s="20"/>
      <c r="AC28" s="20">
        <v>6264366976</v>
      </c>
    </row>
    <row r="29" spans="1:29" s="24" customFormat="1" ht="19.5" customHeight="1">
      <c r="A29" s="20">
        <v>24</v>
      </c>
      <c r="B29" s="20">
        <v>2824</v>
      </c>
      <c r="C29" s="21" t="s">
        <v>613</v>
      </c>
      <c r="D29" s="22" t="s">
        <v>763</v>
      </c>
      <c r="E29" s="22" t="s">
        <v>764</v>
      </c>
      <c r="F29" s="21" t="s">
        <v>184</v>
      </c>
      <c r="G29" s="20"/>
      <c r="H29" s="20" t="s">
        <v>15</v>
      </c>
      <c r="I29" s="20" t="s">
        <v>99</v>
      </c>
      <c r="J29" s="20"/>
      <c r="K29" s="20"/>
      <c r="L29" s="20"/>
      <c r="M29" s="20"/>
      <c r="N29" s="20"/>
      <c r="O29" s="20"/>
      <c r="P29" s="20"/>
      <c r="Q29" s="20">
        <v>1</v>
      </c>
      <c r="R29" s="20">
        <f t="shared" si="3"/>
        <v>0</v>
      </c>
      <c r="S29" s="20">
        <f t="shared" si="4"/>
        <v>1</v>
      </c>
      <c r="T29" s="23">
        <f t="shared" si="5"/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/>
      <c r="AA29" s="20"/>
      <c r="AB29" s="20"/>
      <c r="AC29" s="20">
        <v>9424139190</v>
      </c>
    </row>
    <row r="30" spans="1:29" s="24" customFormat="1" ht="19.5" customHeight="1">
      <c r="A30" s="20">
        <v>25</v>
      </c>
      <c r="B30" s="20">
        <v>2825</v>
      </c>
      <c r="C30" s="21" t="s">
        <v>653</v>
      </c>
      <c r="D30" s="22" t="s">
        <v>765</v>
      </c>
      <c r="E30" s="22" t="s">
        <v>112</v>
      </c>
      <c r="F30" s="21" t="s">
        <v>183</v>
      </c>
      <c r="G30" s="20"/>
      <c r="H30" s="20" t="s">
        <v>11</v>
      </c>
      <c r="I30" s="20" t="s">
        <v>99</v>
      </c>
      <c r="J30" s="20"/>
      <c r="K30" s="20"/>
      <c r="L30" s="20"/>
      <c r="M30" s="20"/>
      <c r="N30" s="20"/>
      <c r="O30" s="20">
        <v>1</v>
      </c>
      <c r="P30" s="20"/>
      <c r="Q30" s="20"/>
      <c r="R30" s="20">
        <f t="shared" si="3"/>
        <v>0</v>
      </c>
      <c r="S30" s="20">
        <f t="shared" si="4"/>
        <v>1</v>
      </c>
      <c r="T30" s="23">
        <f t="shared" si="5"/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/>
      <c r="AA30" s="20"/>
      <c r="AB30" s="20"/>
      <c r="AC30" s="20">
        <v>9109930312</v>
      </c>
    </row>
    <row r="31" spans="1:29" s="24" customFormat="1" ht="19.5" customHeight="1">
      <c r="A31" s="20">
        <v>26</v>
      </c>
      <c r="B31" s="20">
        <v>2826</v>
      </c>
      <c r="C31" s="21" t="s">
        <v>653</v>
      </c>
      <c r="D31" s="22" t="s">
        <v>766</v>
      </c>
      <c r="E31" s="22" t="s">
        <v>242</v>
      </c>
      <c r="F31" s="21" t="s">
        <v>134</v>
      </c>
      <c r="G31" s="20"/>
      <c r="H31" s="20" t="s">
        <v>11</v>
      </c>
      <c r="I31" s="20" t="s">
        <v>99</v>
      </c>
      <c r="J31" s="20"/>
      <c r="K31" s="20"/>
      <c r="L31" s="20"/>
      <c r="M31" s="20"/>
      <c r="N31" s="20"/>
      <c r="O31" s="20">
        <v>1</v>
      </c>
      <c r="P31" s="20"/>
      <c r="Q31" s="20"/>
      <c r="R31" s="20">
        <f t="shared" si="3"/>
        <v>0</v>
      </c>
      <c r="S31" s="20">
        <f t="shared" si="4"/>
        <v>1</v>
      </c>
      <c r="T31" s="23">
        <f t="shared" si="5"/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/>
      <c r="AA31" s="20"/>
      <c r="AB31" s="20"/>
      <c r="AC31" s="20">
        <v>9770399355</v>
      </c>
    </row>
    <row r="32" spans="1:29" s="24" customFormat="1" ht="19.5" customHeight="1">
      <c r="A32" s="20">
        <v>27</v>
      </c>
      <c r="B32" s="20">
        <v>2827</v>
      </c>
      <c r="C32" s="21" t="s">
        <v>942</v>
      </c>
      <c r="D32" s="22" t="s">
        <v>1065</v>
      </c>
      <c r="E32" s="22" t="s">
        <v>1066</v>
      </c>
      <c r="F32" s="21" t="s">
        <v>1067</v>
      </c>
      <c r="G32" s="20"/>
      <c r="H32" s="20" t="s">
        <v>9</v>
      </c>
      <c r="I32" s="20" t="s">
        <v>99</v>
      </c>
      <c r="J32" s="20">
        <v>1</v>
      </c>
      <c r="K32" s="20"/>
      <c r="L32" s="20"/>
      <c r="M32" s="20"/>
      <c r="N32" s="20"/>
      <c r="O32" s="20"/>
      <c r="P32" s="20"/>
      <c r="Q32" s="20"/>
      <c r="R32" s="20">
        <f t="shared" si="3"/>
        <v>1</v>
      </c>
      <c r="S32" s="20">
        <f t="shared" si="4"/>
        <v>0</v>
      </c>
      <c r="T32" s="23">
        <f t="shared" si="5"/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/>
      <c r="AA32" s="20"/>
      <c r="AB32" s="20"/>
      <c r="AC32" s="20">
        <v>6268400447</v>
      </c>
    </row>
    <row r="33" spans="1:29" s="24" customFormat="1" ht="19.5" customHeight="1">
      <c r="A33" s="20">
        <v>28</v>
      </c>
      <c r="B33" s="20">
        <v>2828</v>
      </c>
      <c r="C33" s="21" t="s">
        <v>942</v>
      </c>
      <c r="D33" s="22" t="s">
        <v>1068</v>
      </c>
      <c r="E33" s="22" t="s">
        <v>382</v>
      </c>
      <c r="F33" s="21" t="s">
        <v>383</v>
      </c>
      <c r="G33" s="20"/>
      <c r="H33" s="20" t="s">
        <v>9</v>
      </c>
      <c r="I33" s="20" t="s">
        <v>99</v>
      </c>
      <c r="J33" s="20"/>
      <c r="K33" s="20">
        <v>1</v>
      </c>
      <c r="L33" s="20"/>
      <c r="M33" s="20"/>
      <c r="N33" s="20"/>
      <c r="O33" s="20"/>
      <c r="P33" s="20"/>
      <c r="Q33" s="20"/>
      <c r="R33" s="20">
        <f t="shared" si="3"/>
        <v>0</v>
      </c>
      <c r="S33" s="20">
        <f t="shared" si="4"/>
        <v>1</v>
      </c>
      <c r="T33" s="23">
        <f t="shared" si="5"/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/>
      <c r="AA33" s="20"/>
      <c r="AB33" s="20"/>
      <c r="AC33" s="20">
        <v>6260260059</v>
      </c>
    </row>
    <row r="34" spans="1:29" s="24" customFormat="1" ht="19.5" customHeight="1">
      <c r="A34" s="20">
        <v>29</v>
      </c>
      <c r="B34" s="20">
        <v>2829</v>
      </c>
      <c r="C34" s="21" t="s">
        <v>942</v>
      </c>
      <c r="D34" s="22" t="s">
        <v>1069</v>
      </c>
      <c r="E34" s="22" t="s">
        <v>384</v>
      </c>
      <c r="F34" s="21" t="s">
        <v>178</v>
      </c>
      <c r="G34" s="20"/>
      <c r="H34" s="20" t="s">
        <v>9</v>
      </c>
      <c r="I34" s="20" t="s">
        <v>99</v>
      </c>
      <c r="J34" s="20"/>
      <c r="K34" s="20">
        <v>1</v>
      </c>
      <c r="L34" s="20"/>
      <c r="M34" s="20"/>
      <c r="N34" s="20"/>
      <c r="O34" s="20"/>
      <c r="P34" s="20"/>
      <c r="Q34" s="20"/>
      <c r="R34" s="20">
        <f aca="true" t="shared" si="6" ref="R34:S39">SUM(J34+L34+N34+P34)</f>
        <v>0</v>
      </c>
      <c r="S34" s="20">
        <f t="shared" si="6"/>
        <v>1</v>
      </c>
      <c r="T34" s="23">
        <f>SUM(R34:S34)</f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/>
      <c r="AA34" s="20"/>
      <c r="AB34" s="20"/>
      <c r="AC34" s="20">
        <v>7067901943</v>
      </c>
    </row>
    <row r="35" spans="1:29" s="24" customFormat="1" ht="19.5" customHeight="1">
      <c r="A35" s="20">
        <v>30</v>
      </c>
      <c r="B35" s="20">
        <v>2830</v>
      </c>
      <c r="C35" s="21" t="s">
        <v>805</v>
      </c>
      <c r="D35" s="22" t="s">
        <v>237</v>
      </c>
      <c r="E35" s="22" t="s">
        <v>1209</v>
      </c>
      <c r="F35" s="21" t="s">
        <v>151</v>
      </c>
      <c r="G35" s="20"/>
      <c r="H35" s="20" t="s">
        <v>10</v>
      </c>
      <c r="I35" s="20" t="s">
        <v>99</v>
      </c>
      <c r="J35" s="20"/>
      <c r="K35" s="20"/>
      <c r="L35" s="20"/>
      <c r="M35" s="20">
        <v>1</v>
      </c>
      <c r="N35" s="20"/>
      <c r="O35" s="20"/>
      <c r="P35" s="20"/>
      <c r="Q35" s="20"/>
      <c r="R35" s="20">
        <f t="shared" si="6"/>
        <v>0</v>
      </c>
      <c r="S35" s="20">
        <f t="shared" si="6"/>
        <v>1</v>
      </c>
      <c r="T35" s="23">
        <f aca="true" t="shared" si="7" ref="T35:T40">SUM(R35:S35)</f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/>
      <c r="AA35" s="20"/>
      <c r="AB35" s="20"/>
      <c r="AC35" s="20">
        <v>6260467531</v>
      </c>
    </row>
    <row r="36" spans="1:29" s="24" customFormat="1" ht="19.5" customHeight="1">
      <c r="A36" s="20">
        <v>31</v>
      </c>
      <c r="B36" s="20">
        <v>2831</v>
      </c>
      <c r="C36" s="21" t="s">
        <v>779</v>
      </c>
      <c r="D36" s="22" t="s">
        <v>824</v>
      </c>
      <c r="E36" s="22" t="s">
        <v>255</v>
      </c>
      <c r="F36" s="21" t="s">
        <v>293</v>
      </c>
      <c r="G36" s="20"/>
      <c r="H36" s="20" t="s">
        <v>11</v>
      </c>
      <c r="I36" s="20" t="s">
        <v>99</v>
      </c>
      <c r="J36" s="20"/>
      <c r="K36" s="20"/>
      <c r="L36" s="20"/>
      <c r="M36" s="20"/>
      <c r="N36" s="20"/>
      <c r="O36" s="20">
        <v>1</v>
      </c>
      <c r="P36" s="20"/>
      <c r="Q36" s="20"/>
      <c r="R36" s="20">
        <f t="shared" si="6"/>
        <v>0</v>
      </c>
      <c r="S36" s="20">
        <f t="shared" si="6"/>
        <v>1</v>
      </c>
      <c r="T36" s="23">
        <f t="shared" si="7"/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/>
      <c r="AA36" s="20"/>
      <c r="AB36" s="20"/>
      <c r="AC36" s="20">
        <v>6261035011</v>
      </c>
    </row>
    <row r="37" spans="1:29" s="24" customFormat="1" ht="19.5" customHeight="1">
      <c r="A37" s="20">
        <v>32</v>
      </c>
      <c r="B37" s="20">
        <v>2832</v>
      </c>
      <c r="C37" s="21" t="s">
        <v>767</v>
      </c>
      <c r="D37" s="22" t="s">
        <v>1210</v>
      </c>
      <c r="E37" s="22" t="s">
        <v>1211</v>
      </c>
      <c r="F37" s="21" t="s">
        <v>1212</v>
      </c>
      <c r="G37" s="20"/>
      <c r="H37" s="20" t="s">
        <v>11</v>
      </c>
      <c r="I37" s="20" t="s">
        <v>99</v>
      </c>
      <c r="J37" s="20"/>
      <c r="K37" s="20"/>
      <c r="L37" s="20"/>
      <c r="M37" s="20"/>
      <c r="N37" s="20"/>
      <c r="O37" s="20">
        <v>1</v>
      </c>
      <c r="P37" s="20"/>
      <c r="Q37" s="20"/>
      <c r="R37" s="20">
        <f t="shared" si="6"/>
        <v>0</v>
      </c>
      <c r="S37" s="20">
        <f t="shared" si="6"/>
        <v>1</v>
      </c>
      <c r="T37" s="23">
        <f t="shared" si="7"/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/>
      <c r="AA37" s="20"/>
      <c r="AB37" s="20"/>
      <c r="AC37" s="20">
        <v>6264571209</v>
      </c>
    </row>
    <row r="38" spans="1:29" s="24" customFormat="1" ht="19.5" customHeight="1">
      <c r="A38" s="20">
        <v>33</v>
      </c>
      <c r="B38" s="20">
        <v>2833</v>
      </c>
      <c r="C38" s="21" t="s">
        <v>767</v>
      </c>
      <c r="D38" s="22" t="s">
        <v>1213</v>
      </c>
      <c r="E38" s="22" t="s">
        <v>122</v>
      </c>
      <c r="F38" s="21" t="s">
        <v>294</v>
      </c>
      <c r="G38" s="20"/>
      <c r="H38" s="20" t="s">
        <v>11</v>
      </c>
      <c r="I38" s="20" t="s">
        <v>99</v>
      </c>
      <c r="J38" s="20"/>
      <c r="K38" s="20"/>
      <c r="L38" s="20"/>
      <c r="M38" s="20"/>
      <c r="N38" s="20"/>
      <c r="O38" s="20">
        <v>1</v>
      </c>
      <c r="P38" s="20"/>
      <c r="Q38" s="20"/>
      <c r="R38" s="20">
        <f t="shared" si="6"/>
        <v>0</v>
      </c>
      <c r="S38" s="20">
        <f t="shared" si="6"/>
        <v>1</v>
      </c>
      <c r="T38" s="23">
        <f t="shared" si="7"/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/>
      <c r="AA38" s="20"/>
      <c r="AB38" s="20"/>
      <c r="AC38" s="20">
        <v>9131556823</v>
      </c>
    </row>
    <row r="39" spans="1:29" s="24" customFormat="1" ht="19.5" customHeight="1">
      <c r="A39" s="20">
        <v>34</v>
      </c>
      <c r="B39" s="20">
        <v>2834</v>
      </c>
      <c r="C39" s="21" t="s">
        <v>920</v>
      </c>
      <c r="D39" s="22" t="s">
        <v>1267</v>
      </c>
      <c r="E39" s="22" t="s">
        <v>1268</v>
      </c>
      <c r="F39" s="21" t="s">
        <v>890</v>
      </c>
      <c r="G39" s="20"/>
      <c r="H39" s="20" t="s">
        <v>11</v>
      </c>
      <c r="I39" s="20" t="s">
        <v>99</v>
      </c>
      <c r="J39" s="20"/>
      <c r="K39" s="20"/>
      <c r="L39" s="20"/>
      <c r="M39" s="20"/>
      <c r="N39" s="20"/>
      <c r="O39" s="20">
        <v>1</v>
      </c>
      <c r="P39" s="20"/>
      <c r="Q39" s="20"/>
      <c r="R39" s="20">
        <f t="shared" si="6"/>
        <v>0</v>
      </c>
      <c r="S39" s="20">
        <f t="shared" si="6"/>
        <v>1</v>
      </c>
      <c r="T39" s="23">
        <f t="shared" si="7"/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/>
      <c r="AA39" s="20"/>
      <c r="AB39" s="20"/>
      <c r="AC39" s="20">
        <v>6261401406</v>
      </c>
    </row>
    <row r="40" spans="1:29" s="25" customFormat="1" ht="19.5" customHeight="1">
      <c r="A40" s="20"/>
      <c r="B40" s="20"/>
      <c r="C40" s="21"/>
      <c r="D40" s="22" t="s">
        <v>14</v>
      </c>
      <c r="E40" s="22"/>
      <c r="F40" s="21"/>
      <c r="G40" s="20"/>
      <c r="H40" s="20"/>
      <c r="I40" s="20"/>
      <c r="J40" s="20">
        <f aca="true" t="shared" si="8" ref="J40:O40">SUM(J6:J39)</f>
        <v>1</v>
      </c>
      <c r="K40" s="20">
        <f t="shared" si="8"/>
        <v>4</v>
      </c>
      <c r="L40" s="20">
        <f t="shared" si="8"/>
        <v>1</v>
      </c>
      <c r="M40" s="20">
        <f t="shared" si="8"/>
        <v>3</v>
      </c>
      <c r="N40" s="20">
        <f t="shared" si="8"/>
        <v>6</v>
      </c>
      <c r="O40" s="20">
        <f t="shared" si="8"/>
        <v>17</v>
      </c>
      <c r="P40" s="20"/>
      <c r="Q40" s="20">
        <f>SUM(Q6:Q39)</f>
        <v>2</v>
      </c>
      <c r="R40" s="20">
        <f>SUM(R6:R39)</f>
        <v>8</v>
      </c>
      <c r="S40" s="20">
        <f>SUM(S6:S39)</f>
        <v>26</v>
      </c>
      <c r="T40" s="23">
        <f t="shared" si="7"/>
        <v>34</v>
      </c>
      <c r="U40" s="20">
        <f>SUM(U6:U39)</f>
        <v>34</v>
      </c>
      <c r="V40" s="20">
        <f>SUM(V6:V39)</f>
        <v>34</v>
      </c>
      <c r="W40" s="20">
        <f>SUM(W6:W39)</f>
        <v>34</v>
      </c>
      <c r="X40" s="20">
        <f>SUM(X6:X39)</f>
        <v>34</v>
      </c>
      <c r="Y40" s="20">
        <f>SUM(Y6:Y39)</f>
        <v>34</v>
      </c>
      <c r="Z40" s="20"/>
      <c r="AA40" s="20"/>
      <c r="AB40" s="20"/>
      <c r="AC40" s="20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S3"/>
    <mergeCell ref="U3:AB3"/>
    <mergeCell ref="J4:K4"/>
    <mergeCell ref="L4:M4"/>
    <mergeCell ref="N4:O4"/>
    <mergeCell ref="P4:Q4"/>
    <mergeCell ref="R4:T4"/>
    <mergeCell ref="U4:U5"/>
    <mergeCell ref="V4:V5"/>
    <mergeCell ref="AC3:AC5"/>
    <mergeCell ref="W4:W5"/>
    <mergeCell ref="X4:X5"/>
    <mergeCell ref="Y4:Y5"/>
    <mergeCell ref="Z4:Z5"/>
    <mergeCell ref="AA4:AA5"/>
    <mergeCell ref="AB4:AB5"/>
  </mergeCells>
  <printOptions/>
  <pageMargins left="0.25" right="0.24" top="0.27" bottom="0.38" header="0.18" footer="0.16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5"/>
  <sheetViews>
    <sheetView zoomScaleSheetLayoutView="85" workbookViewId="0" topLeftCell="A22">
      <selection activeCell="D25" sqref="D25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9.140625" style="1" customWidth="1"/>
    <col min="4" max="4" width="29.421875" style="4" customWidth="1"/>
    <col min="5" max="5" width="28.140625" style="4" customWidth="1"/>
    <col min="6" max="6" width="9.8515625" style="1" customWidth="1"/>
    <col min="7" max="17" width="3.28125" style="1" customWidth="1"/>
    <col min="18" max="20" width="3.7109375" style="1" customWidth="1"/>
    <col min="21" max="22" width="5.28125" style="1" customWidth="1"/>
    <col min="23" max="16384" width="9.140625" style="1" customWidth="1"/>
  </cols>
  <sheetData>
    <row r="1" spans="1:21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51" customHeight="1">
      <c r="A2" s="95" t="s">
        <v>431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12</v>
      </c>
      <c r="F3" s="69" t="s">
        <v>6</v>
      </c>
      <c r="G3" s="69" t="s">
        <v>20</v>
      </c>
      <c r="H3" s="69"/>
      <c r="I3" s="69"/>
      <c r="J3" s="69"/>
      <c r="K3" s="69"/>
      <c r="L3" s="69"/>
      <c r="M3" s="69"/>
      <c r="N3" s="69"/>
      <c r="O3" s="69"/>
      <c r="P3" s="69"/>
      <c r="Q3" s="7"/>
      <c r="R3" s="69" t="s">
        <v>13</v>
      </c>
      <c r="S3" s="69"/>
      <c r="T3" s="69"/>
      <c r="U3" s="69"/>
    </row>
    <row r="4" spans="1:21" s="2" customFormat="1" ht="19.5" customHeight="1">
      <c r="A4" s="69"/>
      <c r="B4" s="69"/>
      <c r="C4" s="69"/>
      <c r="D4" s="82"/>
      <c r="E4" s="69"/>
      <c r="F4" s="69"/>
      <c r="G4" s="72" t="s">
        <v>9</v>
      </c>
      <c r="H4" s="74"/>
      <c r="I4" s="69" t="s">
        <v>10</v>
      </c>
      <c r="J4" s="69"/>
      <c r="K4" s="69" t="s">
        <v>11</v>
      </c>
      <c r="L4" s="69"/>
      <c r="M4" s="69" t="s">
        <v>15</v>
      </c>
      <c r="N4" s="69"/>
      <c r="O4" s="72" t="s">
        <v>14</v>
      </c>
      <c r="P4" s="73"/>
      <c r="Q4" s="74"/>
      <c r="R4" s="83" t="s">
        <v>59</v>
      </c>
      <c r="S4" s="87" t="s">
        <v>60</v>
      </c>
      <c r="T4" s="83" t="s">
        <v>61</v>
      </c>
      <c r="U4" s="83" t="s">
        <v>62</v>
      </c>
    </row>
    <row r="5" spans="1:21" s="2" customFormat="1" ht="70.5" customHeight="1">
      <c r="A5" s="69"/>
      <c r="B5" s="69"/>
      <c r="C5" s="69"/>
      <c r="D5" s="82"/>
      <c r="E5" s="69"/>
      <c r="F5" s="69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3"/>
      <c r="S5" s="88"/>
      <c r="T5" s="83"/>
      <c r="U5" s="83"/>
    </row>
    <row r="6" spans="1:21" s="24" customFormat="1" ht="21.75" customHeight="1">
      <c r="A6" s="20">
        <v>1</v>
      </c>
      <c r="B6" s="20">
        <v>2551</v>
      </c>
      <c r="C6" s="21" t="s">
        <v>613</v>
      </c>
      <c r="D6" s="22" t="s">
        <v>717</v>
      </c>
      <c r="E6" s="22" t="s">
        <v>718</v>
      </c>
      <c r="F6" s="21" t="s">
        <v>719</v>
      </c>
      <c r="G6" s="20"/>
      <c r="H6" s="20"/>
      <c r="I6" s="20"/>
      <c r="J6" s="20"/>
      <c r="K6" s="20"/>
      <c r="L6" s="20">
        <v>1</v>
      </c>
      <c r="M6" s="20"/>
      <c r="N6" s="20"/>
      <c r="O6" s="20">
        <f>SUM(G6+I6+K6+M6)</f>
        <v>0</v>
      </c>
      <c r="P6" s="20">
        <f>SUM(H6+J6+L6+N6)</f>
        <v>1</v>
      </c>
      <c r="Q6" s="23">
        <f>SUM(O6:P6)</f>
        <v>1</v>
      </c>
      <c r="R6" s="20">
        <v>1</v>
      </c>
      <c r="S6" s="20">
        <v>1</v>
      </c>
      <c r="T6" s="20">
        <v>1</v>
      </c>
      <c r="U6" s="20">
        <v>1</v>
      </c>
    </row>
    <row r="7" spans="1:21" s="24" customFormat="1" ht="22.5" customHeight="1">
      <c r="A7" s="20">
        <v>2</v>
      </c>
      <c r="B7" s="20">
        <v>2552</v>
      </c>
      <c r="C7" s="21" t="s">
        <v>613</v>
      </c>
      <c r="D7" s="22" t="s">
        <v>720</v>
      </c>
      <c r="E7" s="22" t="s">
        <v>721</v>
      </c>
      <c r="F7" s="21" t="s">
        <v>722</v>
      </c>
      <c r="G7" s="20"/>
      <c r="H7" s="20"/>
      <c r="I7" s="20"/>
      <c r="J7" s="20"/>
      <c r="K7" s="20">
        <v>1</v>
      </c>
      <c r="L7" s="20"/>
      <c r="M7" s="20"/>
      <c r="N7" s="20"/>
      <c r="O7" s="20">
        <f aca="true" t="shared" si="0" ref="O7:O14">SUM(G7+I7+K7+M7)</f>
        <v>1</v>
      </c>
      <c r="P7" s="20">
        <f aca="true" t="shared" si="1" ref="P7:P14">SUM(H7+J7+L7+N7)</f>
        <v>0</v>
      </c>
      <c r="Q7" s="23">
        <f aca="true" t="shared" si="2" ref="Q7:Q14">SUM(O7:P7)</f>
        <v>1</v>
      </c>
      <c r="R7" s="20">
        <v>1</v>
      </c>
      <c r="S7" s="20">
        <v>1</v>
      </c>
      <c r="T7" s="20">
        <v>1</v>
      </c>
      <c r="U7" s="20">
        <v>1</v>
      </c>
    </row>
    <row r="8" spans="1:21" s="24" customFormat="1" ht="22.5" customHeight="1">
      <c r="A8" s="20">
        <v>3</v>
      </c>
      <c r="B8" s="20">
        <v>2553</v>
      </c>
      <c r="C8" s="21" t="s">
        <v>613</v>
      </c>
      <c r="D8" s="22" t="s">
        <v>723</v>
      </c>
      <c r="E8" s="22" t="s">
        <v>724</v>
      </c>
      <c r="F8" s="21" t="s">
        <v>725</v>
      </c>
      <c r="G8" s="20"/>
      <c r="H8" s="20"/>
      <c r="I8" s="20">
        <v>1</v>
      </c>
      <c r="J8" s="20"/>
      <c r="K8" s="20"/>
      <c r="L8" s="20"/>
      <c r="M8" s="20"/>
      <c r="N8" s="20"/>
      <c r="O8" s="20">
        <f t="shared" si="0"/>
        <v>1</v>
      </c>
      <c r="P8" s="20">
        <f t="shared" si="1"/>
        <v>0</v>
      </c>
      <c r="Q8" s="23">
        <f t="shared" si="2"/>
        <v>1</v>
      </c>
      <c r="R8" s="20">
        <v>1</v>
      </c>
      <c r="S8" s="20">
        <v>1</v>
      </c>
      <c r="T8" s="20">
        <v>1</v>
      </c>
      <c r="U8" s="20">
        <v>1</v>
      </c>
    </row>
    <row r="9" spans="1:21" s="24" customFormat="1" ht="22.5" customHeight="1">
      <c r="A9" s="20">
        <v>4</v>
      </c>
      <c r="B9" s="20">
        <v>2554</v>
      </c>
      <c r="C9" s="21" t="s">
        <v>613</v>
      </c>
      <c r="D9" s="22" t="s">
        <v>726</v>
      </c>
      <c r="E9" s="22" t="s">
        <v>727</v>
      </c>
      <c r="F9" s="21" t="s">
        <v>728</v>
      </c>
      <c r="G9" s="20"/>
      <c r="H9" s="20"/>
      <c r="I9" s="20"/>
      <c r="J9" s="20"/>
      <c r="K9" s="20">
        <v>1</v>
      </c>
      <c r="L9" s="20"/>
      <c r="M9" s="20"/>
      <c r="N9" s="20"/>
      <c r="O9" s="20">
        <f t="shared" si="0"/>
        <v>1</v>
      </c>
      <c r="P9" s="20">
        <f t="shared" si="1"/>
        <v>0</v>
      </c>
      <c r="Q9" s="23">
        <f t="shared" si="2"/>
        <v>1</v>
      </c>
      <c r="R9" s="20">
        <v>1</v>
      </c>
      <c r="S9" s="20">
        <v>1</v>
      </c>
      <c r="T9" s="20">
        <v>1</v>
      </c>
      <c r="U9" s="20">
        <v>1</v>
      </c>
    </row>
    <row r="10" spans="1:21" s="24" customFormat="1" ht="22.5" customHeight="1">
      <c r="A10" s="20">
        <v>5</v>
      </c>
      <c r="B10" s="20">
        <v>2555</v>
      </c>
      <c r="C10" s="21" t="s">
        <v>613</v>
      </c>
      <c r="D10" s="22" t="s">
        <v>729</v>
      </c>
      <c r="E10" s="22" t="s">
        <v>730</v>
      </c>
      <c r="F10" s="21" t="s">
        <v>162</v>
      </c>
      <c r="G10" s="20"/>
      <c r="H10" s="20"/>
      <c r="I10" s="20"/>
      <c r="J10" s="20"/>
      <c r="K10" s="20">
        <v>1</v>
      </c>
      <c r="L10" s="20"/>
      <c r="M10" s="20"/>
      <c r="N10" s="20"/>
      <c r="O10" s="20">
        <f t="shared" si="0"/>
        <v>1</v>
      </c>
      <c r="P10" s="20">
        <f t="shared" si="1"/>
        <v>0</v>
      </c>
      <c r="Q10" s="23">
        <f t="shared" si="2"/>
        <v>1</v>
      </c>
      <c r="R10" s="20">
        <v>1</v>
      </c>
      <c r="S10" s="20">
        <v>1</v>
      </c>
      <c r="T10" s="20">
        <v>1</v>
      </c>
      <c r="U10" s="20">
        <v>1</v>
      </c>
    </row>
    <row r="11" spans="1:21" s="24" customFormat="1" ht="22.5" customHeight="1">
      <c r="A11" s="20">
        <v>6</v>
      </c>
      <c r="B11" s="20">
        <v>2556</v>
      </c>
      <c r="C11" s="21" t="s">
        <v>613</v>
      </c>
      <c r="D11" s="22" t="s">
        <v>731</v>
      </c>
      <c r="E11" s="22" t="s">
        <v>732</v>
      </c>
      <c r="F11" s="21" t="s">
        <v>733</v>
      </c>
      <c r="G11" s="20"/>
      <c r="H11" s="20"/>
      <c r="I11" s="20"/>
      <c r="J11" s="20"/>
      <c r="K11" s="20">
        <v>1</v>
      </c>
      <c r="L11" s="20"/>
      <c r="M11" s="20"/>
      <c r="N11" s="20"/>
      <c r="O11" s="20">
        <f t="shared" si="0"/>
        <v>1</v>
      </c>
      <c r="P11" s="20">
        <f t="shared" si="1"/>
        <v>0</v>
      </c>
      <c r="Q11" s="23">
        <f t="shared" si="2"/>
        <v>1</v>
      </c>
      <c r="R11" s="20">
        <v>1</v>
      </c>
      <c r="S11" s="20">
        <v>1</v>
      </c>
      <c r="T11" s="20">
        <v>1</v>
      </c>
      <c r="U11" s="20">
        <v>1</v>
      </c>
    </row>
    <row r="12" spans="1:21" s="24" customFormat="1" ht="22.5" customHeight="1">
      <c r="A12" s="20">
        <v>7</v>
      </c>
      <c r="B12" s="20">
        <v>2557</v>
      </c>
      <c r="C12" s="21" t="s">
        <v>613</v>
      </c>
      <c r="D12" s="22" t="s">
        <v>734</v>
      </c>
      <c r="E12" s="22" t="s">
        <v>735</v>
      </c>
      <c r="F12" s="21" t="s">
        <v>736</v>
      </c>
      <c r="G12" s="20"/>
      <c r="H12" s="20"/>
      <c r="I12" s="20"/>
      <c r="J12" s="20"/>
      <c r="K12" s="20"/>
      <c r="L12" s="20">
        <v>1</v>
      </c>
      <c r="M12" s="20"/>
      <c r="N12" s="20"/>
      <c r="O12" s="20">
        <f t="shared" si="0"/>
        <v>0</v>
      </c>
      <c r="P12" s="20">
        <f t="shared" si="1"/>
        <v>1</v>
      </c>
      <c r="Q12" s="23">
        <f t="shared" si="2"/>
        <v>1</v>
      </c>
      <c r="R12" s="20">
        <v>1</v>
      </c>
      <c r="S12" s="20">
        <v>1</v>
      </c>
      <c r="T12" s="20">
        <v>1</v>
      </c>
      <c r="U12" s="20">
        <v>1</v>
      </c>
    </row>
    <row r="13" spans="1:21" s="24" customFormat="1" ht="22.5" customHeight="1">
      <c r="A13" s="20">
        <v>8</v>
      </c>
      <c r="B13" s="20">
        <v>2558</v>
      </c>
      <c r="C13" s="21" t="s">
        <v>805</v>
      </c>
      <c r="D13" s="22" t="s">
        <v>870</v>
      </c>
      <c r="E13" s="22" t="s">
        <v>871</v>
      </c>
      <c r="F13" s="21" t="s">
        <v>872</v>
      </c>
      <c r="G13" s="20"/>
      <c r="H13" s="20"/>
      <c r="I13" s="20">
        <v>1</v>
      </c>
      <c r="J13" s="20"/>
      <c r="K13" s="20"/>
      <c r="L13" s="20"/>
      <c r="M13" s="20"/>
      <c r="N13" s="20"/>
      <c r="O13" s="20">
        <f t="shared" si="0"/>
        <v>1</v>
      </c>
      <c r="P13" s="20">
        <f t="shared" si="1"/>
        <v>0</v>
      </c>
      <c r="Q13" s="23">
        <f t="shared" si="2"/>
        <v>1</v>
      </c>
      <c r="R13" s="20">
        <v>1</v>
      </c>
      <c r="S13" s="20">
        <v>1</v>
      </c>
      <c r="T13" s="20">
        <v>1</v>
      </c>
      <c r="U13" s="20">
        <v>1</v>
      </c>
    </row>
    <row r="14" spans="1:21" s="24" customFormat="1" ht="22.5" customHeight="1">
      <c r="A14" s="20">
        <v>9</v>
      </c>
      <c r="B14" s="20">
        <v>2559</v>
      </c>
      <c r="C14" s="21" t="s">
        <v>805</v>
      </c>
      <c r="D14" s="22" t="s">
        <v>104</v>
      </c>
      <c r="E14" s="22" t="s">
        <v>873</v>
      </c>
      <c r="F14" s="21" t="s">
        <v>874</v>
      </c>
      <c r="G14" s="20"/>
      <c r="H14" s="20"/>
      <c r="I14" s="20"/>
      <c r="J14" s="20"/>
      <c r="K14" s="20"/>
      <c r="L14" s="20">
        <v>1</v>
      </c>
      <c r="M14" s="20"/>
      <c r="N14" s="20"/>
      <c r="O14" s="20">
        <f t="shared" si="0"/>
        <v>0</v>
      </c>
      <c r="P14" s="20">
        <f t="shared" si="1"/>
        <v>1</v>
      </c>
      <c r="Q14" s="23">
        <f t="shared" si="2"/>
        <v>1</v>
      </c>
      <c r="R14" s="20">
        <v>1</v>
      </c>
      <c r="S14" s="20">
        <v>1</v>
      </c>
      <c r="T14" s="20">
        <v>1</v>
      </c>
      <c r="U14" s="20">
        <v>1</v>
      </c>
    </row>
    <row r="15" spans="1:21" s="24" customFormat="1" ht="22.5" customHeight="1">
      <c r="A15" s="20">
        <v>10</v>
      </c>
      <c r="B15" s="20">
        <v>2560</v>
      </c>
      <c r="C15" s="21" t="s">
        <v>767</v>
      </c>
      <c r="D15" s="22" t="s">
        <v>875</v>
      </c>
      <c r="E15" s="22" t="s">
        <v>876</v>
      </c>
      <c r="F15" s="21" t="s">
        <v>877</v>
      </c>
      <c r="G15" s="20"/>
      <c r="H15" s="20">
        <v>1</v>
      </c>
      <c r="I15" s="20"/>
      <c r="J15" s="20"/>
      <c r="K15" s="20"/>
      <c r="L15" s="20"/>
      <c r="M15" s="20"/>
      <c r="N15" s="20"/>
      <c r="O15" s="20">
        <f aca="true" t="shared" si="3" ref="O15:P17">SUM(G15+I15+K15+M15)</f>
        <v>0</v>
      </c>
      <c r="P15" s="20">
        <f t="shared" si="3"/>
        <v>1</v>
      </c>
      <c r="Q15" s="23">
        <f aca="true" t="shared" si="4" ref="Q15:Q26">SUM(O15:P15)</f>
        <v>1</v>
      </c>
      <c r="R15" s="20">
        <v>1</v>
      </c>
      <c r="S15" s="20">
        <v>1</v>
      </c>
      <c r="T15" s="20">
        <v>1</v>
      </c>
      <c r="U15" s="20">
        <v>1</v>
      </c>
    </row>
    <row r="16" spans="1:21" s="24" customFormat="1" ht="22.5" customHeight="1">
      <c r="A16" s="20">
        <v>11</v>
      </c>
      <c r="B16" s="20">
        <v>2561</v>
      </c>
      <c r="C16" s="21" t="s">
        <v>767</v>
      </c>
      <c r="D16" s="22" t="s">
        <v>878</v>
      </c>
      <c r="E16" s="22" t="s">
        <v>879</v>
      </c>
      <c r="F16" s="21" t="s">
        <v>880</v>
      </c>
      <c r="G16" s="20"/>
      <c r="H16" s="20"/>
      <c r="I16" s="20"/>
      <c r="J16" s="20">
        <v>1</v>
      </c>
      <c r="K16" s="20"/>
      <c r="L16" s="20"/>
      <c r="M16" s="20"/>
      <c r="N16" s="20"/>
      <c r="O16" s="20">
        <f t="shared" si="3"/>
        <v>0</v>
      </c>
      <c r="P16" s="20">
        <f t="shared" si="3"/>
        <v>1</v>
      </c>
      <c r="Q16" s="23">
        <f t="shared" si="4"/>
        <v>1</v>
      </c>
      <c r="R16" s="20">
        <v>1</v>
      </c>
      <c r="S16" s="20">
        <v>1</v>
      </c>
      <c r="T16" s="20">
        <v>1</v>
      </c>
      <c r="U16" s="20">
        <v>1</v>
      </c>
    </row>
    <row r="17" spans="1:21" s="24" customFormat="1" ht="22.5" customHeight="1">
      <c r="A17" s="20">
        <v>12</v>
      </c>
      <c r="B17" s="20">
        <v>2562</v>
      </c>
      <c r="C17" s="21" t="s">
        <v>767</v>
      </c>
      <c r="D17" s="22" t="s">
        <v>881</v>
      </c>
      <c r="E17" s="22" t="s">
        <v>882</v>
      </c>
      <c r="F17" s="21" t="s">
        <v>187</v>
      </c>
      <c r="G17" s="20"/>
      <c r="H17" s="20"/>
      <c r="I17" s="20"/>
      <c r="J17" s="20">
        <v>1</v>
      </c>
      <c r="K17" s="20"/>
      <c r="L17" s="20"/>
      <c r="M17" s="20"/>
      <c r="N17" s="20"/>
      <c r="O17" s="20">
        <f t="shared" si="3"/>
        <v>0</v>
      </c>
      <c r="P17" s="20">
        <f t="shared" si="3"/>
        <v>1</v>
      </c>
      <c r="Q17" s="23">
        <f t="shared" si="4"/>
        <v>1</v>
      </c>
      <c r="R17" s="20">
        <v>1</v>
      </c>
      <c r="S17" s="20">
        <v>1</v>
      </c>
      <c r="T17" s="20">
        <v>1</v>
      </c>
      <c r="U17" s="20">
        <v>1</v>
      </c>
    </row>
    <row r="18" spans="1:21" s="24" customFormat="1" ht="22.5" customHeight="1">
      <c r="A18" s="20">
        <v>13</v>
      </c>
      <c r="B18" s="20">
        <v>2563</v>
      </c>
      <c r="C18" s="21" t="s">
        <v>779</v>
      </c>
      <c r="D18" s="22" t="s">
        <v>883</v>
      </c>
      <c r="E18" s="22" t="s">
        <v>884</v>
      </c>
      <c r="F18" s="21" t="s">
        <v>885</v>
      </c>
      <c r="G18" s="20"/>
      <c r="H18" s="20"/>
      <c r="I18" s="20"/>
      <c r="J18" s="20"/>
      <c r="K18" s="20"/>
      <c r="L18" s="20"/>
      <c r="M18" s="20"/>
      <c r="N18" s="20">
        <v>1</v>
      </c>
      <c r="O18" s="20">
        <f aca="true" t="shared" si="5" ref="O18:P21">SUM(G18+I18+K18+M18)</f>
        <v>0</v>
      </c>
      <c r="P18" s="20">
        <f t="shared" si="5"/>
        <v>1</v>
      </c>
      <c r="Q18" s="23">
        <f t="shared" si="4"/>
        <v>1</v>
      </c>
      <c r="R18" s="20">
        <v>1</v>
      </c>
      <c r="S18" s="20">
        <v>1</v>
      </c>
      <c r="T18" s="20">
        <v>1</v>
      </c>
      <c r="U18" s="20">
        <v>1</v>
      </c>
    </row>
    <row r="19" spans="1:21" s="24" customFormat="1" ht="22.5" customHeight="1">
      <c r="A19" s="20">
        <v>14</v>
      </c>
      <c r="B19" s="20">
        <v>2564</v>
      </c>
      <c r="C19" s="21" t="s">
        <v>779</v>
      </c>
      <c r="D19" s="22" t="s">
        <v>332</v>
      </c>
      <c r="E19" s="22" t="s">
        <v>886</v>
      </c>
      <c r="F19" s="21" t="s">
        <v>887</v>
      </c>
      <c r="G19" s="20"/>
      <c r="H19" s="20"/>
      <c r="I19" s="20"/>
      <c r="J19" s="20"/>
      <c r="K19" s="20"/>
      <c r="L19" s="20">
        <v>1</v>
      </c>
      <c r="M19" s="20"/>
      <c r="N19" s="20"/>
      <c r="O19" s="20">
        <f t="shared" si="5"/>
        <v>0</v>
      </c>
      <c r="P19" s="20">
        <f t="shared" si="5"/>
        <v>1</v>
      </c>
      <c r="Q19" s="23">
        <f t="shared" si="4"/>
        <v>1</v>
      </c>
      <c r="R19" s="20">
        <v>1</v>
      </c>
      <c r="S19" s="20">
        <v>1</v>
      </c>
      <c r="T19" s="20">
        <v>1</v>
      </c>
      <c r="U19" s="20">
        <v>1</v>
      </c>
    </row>
    <row r="20" spans="1:21" s="24" customFormat="1" ht="22.5" customHeight="1">
      <c r="A20" s="20">
        <v>15</v>
      </c>
      <c r="B20" s="20">
        <v>2565</v>
      </c>
      <c r="C20" s="21" t="s">
        <v>779</v>
      </c>
      <c r="D20" s="22" t="s">
        <v>888</v>
      </c>
      <c r="E20" s="22" t="s">
        <v>889</v>
      </c>
      <c r="F20" s="21" t="s">
        <v>890</v>
      </c>
      <c r="G20" s="20"/>
      <c r="H20" s="20"/>
      <c r="I20" s="20"/>
      <c r="J20" s="20">
        <v>1</v>
      </c>
      <c r="K20" s="20"/>
      <c r="L20" s="20"/>
      <c r="M20" s="20"/>
      <c r="N20" s="20"/>
      <c r="O20" s="20">
        <f t="shared" si="5"/>
        <v>0</v>
      </c>
      <c r="P20" s="20">
        <f t="shared" si="5"/>
        <v>1</v>
      </c>
      <c r="Q20" s="23">
        <f t="shared" si="4"/>
        <v>1</v>
      </c>
      <c r="R20" s="20">
        <v>1</v>
      </c>
      <c r="S20" s="20">
        <v>1</v>
      </c>
      <c r="T20" s="20">
        <v>1</v>
      </c>
      <c r="U20" s="20">
        <v>1</v>
      </c>
    </row>
    <row r="21" spans="1:21" s="24" customFormat="1" ht="22.5" customHeight="1">
      <c r="A21" s="20">
        <v>16</v>
      </c>
      <c r="B21" s="20">
        <v>2566</v>
      </c>
      <c r="C21" s="21" t="s">
        <v>779</v>
      </c>
      <c r="D21" s="22" t="s">
        <v>891</v>
      </c>
      <c r="E21" s="22" t="s">
        <v>892</v>
      </c>
      <c r="F21" s="21" t="s">
        <v>893</v>
      </c>
      <c r="G21" s="20">
        <v>1</v>
      </c>
      <c r="H21" s="20"/>
      <c r="I21" s="20"/>
      <c r="J21" s="20"/>
      <c r="K21" s="20"/>
      <c r="L21" s="20"/>
      <c r="M21" s="20"/>
      <c r="N21" s="20"/>
      <c r="O21" s="20">
        <f t="shared" si="5"/>
        <v>1</v>
      </c>
      <c r="P21" s="20">
        <f t="shared" si="5"/>
        <v>0</v>
      </c>
      <c r="Q21" s="23">
        <f t="shared" si="4"/>
        <v>1</v>
      </c>
      <c r="R21" s="20">
        <v>1</v>
      </c>
      <c r="S21" s="20">
        <v>1</v>
      </c>
      <c r="T21" s="20">
        <v>1</v>
      </c>
      <c r="U21" s="20">
        <v>1</v>
      </c>
    </row>
    <row r="22" spans="1:21" s="24" customFormat="1" ht="22.5" customHeight="1">
      <c r="A22" s="20">
        <v>17</v>
      </c>
      <c r="B22" s="20">
        <v>2567</v>
      </c>
      <c r="C22" s="21" t="s">
        <v>942</v>
      </c>
      <c r="D22" s="22" t="s">
        <v>1070</v>
      </c>
      <c r="E22" s="22" t="s">
        <v>1071</v>
      </c>
      <c r="F22" s="21" t="s">
        <v>1072</v>
      </c>
      <c r="G22" s="20">
        <v>1</v>
      </c>
      <c r="H22" s="20"/>
      <c r="I22" s="20"/>
      <c r="J22" s="20"/>
      <c r="K22" s="20"/>
      <c r="L22" s="20"/>
      <c r="M22" s="20"/>
      <c r="N22" s="20"/>
      <c r="O22" s="20">
        <f>SUM(G22+I22+K22+M22)</f>
        <v>1</v>
      </c>
      <c r="P22" s="20">
        <f>SUM(H22+J22+L22+N22)</f>
        <v>0</v>
      </c>
      <c r="Q22" s="23">
        <f>SUM(O22:P22)</f>
        <v>1</v>
      </c>
      <c r="R22" s="20">
        <v>1</v>
      </c>
      <c r="S22" s="20">
        <v>1</v>
      </c>
      <c r="T22" s="20">
        <v>1</v>
      </c>
      <c r="U22" s="20">
        <v>1</v>
      </c>
    </row>
    <row r="23" spans="1:21" s="24" customFormat="1" ht="22.5" customHeight="1">
      <c r="A23" s="20">
        <v>18</v>
      </c>
      <c r="B23" s="20">
        <v>2568</v>
      </c>
      <c r="C23" s="21" t="s">
        <v>942</v>
      </c>
      <c r="D23" s="22" t="s">
        <v>1073</v>
      </c>
      <c r="E23" s="22" t="s">
        <v>1074</v>
      </c>
      <c r="F23" s="21" t="s">
        <v>733</v>
      </c>
      <c r="G23" s="20">
        <v>1</v>
      </c>
      <c r="H23" s="20"/>
      <c r="I23" s="20"/>
      <c r="J23" s="20"/>
      <c r="K23" s="20"/>
      <c r="L23" s="20"/>
      <c r="M23" s="20"/>
      <c r="N23" s="20"/>
      <c r="O23" s="20">
        <f>SUM(G23+I23+K23+M23)</f>
        <v>1</v>
      </c>
      <c r="P23" s="20">
        <f>SUM(H23+J23+L23+N23)</f>
        <v>0</v>
      </c>
      <c r="Q23" s="23">
        <f>SUM(O23:P23)</f>
        <v>1</v>
      </c>
      <c r="R23" s="20">
        <v>1</v>
      </c>
      <c r="S23" s="20">
        <v>1</v>
      </c>
      <c r="T23" s="20">
        <v>1</v>
      </c>
      <c r="U23" s="20">
        <v>1</v>
      </c>
    </row>
    <row r="24" spans="1:21" s="24" customFormat="1" ht="22.5" customHeight="1">
      <c r="A24" s="20">
        <v>19</v>
      </c>
      <c r="B24" s="20">
        <v>2569</v>
      </c>
      <c r="C24" s="21" t="s">
        <v>920</v>
      </c>
      <c r="D24" s="22" t="s">
        <v>925</v>
      </c>
      <c r="E24" s="22" t="s">
        <v>926</v>
      </c>
      <c r="F24" s="21" t="s">
        <v>927</v>
      </c>
      <c r="G24" s="20"/>
      <c r="H24" s="20"/>
      <c r="I24" s="20"/>
      <c r="J24" s="20"/>
      <c r="K24" s="20"/>
      <c r="L24" s="20">
        <v>1</v>
      </c>
      <c r="M24" s="20"/>
      <c r="N24" s="20"/>
      <c r="O24" s="20">
        <f aca="true" t="shared" si="6" ref="O24:P26">SUM(G24+I24+K24+M24)</f>
        <v>0</v>
      </c>
      <c r="P24" s="20">
        <f t="shared" si="6"/>
        <v>1</v>
      </c>
      <c r="Q24" s="23">
        <f t="shared" si="4"/>
        <v>1</v>
      </c>
      <c r="R24" s="20">
        <v>1</v>
      </c>
      <c r="S24" s="20">
        <v>1</v>
      </c>
      <c r="T24" s="20">
        <v>1</v>
      </c>
      <c r="U24" s="20">
        <v>1</v>
      </c>
    </row>
    <row r="25" spans="1:21" s="24" customFormat="1" ht="22.5" customHeight="1">
      <c r="A25" s="20">
        <v>20</v>
      </c>
      <c r="B25" s="20">
        <v>2570</v>
      </c>
      <c r="C25" s="21" t="s">
        <v>920</v>
      </c>
      <c r="D25" s="22" t="s">
        <v>928</v>
      </c>
      <c r="E25" s="22" t="s">
        <v>929</v>
      </c>
      <c r="F25" s="21" t="s">
        <v>930</v>
      </c>
      <c r="G25" s="20">
        <v>1</v>
      </c>
      <c r="H25" s="20"/>
      <c r="I25" s="20"/>
      <c r="J25" s="20"/>
      <c r="K25" s="20"/>
      <c r="L25" s="20"/>
      <c r="M25" s="20"/>
      <c r="N25" s="20"/>
      <c r="O25" s="20">
        <f t="shared" si="6"/>
        <v>1</v>
      </c>
      <c r="P25" s="20">
        <f t="shared" si="6"/>
        <v>0</v>
      </c>
      <c r="Q25" s="23">
        <f t="shared" si="4"/>
        <v>1</v>
      </c>
      <c r="R25" s="20">
        <v>1</v>
      </c>
      <c r="S25" s="20">
        <v>1</v>
      </c>
      <c r="T25" s="20">
        <v>1</v>
      </c>
      <c r="U25" s="20">
        <v>1</v>
      </c>
    </row>
    <row r="26" spans="1:21" s="24" customFormat="1" ht="22.5" customHeight="1">
      <c r="A26" s="20">
        <v>21</v>
      </c>
      <c r="B26" s="20">
        <v>2571</v>
      </c>
      <c r="C26" s="21" t="s">
        <v>920</v>
      </c>
      <c r="D26" s="22" t="s">
        <v>931</v>
      </c>
      <c r="E26" s="22" t="s">
        <v>932</v>
      </c>
      <c r="F26" s="21" t="s">
        <v>933</v>
      </c>
      <c r="G26" s="20"/>
      <c r="H26" s="20"/>
      <c r="I26" s="20"/>
      <c r="J26" s="20"/>
      <c r="K26" s="20"/>
      <c r="L26" s="20">
        <v>1</v>
      </c>
      <c r="M26" s="20"/>
      <c r="N26" s="20"/>
      <c r="O26" s="20">
        <f t="shared" si="6"/>
        <v>0</v>
      </c>
      <c r="P26" s="20">
        <f t="shared" si="6"/>
        <v>1</v>
      </c>
      <c r="Q26" s="23">
        <f t="shared" si="4"/>
        <v>1</v>
      </c>
      <c r="R26" s="20">
        <v>1</v>
      </c>
      <c r="S26" s="20">
        <v>1</v>
      </c>
      <c r="T26" s="20">
        <v>1</v>
      </c>
      <c r="U26" s="20">
        <v>1</v>
      </c>
    </row>
    <row r="27" spans="1:21" s="24" customFormat="1" ht="22.5" customHeight="1">
      <c r="A27" s="20">
        <v>22</v>
      </c>
      <c r="B27" s="20">
        <v>2572</v>
      </c>
      <c r="C27" s="21" t="s">
        <v>920</v>
      </c>
      <c r="D27" s="22" t="s">
        <v>934</v>
      </c>
      <c r="E27" s="22" t="s">
        <v>135</v>
      </c>
      <c r="F27" s="21" t="s">
        <v>266</v>
      </c>
      <c r="G27" s="20"/>
      <c r="H27" s="20"/>
      <c r="I27" s="20"/>
      <c r="J27" s="20"/>
      <c r="K27" s="20"/>
      <c r="L27" s="20">
        <v>1</v>
      </c>
      <c r="M27" s="20"/>
      <c r="N27" s="20"/>
      <c r="O27" s="20">
        <f aca="true" t="shared" si="7" ref="O27:O33">SUM(G27+I27+K27+M27)</f>
        <v>0</v>
      </c>
      <c r="P27" s="20">
        <f aca="true" t="shared" si="8" ref="P27:P33">SUM(H27+J27+L27+N27)</f>
        <v>1</v>
      </c>
      <c r="Q27" s="23">
        <f aca="true" t="shared" si="9" ref="Q27:Q34">SUM(O27:P27)</f>
        <v>1</v>
      </c>
      <c r="R27" s="20">
        <v>1</v>
      </c>
      <c r="S27" s="20">
        <v>1</v>
      </c>
      <c r="T27" s="20">
        <v>1</v>
      </c>
      <c r="U27" s="20">
        <v>1</v>
      </c>
    </row>
    <row r="28" spans="1:21" s="24" customFormat="1" ht="22.5" customHeight="1">
      <c r="A28" s="20">
        <v>23</v>
      </c>
      <c r="B28" s="20">
        <v>2573</v>
      </c>
      <c r="C28" s="21" t="s">
        <v>968</v>
      </c>
      <c r="D28" s="22" t="s">
        <v>969</v>
      </c>
      <c r="E28" s="22" t="s">
        <v>970</v>
      </c>
      <c r="F28" s="21" t="s">
        <v>971</v>
      </c>
      <c r="G28" s="20"/>
      <c r="H28" s="20"/>
      <c r="I28" s="20"/>
      <c r="J28" s="20"/>
      <c r="K28" s="20"/>
      <c r="L28" s="20"/>
      <c r="M28" s="20"/>
      <c r="N28" s="20">
        <v>1</v>
      </c>
      <c r="O28" s="20">
        <f t="shared" si="7"/>
        <v>0</v>
      </c>
      <c r="P28" s="20">
        <f t="shared" si="8"/>
        <v>1</v>
      </c>
      <c r="Q28" s="23">
        <f t="shared" si="9"/>
        <v>1</v>
      </c>
      <c r="R28" s="20">
        <v>1</v>
      </c>
      <c r="S28" s="20">
        <v>1</v>
      </c>
      <c r="T28" s="20">
        <v>1</v>
      </c>
      <c r="U28" s="20">
        <v>1</v>
      </c>
    </row>
    <row r="29" spans="1:21" s="24" customFormat="1" ht="22.5" customHeight="1">
      <c r="A29" s="20">
        <v>24</v>
      </c>
      <c r="B29" s="20">
        <v>2574</v>
      </c>
      <c r="C29" s="21" t="s">
        <v>968</v>
      </c>
      <c r="D29" s="22" t="s">
        <v>972</v>
      </c>
      <c r="E29" s="22" t="s">
        <v>973</v>
      </c>
      <c r="F29" s="21" t="s">
        <v>974</v>
      </c>
      <c r="G29" s="20"/>
      <c r="H29" s="20"/>
      <c r="I29" s="20"/>
      <c r="J29" s="20"/>
      <c r="K29" s="20"/>
      <c r="L29" s="20">
        <v>1</v>
      </c>
      <c r="M29" s="20"/>
      <c r="N29" s="20"/>
      <c r="O29" s="20">
        <f t="shared" si="7"/>
        <v>0</v>
      </c>
      <c r="P29" s="20">
        <f t="shared" si="8"/>
        <v>1</v>
      </c>
      <c r="Q29" s="23">
        <f t="shared" si="9"/>
        <v>1</v>
      </c>
      <c r="R29" s="20">
        <v>1</v>
      </c>
      <c r="S29" s="20">
        <v>1</v>
      </c>
      <c r="T29" s="20">
        <v>1</v>
      </c>
      <c r="U29" s="20">
        <v>1</v>
      </c>
    </row>
    <row r="30" spans="1:21" s="24" customFormat="1" ht="22.5" customHeight="1">
      <c r="A30" s="20">
        <v>25</v>
      </c>
      <c r="B30" s="20">
        <v>2575</v>
      </c>
      <c r="C30" s="21" t="s">
        <v>968</v>
      </c>
      <c r="D30" s="22" t="s">
        <v>975</v>
      </c>
      <c r="E30" s="22" t="s">
        <v>976</v>
      </c>
      <c r="F30" s="21" t="s">
        <v>977</v>
      </c>
      <c r="G30" s="20"/>
      <c r="H30" s="20"/>
      <c r="I30" s="20"/>
      <c r="J30" s="20"/>
      <c r="K30" s="20">
        <v>1</v>
      </c>
      <c r="L30" s="20"/>
      <c r="M30" s="20"/>
      <c r="N30" s="20"/>
      <c r="O30" s="20">
        <f t="shared" si="7"/>
        <v>1</v>
      </c>
      <c r="P30" s="20">
        <f t="shared" si="8"/>
        <v>0</v>
      </c>
      <c r="Q30" s="23">
        <f t="shared" si="9"/>
        <v>1</v>
      </c>
      <c r="R30" s="20">
        <v>1</v>
      </c>
      <c r="S30" s="20">
        <v>1</v>
      </c>
      <c r="T30" s="20">
        <v>1</v>
      </c>
      <c r="U30" s="20">
        <v>1</v>
      </c>
    </row>
    <row r="31" spans="1:21" s="24" customFormat="1" ht="22.5" customHeight="1">
      <c r="A31" s="20">
        <v>26</v>
      </c>
      <c r="B31" s="20">
        <v>2576</v>
      </c>
      <c r="C31" s="21" t="s">
        <v>968</v>
      </c>
      <c r="D31" s="22" t="s">
        <v>978</v>
      </c>
      <c r="E31" s="22" t="s">
        <v>979</v>
      </c>
      <c r="F31" s="21" t="s">
        <v>980</v>
      </c>
      <c r="G31" s="20"/>
      <c r="H31" s="20"/>
      <c r="I31" s="20"/>
      <c r="J31" s="20"/>
      <c r="K31" s="20"/>
      <c r="L31" s="20">
        <v>1</v>
      </c>
      <c r="M31" s="20"/>
      <c r="N31" s="20"/>
      <c r="O31" s="20">
        <f t="shared" si="7"/>
        <v>0</v>
      </c>
      <c r="P31" s="20">
        <f t="shared" si="8"/>
        <v>1</v>
      </c>
      <c r="Q31" s="23">
        <f t="shared" si="9"/>
        <v>1</v>
      </c>
      <c r="R31" s="20">
        <v>1</v>
      </c>
      <c r="S31" s="20">
        <v>1</v>
      </c>
      <c r="T31" s="20">
        <v>1</v>
      </c>
      <c r="U31" s="20">
        <v>1</v>
      </c>
    </row>
    <row r="32" spans="1:21" s="24" customFormat="1" ht="22.5" customHeight="1">
      <c r="A32" s="20">
        <v>27</v>
      </c>
      <c r="B32" s="20">
        <v>2577</v>
      </c>
      <c r="C32" s="21" t="s">
        <v>968</v>
      </c>
      <c r="D32" s="22" t="s">
        <v>981</v>
      </c>
      <c r="E32" s="22" t="s">
        <v>982</v>
      </c>
      <c r="F32" s="21" t="s">
        <v>468</v>
      </c>
      <c r="G32" s="20"/>
      <c r="H32" s="20"/>
      <c r="I32" s="20"/>
      <c r="J32" s="20"/>
      <c r="K32" s="20">
        <v>1</v>
      </c>
      <c r="L32" s="20"/>
      <c r="M32" s="20"/>
      <c r="N32" s="20"/>
      <c r="O32" s="20">
        <f t="shared" si="7"/>
        <v>1</v>
      </c>
      <c r="P32" s="20">
        <f t="shared" si="8"/>
        <v>0</v>
      </c>
      <c r="Q32" s="23">
        <f t="shared" si="9"/>
        <v>1</v>
      </c>
      <c r="R32" s="20">
        <v>1</v>
      </c>
      <c r="S32" s="20">
        <v>1</v>
      </c>
      <c r="T32" s="20">
        <v>1</v>
      </c>
      <c r="U32" s="20">
        <v>1</v>
      </c>
    </row>
    <row r="33" spans="1:21" s="24" customFormat="1" ht="22.5" customHeight="1">
      <c r="A33" s="20">
        <v>28</v>
      </c>
      <c r="B33" s="20">
        <v>2578</v>
      </c>
      <c r="C33" s="21" t="s">
        <v>968</v>
      </c>
      <c r="D33" s="22" t="s">
        <v>983</v>
      </c>
      <c r="E33" s="22" t="s">
        <v>984</v>
      </c>
      <c r="F33" s="21" t="s">
        <v>985</v>
      </c>
      <c r="G33" s="20"/>
      <c r="H33" s="20"/>
      <c r="I33" s="20"/>
      <c r="J33" s="20"/>
      <c r="K33" s="20"/>
      <c r="L33" s="20">
        <v>1</v>
      </c>
      <c r="M33" s="20"/>
      <c r="N33" s="20"/>
      <c r="O33" s="20">
        <f t="shared" si="7"/>
        <v>0</v>
      </c>
      <c r="P33" s="20">
        <f t="shared" si="8"/>
        <v>1</v>
      </c>
      <c r="Q33" s="23">
        <f t="shared" si="9"/>
        <v>1</v>
      </c>
      <c r="R33" s="20">
        <v>1</v>
      </c>
      <c r="S33" s="20">
        <v>1</v>
      </c>
      <c r="T33" s="20">
        <v>1</v>
      </c>
      <c r="U33" s="20">
        <v>1</v>
      </c>
    </row>
    <row r="34" spans="1:21" s="24" customFormat="1" ht="22.5" customHeight="1">
      <c r="A34" s="20">
        <v>29</v>
      </c>
      <c r="B34" s="20">
        <v>2579</v>
      </c>
      <c r="C34" s="21" t="s">
        <v>968</v>
      </c>
      <c r="D34" s="22" t="s">
        <v>986</v>
      </c>
      <c r="E34" s="22" t="s">
        <v>987</v>
      </c>
      <c r="F34" s="21" t="s">
        <v>988</v>
      </c>
      <c r="G34" s="20"/>
      <c r="H34" s="20"/>
      <c r="I34" s="20"/>
      <c r="J34" s="20"/>
      <c r="K34" s="20"/>
      <c r="L34" s="20">
        <v>1</v>
      </c>
      <c r="M34" s="20"/>
      <c r="N34" s="20"/>
      <c r="O34" s="20">
        <f>SUM(G34+I34+K34+M34)</f>
        <v>0</v>
      </c>
      <c r="P34" s="20">
        <f>SUM(H34+J34+L34+N34)</f>
        <v>1</v>
      </c>
      <c r="Q34" s="23">
        <f t="shared" si="9"/>
        <v>1</v>
      </c>
      <c r="R34" s="20">
        <v>1</v>
      </c>
      <c r="S34" s="20">
        <v>1</v>
      </c>
      <c r="T34" s="20">
        <v>1</v>
      </c>
      <c r="U34" s="20">
        <v>1</v>
      </c>
    </row>
    <row r="35" spans="1:21" s="24" customFormat="1" ht="22.5" customHeight="1">
      <c r="A35" s="20">
        <v>30</v>
      </c>
      <c r="B35" s="20">
        <v>2580</v>
      </c>
      <c r="C35" s="21" t="s">
        <v>968</v>
      </c>
      <c r="D35" s="22" t="s">
        <v>989</v>
      </c>
      <c r="E35" s="22" t="s">
        <v>990</v>
      </c>
      <c r="F35" s="21" t="s">
        <v>991</v>
      </c>
      <c r="G35" s="20"/>
      <c r="H35" s="20"/>
      <c r="I35" s="20"/>
      <c r="J35" s="20"/>
      <c r="K35" s="20"/>
      <c r="L35" s="20">
        <v>1</v>
      </c>
      <c r="M35" s="20"/>
      <c r="N35" s="20"/>
      <c r="O35" s="20">
        <f aca="true" t="shared" si="10" ref="O35:O41">SUM(G35+I35+K35+M35)</f>
        <v>0</v>
      </c>
      <c r="P35" s="20">
        <f aca="true" t="shared" si="11" ref="P35:P41">SUM(H35+J35+L35+N35)</f>
        <v>1</v>
      </c>
      <c r="Q35" s="23">
        <f aca="true" t="shared" si="12" ref="Q35:Q41">SUM(O35:P35)</f>
        <v>1</v>
      </c>
      <c r="R35" s="20">
        <v>1</v>
      </c>
      <c r="S35" s="20">
        <v>1</v>
      </c>
      <c r="T35" s="20">
        <v>1</v>
      </c>
      <c r="U35" s="20">
        <v>1</v>
      </c>
    </row>
    <row r="36" spans="1:21" s="24" customFormat="1" ht="22.5" customHeight="1">
      <c r="A36" s="20">
        <v>31</v>
      </c>
      <c r="B36" s="20">
        <v>2581</v>
      </c>
      <c r="C36" s="21" t="s">
        <v>968</v>
      </c>
      <c r="D36" s="22" t="s">
        <v>992</v>
      </c>
      <c r="E36" s="22" t="s">
        <v>993</v>
      </c>
      <c r="F36" s="21" t="s">
        <v>994</v>
      </c>
      <c r="G36" s="20"/>
      <c r="H36" s="20">
        <v>1</v>
      </c>
      <c r="I36" s="20"/>
      <c r="J36" s="20"/>
      <c r="K36" s="20"/>
      <c r="L36" s="20"/>
      <c r="M36" s="20"/>
      <c r="N36" s="20"/>
      <c r="O36" s="20">
        <f t="shared" si="10"/>
        <v>0</v>
      </c>
      <c r="P36" s="20">
        <f t="shared" si="11"/>
        <v>1</v>
      </c>
      <c r="Q36" s="23">
        <f t="shared" si="12"/>
        <v>1</v>
      </c>
      <c r="R36" s="20">
        <v>1</v>
      </c>
      <c r="S36" s="20">
        <v>1</v>
      </c>
      <c r="T36" s="20">
        <v>1</v>
      </c>
      <c r="U36" s="20">
        <v>1</v>
      </c>
    </row>
    <row r="37" spans="1:21" s="24" customFormat="1" ht="22.5" customHeight="1">
      <c r="A37" s="20">
        <v>32</v>
      </c>
      <c r="B37" s="20">
        <v>2582</v>
      </c>
      <c r="C37" s="21" t="s">
        <v>968</v>
      </c>
      <c r="D37" s="22" t="s">
        <v>995</v>
      </c>
      <c r="E37" s="22" t="s">
        <v>996</v>
      </c>
      <c r="F37" s="21" t="s">
        <v>842</v>
      </c>
      <c r="G37" s="20"/>
      <c r="H37" s="20">
        <v>1</v>
      </c>
      <c r="I37" s="20"/>
      <c r="J37" s="20"/>
      <c r="K37" s="20"/>
      <c r="L37" s="20"/>
      <c r="M37" s="20"/>
      <c r="N37" s="20"/>
      <c r="O37" s="20">
        <f t="shared" si="10"/>
        <v>0</v>
      </c>
      <c r="P37" s="20">
        <f t="shared" si="11"/>
        <v>1</v>
      </c>
      <c r="Q37" s="23">
        <f t="shared" si="12"/>
        <v>1</v>
      </c>
      <c r="R37" s="20">
        <v>1</v>
      </c>
      <c r="S37" s="20">
        <v>1</v>
      </c>
      <c r="T37" s="20">
        <v>1</v>
      </c>
      <c r="U37" s="20">
        <v>1</v>
      </c>
    </row>
    <row r="38" spans="1:21" s="24" customFormat="1" ht="22.5" customHeight="1">
      <c r="A38" s="20">
        <v>33</v>
      </c>
      <c r="B38" s="20">
        <v>2583</v>
      </c>
      <c r="C38" s="21" t="s">
        <v>968</v>
      </c>
      <c r="D38" s="22" t="s">
        <v>997</v>
      </c>
      <c r="E38" s="22" t="s">
        <v>998</v>
      </c>
      <c r="F38" s="21" t="s">
        <v>999</v>
      </c>
      <c r="G38" s="20">
        <v>1</v>
      </c>
      <c r="H38" s="20"/>
      <c r="I38" s="20"/>
      <c r="J38" s="20"/>
      <c r="K38" s="20"/>
      <c r="L38" s="20"/>
      <c r="M38" s="20"/>
      <c r="N38" s="20"/>
      <c r="O38" s="20">
        <f t="shared" si="10"/>
        <v>1</v>
      </c>
      <c r="P38" s="20">
        <f t="shared" si="11"/>
        <v>0</v>
      </c>
      <c r="Q38" s="23">
        <f t="shared" si="12"/>
        <v>1</v>
      </c>
      <c r="R38" s="20">
        <v>1</v>
      </c>
      <c r="S38" s="20">
        <v>1</v>
      </c>
      <c r="T38" s="20">
        <v>1</v>
      </c>
      <c r="U38" s="20">
        <v>1</v>
      </c>
    </row>
    <row r="39" spans="1:21" s="24" customFormat="1" ht="22.5" customHeight="1">
      <c r="A39" s="20">
        <v>34</v>
      </c>
      <c r="B39" s="20">
        <v>2584</v>
      </c>
      <c r="C39" s="21" t="s">
        <v>968</v>
      </c>
      <c r="D39" s="22" t="s">
        <v>1000</v>
      </c>
      <c r="E39" s="22" t="s">
        <v>1001</v>
      </c>
      <c r="F39" s="21" t="s">
        <v>1002</v>
      </c>
      <c r="G39" s="20">
        <v>1</v>
      </c>
      <c r="H39" s="20"/>
      <c r="I39" s="20"/>
      <c r="J39" s="20"/>
      <c r="K39" s="20"/>
      <c r="L39" s="20"/>
      <c r="M39" s="20"/>
      <c r="N39" s="20"/>
      <c r="O39" s="20">
        <f t="shared" si="10"/>
        <v>1</v>
      </c>
      <c r="P39" s="20">
        <f t="shared" si="11"/>
        <v>0</v>
      </c>
      <c r="Q39" s="23">
        <f t="shared" si="12"/>
        <v>1</v>
      </c>
      <c r="R39" s="20">
        <v>1</v>
      </c>
      <c r="S39" s="20">
        <v>1</v>
      </c>
      <c r="T39" s="20">
        <v>1</v>
      </c>
      <c r="U39" s="20">
        <v>1</v>
      </c>
    </row>
    <row r="40" spans="1:21" s="24" customFormat="1" ht="22.5" customHeight="1">
      <c r="A40" s="20">
        <v>35</v>
      </c>
      <c r="B40" s="20">
        <v>2585</v>
      </c>
      <c r="C40" s="21" t="s">
        <v>968</v>
      </c>
      <c r="D40" s="22" t="s">
        <v>1027</v>
      </c>
      <c r="E40" s="22" t="s">
        <v>1028</v>
      </c>
      <c r="F40" s="21" t="s">
        <v>1029</v>
      </c>
      <c r="G40" s="20"/>
      <c r="H40" s="20"/>
      <c r="I40" s="20"/>
      <c r="J40" s="20"/>
      <c r="K40" s="20"/>
      <c r="L40" s="20">
        <v>1</v>
      </c>
      <c r="M40" s="20"/>
      <c r="N40" s="20"/>
      <c r="O40" s="20">
        <f t="shared" si="10"/>
        <v>0</v>
      </c>
      <c r="P40" s="20">
        <f t="shared" si="11"/>
        <v>1</v>
      </c>
      <c r="Q40" s="23">
        <f t="shared" si="12"/>
        <v>1</v>
      </c>
      <c r="R40" s="20">
        <v>1</v>
      </c>
      <c r="S40" s="20">
        <v>1</v>
      </c>
      <c r="T40" s="20">
        <v>1</v>
      </c>
      <c r="U40" s="20">
        <v>1</v>
      </c>
    </row>
    <row r="41" spans="1:21" s="24" customFormat="1" ht="22.5" customHeight="1">
      <c r="A41" s="20">
        <v>36</v>
      </c>
      <c r="B41" s="20">
        <v>2586</v>
      </c>
      <c r="C41" s="21" t="s">
        <v>968</v>
      </c>
      <c r="D41" s="22" t="s">
        <v>1030</v>
      </c>
      <c r="E41" s="22" t="s">
        <v>1031</v>
      </c>
      <c r="F41" s="21" t="s">
        <v>1032</v>
      </c>
      <c r="G41" s="20"/>
      <c r="H41" s="20"/>
      <c r="I41" s="20"/>
      <c r="J41" s="20"/>
      <c r="K41" s="20">
        <v>1</v>
      </c>
      <c r="L41" s="20"/>
      <c r="M41" s="20"/>
      <c r="N41" s="20"/>
      <c r="O41" s="20">
        <f t="shared" si="10"/>
        <v>1</v>
      </c>
      <c r="P41" s="20">
        <f t="shared" si="11"/>
        <v>0</v>
      </c>
      <c r="Q41" s="23">
        <f t="shared" si="12"/>
        <v>1</v>
      </c>
      <c r="R41" s="20">
        <v>1</v>
      </c>
      <c r="S41" s="20">
        <v>1</v>
      </c>
      <c r="T41" s="20">
        <v>1</v>
      </c>
      <c r="U41" s="20">
        <v>1</v>
      </c>
    </row>
    <row r="42" spans="1:21" s="24" customFormat="1" ht="22.5" customHeight="1">
      <c r="A42" s="20">
        <v>37</v>
      </c>
      <c r="B42" s="20">
        <v>2587</v>
      </c>
      <c r="C42" s="21" t="s">
        <v>968</v>
      </c>
      <c r="D42" s="22" t="s">
        <v>1033</v>
      </c>
      <c r="E42" s="22" t="s">
        <v>1034</v>
      </c>
      <c r="F42" s="21" t="s">
        <v>1035</v>
      </c>
      <c r="G42" s="20"/>
      <c r="H42" s="20"/>
      <c r="I42" s="20"/>
      <c r="J42" s="20"/>
      <c r="K42" s="20"/>
      <c r="L42" s="20">
        <v>1</v>
      </c>
      <c r="M42" s="20"/>
      <c r="N42" s="20"/>
      <c r="O42" s="20">
        <f aca="true" t="shared" si="13" ref="O42:P44">SUM(G42+I42+K42+M42)</f>
        <v>0</v>
      </c>
      <c r="P42" s="20">
        <f t="shared" si="13"/>
        <v>1</v>
      </c>
      <c r="Q42" s="23">
        <f>SUM(O42:P42)</f>
        <v>1</v>
      </c>
      <c r="R42" s="20">
        <v>1</v>
      </c>
      <c r="S42" s="20">
        <v>1</v>
      </c>
      <c r="T42" s="20">
        <v>1</v>
      </c>
      <c r="U42" s="20">
        <v>1</v>
      </c>
    </row>
    <row r="43" spans="1:21" s="24" customFormat="1" ht="22.5" customHeight="1">
      <c r="A43" s="20">
        <v>38</v>
      </c>
      <c r="B43" s="20">
        <v>2588</v>
      </c>
      <c r="C43" s="21" t="s">
        <v>942</v>
      </c>
      <c r="D43" s="22" t="s">
        <v>1265</v>
      </c>
      <c r="E43" s="22" t="s">
        <v>1237</v>
      </c>
      <c r="F43" s="21" t="s">
        <v>1266</v>
      </c>
      <c r="G43" s="20">
        <v>1</v>
      </c>
      <c r="H43" s="20"/>
      <c r="I43" s="20"/>
      <c r="J43" s="20"/>
      <c r="K43" s="20"/>
      <c r="L43" s="20"/>
      <c r="M43" s="20"/>
      <c r="N43" s="20"/>
      <c r="O43" s="20">
        <f t="shared" si="13"/>
        <v>1</v>
      </c>
      <c r="P43" s="20">
        <f t="shared" si="13"/>
        <v>0</v>
      </c>
      <c r="Q43" s="23">
        <f>SUM(O43:P43)</f>
        <v>1</v>
      </c>
      <c r="R43" s="20">
        <v>1</v>
      </c>
      <c r="S43" s="20">
        <v>1</v>
      </c>
      <c r="T43" s="20">
        <v>1</v>
      </c>
      <c r="U43" s="20">
        <v>1</v>
      </c>
    </row>
    <row r="44" spans="1:21" s="24" customFormat="1" ht="22.5" customHeight="1">
      <c r="A44" s="20">
        <v>39</v>
      </c>
      <c r="B44" s="20">
        <v>2589</v>
      </c>
      <c r="C44" s="21" t="s">
        <v>1368</v>
      </c>
      <c r="D44" s="22" t="s">
        <v>1376</v>
      </c>
      <c r="E44" s="22" t="s">
        <v>1377</v>
      </c>
      <c r="F44" s="21" t="s">
        <v>880</v>
      </c>
      <c r="G44" s="20"/>
      <c r="H44" s="20"/>
      <c r="I44" s="20"/>
      <c r="J44" s="20"/>
      <c r="K44" s="20">
        <v>1</v>
      </c>
      <c r="L44" s="20"/>
      <c r="M44" s="20"/>
      <c r="N44" s="20"/>
      <c r="O44" s="20">
        <f t="shared" si="13"/>
        <v>1</v>
      </c>
      <c r="P44" s="20">
        <f t="shared" si="13"/>
        <v>0</v>
      </c>
      <c r="Q44" s="23">
        <f>SUM(O44:P44)</f>
        <v>1</v>
      </c>
      <c r="R44" s="20">
        <v>1</v>
      </c>
      <c r="S44" s="20">
        <v>1</v>
      </c>
      <c r="T44" s="20">
        <v>1</v>
      </c>
      <c r="U44" s="20">
        <v>1</v>
      </c>
    </row>
    <row r="45" spans="1:21" s="24" customFormat="1" ht="22.5" customHeight="1">
      <c r="A45" s="20">
        <v>40</v>
      </c>
      <c r="B45" s="20">
        <v>2590</v>
      </c>
      <c r="C45" s="21" t="s">
        <v>942</v>
      </c>
      <c r="D45" s="22" t="s">
        <v>1413</v>
      </c>
      <c r="E45" s="22" t="s">
        <v>1075</v>
      </c>
      <c r="F45" s="21" t="s">
        <v>1414</v>
      </c>
      <c r="G45" s="20">
        <v>1</v>
      </c>
      <c r="H45" s="20"/>
      <c r="I45" s="20"/>
      <c r="J45" s="20"/>
      <c r="K45" s="20"/>
      <c r="L45" s="20"/>
      <c r="M45" s="20"/>
      <c r="N45" s="20"/>
      <c r="O45" s="20">
        <f>SUM(G45+I45+K45+M45)</f>
        <v>1</v>
      </c>
      <c r="P45" s="20">
        <f>SUM(H45+J45+L45+N45)</f>
        <v>0</v>
      </c>
      <c r="Q45" s="23">
        <f>SUM(O45:P45)</f>
        <v>1</v>
      </c>
      <c r="R45" s="20">
        <v>1</v>
      </c>
      <c r="S45" s="20">
        <v>1</v>
      </c>
      <c r="T45" s="20">
        <v>1</v>
      </c>
      <c r="U45" s="20">
        <v>1</v>
      </c>
    </row>
    <row r="46" spans="1:21" s="25" customFormat="1" ht="22.5" customHeight="1">
      <c r="A46" s="20"/>
      <c r="B46" s="20"/>
      <c r="C46" s="21"/>
      <c r="D46" s="22" t="s">
        <v>14</v>
      </c>
      <c r="E46" s="22"/>
      <c r="F46" s="21"/>
      <c r="G46" s="20">
        <f aca="true" t="shared" si="14" ref="G46:L46">SUM(G6:G45)</f>
        <v>8</v>
      </c>
      <c r="H46" s="20">
        <f t="shared" si="14"/>
        <v>3</v>
      </c>
      <c r="I46" s="20">
        <f t="shared" si="14"/>
        <v>2</v>
      </c>
      <c r="J46" s="20">
        <f t="shared" si="14"/>
        <v>3</v>
      </c>
      <c r="K46" s="20">
        <f t="shared" si="14"/>
        <v>8</v>
      </c>
      <c r="L46" s="20">
        <f t="shared" si="14"/>
        <v>14</v>
      </c>
      <c r="M46" s="20"/>
      <c r="N46" s="20">
        <f>SUM(N6:N45)</f>
        <v>2</v>
      </c>
      <c r="O46" s="20">
        <f>SUM(O6:O45)</f>
        <v>18</v>
      </c>
      <c r="P46" s="20">
        <f>SUM(P6:P45)</f>
        <v>22</v>
      </c>
      <c r="Q46" s="20">
        <f>SUM(O46:P46)</f>
        <v>40</v>
      </c>
      <c r="R46" s="20">
        <f>SUM(R6:R45)</f>
        <v>40</v>
      </c>
      <c r="S46" s="20">
        <f>SUM(S6:S45)</f>
        <v>40</v>
      </c>
      <c r="T46" s="20">
        <f>SUM(T6:T45)</f>
        <v>40</v>
      </c>
      <c r="U46" s="20">
        <f>SUM(U6:U45)</f>
        <v>40</v>
      </c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</sheetData>
  <sheetProtection/>
  <mergeCells count="19">
    <mergeCell ref="U4:U5"/>
    <mergeCell ref="G3:P3"/>
    <mergeCell ref="R3:U3"/>
    <mergeCell ref="G4:H4"/>
    <mergeCell ref="I4:J4"/>
    <mergeCell ref="K4:L4"/>
    <mergeCell ref="M4:N4"/>
    <mergeCell ref="O4:Q4"/>
    <mergeCell ref="R4:R5"/>
    <mergeCell ref="S4:S5"/>
    <mergeCell ref="A1:U1"/>
    <mergeCell ref="A2:U2"/>
    <mergeCell ref="A3:A5"/>
    <mergeCell ref="B3:B5"/>
    <mergeCell ref="C3:C5"/>
    <mergeCell ref="D3:D5"/>
    <mergeCell ref="E3:E5"/>
    <mergeCell ref="F3:F5"/>
    <mergeCell ref="T4:T5"/>
  </mergeCells>
  <printOptions/>
  <pageMargins left="0.24" right="0.27" top="0.27" bottom="0.24" header="0.1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1"/>
  <sheetViews>
    <sheetView workbookViewId="0" topLeftCell="A16">
      <selection activeCell="A1" sqref="A1:AC32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10.00390625" style="1" customWidth="1"/>
    <col min="4" max="4" width="26.140625" style="4" customWidth="1"/>
    <col min="5" max="5" width="27.7109375" style="4" customWidth="1"/>
    <col min="6" max="6" width="9.57421875" style="1" customWidth="1"/>
    <col min="7" max="7" width="14.140625" style="1" customWidth="1"/>
    <col min="8" max="8" width="5.8515625" style="1" customWidth="1"/>
    <col min="9" max="9" width="4.57421875" style="1" customWidth="1"/>
    <col min="10" max="25" width="3.421875" style="1" customWidth="1"/>
    <col min="26" max="28" width="3.421875" style="1" hidden="1" customWidth="1"/>
    <col min="29" max="29" width="10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63.75" customHeight="1">
      <c r="A2" s="71" t="s">
        <v>125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2" customFormat="1" ht="33.7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12</v>
      </c>
      <c r="F3" s="69" t="s">
        <v>6</v>
      </c>
      <c r="G3" s="69" t="s">
        <v>8</v>
      </c>
      <c r="H3" s="65" t="s">
        <v>47</v>
      </c>
      <c r="I3" s="65" t="s">
        <v>48</v>
      </c>
      <c r="J3" s="72" t="s">
        <v>20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69" t="s">
        <v>13</v>
      </c>
      <c r="V3" s="69"/>
      <c r="W3" s="69"/>
      <c r="X3" s="69"/>
      <c r="Y3" s="69"/>
      <c r="Z3" s="69"/>
      <c r="AA3" s="69"/>
      <c r="AB3" s="72"/>
      <c r="AC3" s="11" t="s">
        <v>17</v>
      </c>
    </row>
    <row r="4" spans="1:29" s="2" customFormat="1" ht="32.25" customHeight="1">
      <c r="A4" s="69"/>
      <c r="B4" s="69"/>
      <c r="C4" s="69"/>
      <c r="D4" s="82"/>
      <c r="E4" s="69"/>
      <c r="F4" s="69"/>
      <c r="G4" s="69"/>
      <c r="H4" s="66"/>
      <c r="I4" s="66"/>
      <c r="J4" s="72" t="s">
        <v>9</v>
      </c>
      <c r="K4" s="74"/>
      <c r="L4" s="69" t="s">
        <v>10</v>
      </c>
      <c r="M4" s="69"/>
      <c r="N4" s="69" t="s">
        <v>11</v>
      </c>
      <c r="O4" s="69"/>
      <c r="P4" s="69" t="s">
        <v>15</v>
      </c>
      <c r="Q4" s="69"/>
      <c r="R4" s="72" t="s">
        <v>14</v>
      </c>
      <c r="S4" s="73"/>
      <c r="T4" s="74"/>
      <c r="U4" s="83" t="s">
        <v>72</v>
      </c>
      <c r="V4" s="87" t="s">
        <v>73</v>
      </c>
      <c r="W4" s="83" t="s">
        <v>74</v>
      </c>
      <c r="X4" s="83" t="s">
        <v>75</v>
      </c>
      <c r="Y4" s="83" t="s">
        <v>76</v>
      </c>
      <c r="Z4" s="84"/>
      <c r="AA4" s="84"/>
      <c r="AB4" s="89"/>
      <c r="AC4" s="76"/>
    </row>
    <row r="5" spans="1:29" s="2" customFormat="1" ht="68.25" customHeight="1">
      <c r="A5" s="69"/>
      <c r="B5" s="69"/>
      <c r="C5" s="69"/>
      <c r="D5" s="82"/>
      <c r="E5" s="69"/>
      <c r="F5" s="69"/>
      <c r="G5" s="69"/>
      <c r="H5" s="67"/>
      <c r="I5" s="67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3"/>
      <c r="V5" s="88"/>
      <c r="W5" s="83"/>
      <c r="X5" s="83"/>
      <c r="Y5" s="83"/>
      <c r="Z5" s="84"/>
      <c r="AA5" s="84"/>
      <c r="AB5" s="89"/>
      <c r="AC5" s="78"/>
    </row>
    <row r="6" spans="1:29" s="3" customFormat="1" ht="21" customHeight="1">
      <c r="A6" s="20">
        <v>1</v>
      </c>
      <c r="B6" s="20">
        <v>2601</v>
      </c>
      <c r="C6" s="21" t="s">
        <v>503</v>
      </c>
      <c r="D6" s="22" t="s">
        <v>513</v>
      </c>
      <c r="E6" s="22" t="s">
        <v>377</v>
      </c>
      <c r="F6" s="27" t="s">
        <v>432</v>
      </c>
      <c r="G6" s="22"/>
      <c r="H6" s="22" t="s">
        <v>11</v>
      </c>
      <c r="I6" s="20" t="s">
        <v>99</v>
      </c>
      <c r="J6" s="20"/>
      <c r="K6" s="20"/>
      <c r="L6" s="20"/>
      <c r="M6" s="20"/>
      <c r="N6" s="20"/>
      <c r="O6" s="20">
        <v>1</v>
      </c>
      <c r="P6" s="20"/>
      <c r="Q6" s="20"/>
      <c r="R6" s="20">
        <f aca="true" t="shared" si="0" ref="R6:S12">SUM(J6+L6+N6+P6)</f>
        <v>0</v>
      </c>
      <c r="S6" s="20">
        <f t="shared" si="0"/>
        <v>1</v>
      </c>
      <c r="T6" s="23">
        <f aca="true" t="shared" si="1" ref="T6:T12">SUM(R6:S6)</f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2"/>
      <c r="AA6" s="22"/>
      <c r="AB6" s="22"/>
      <c r="AC6" s="22">
        <v>6264988939</v>
      </c>
    </row>
    <row r="7" spans="1:29" ht="21" customHeight="1">
      <c r="A7" s="20">
        <v>2</v>
      </c>
      <c r="B7" s="20">
        <v>2602</v>
      </c>
      <c r="C7" s="21" t="s">
        <v>514</v>
      </c>
      <c r="D7" s="22" t="s">
        <v>515</v>
      </c>
      <c r="E7" s="22" t="s">
        <v>388</v>
      </c>
      <c r="F7" s="27" t="s">
        <v>389</v>
      </c>
      <c r="G7" s="22"/>
      <c r="H7" s="22" t="s">
        <v>15</v>
      </c>
      <c r="I7" s="20" t="s">
        <v>99</v>
      </c>
      <c r="J7" s="20"/>
      <c r="K7" s="20"/>
      <c r="L7" s="20"/>
      <c r="M7" s="20"/>
      <c r="N7" s="20"/>
      <c r="O7" s="20"/>
      <c r="P7" s="20"/>
      <c r="Q7" s="20">
        <v>1</v>
      </c>
      <c r="R7" s="20">
        <f t="shared" si="0"/>
        <v>0</v>
      </c>
      <c r="S7" s="20">
        <f t="shared" si="0"/>
        <v>1</v>
      </c>
      <c r="T7" s="23">
        <f t="shared" si="1"/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2"/>
      <c r="AA7" s="22"/>
      <c r="AB7" s="22"/>
      <c r="AC7" s="22">
        <v>9752615815</v>
      </c>
    </row>
    <row r="8" spans="1:29" ht="21" customHeight="1">
      <c r="A8" s="20">
        <v>3</v>
      </c>
      <c r="B8" s="20">
        <v>2603</v>
      </c>
      <c r="C8" s="21" t="s">
        <v>544</v>
      </c>
      <c r="D8" s="22" t="s">
        <v>556</v>
      </c>
      <c r="E8" s="22" t="s">
        <v>469</v>
      </c>
      <c r="F8" s="27" t="s">
        <v>470</v>
      </c>
      <c r="G8" s="22"/>
      <c r="H8" s="22" t="s">
        <v>11</v>
      </c>
      <c r="I8" s="20" t="s">
        <v>99</v>
      </c>
      <c r="J8" s="20"/>
      <c r="K8" s="20"/>
      <c r="L8" s="20"/>
      <c r="M8" s="20"/>
      <c r="N8" s="20">
        <v>1</v>
      </c>
      <c r="O8" s="20"/>
      <c r="P8" s="20"/>
      <c r="Q8" s="20"/>
      <c r="R8" s="20">
        <f t="shared" si="0"/>
        <v>1</v>
      </c>
      <c r="S8" s="20">
        <f t="shared" si="0"/>
        <v>0</v>
      </c>
      <c r="T8" s="23">
        <f t="shared" si="1"/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2"/>
      <c r="AA8" s="22"/>
      <c r="AB8" s="22"/>
      <c r="AC8" s="22">
        <v>8878710296</v>
      </c>
    </row>
    <row r="9" spans="1:29" ht="21" customHeight="1">
      <c r="A9" s="20">
        <v>4</v>
      </c>
      <c r="B9" s="20">
        <v>2604</v>
      </c>
      <c r="C9" s="21" t="s">
        <v>549</v>
      </c>
      <c r="D9" s="22" t="s">
        <v>448</v>
      </c>
      <c r="E9" s="22" t="s">
        <v>449</v>
      </c>
      <c r="F9" s="27" t="s">
        <v>450</v>
      </c>
      <c r="G9" s="22"/>
      <c r="H9" s="22" t="s">
        <v>11</v>
      </c>
      <c r="I9" s="20"/>
      <c r="J9" s="20"/>
      <c r="K9" s="20"/>
      <c r="L9" s="20"/>
      <c r="M9" s="20"/>
      <c r="N9" s="20"/>
      <c r="O9" s="20">
        <v>1</v>
      </c>
      <c r="P9" s="20"/>
      <c r="Q9" s="20"/>
      <c r="R9" s="20">
        <f t="shared" si="0"/>
        <v>0</v>
      </c>
      <c r="S9" s="20">
        <f t="shared" si="0"/>
        <v>1</v>
      </c>
      <c r="T9" s="23">
        <f t="shared" si="1"/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2"/>
      <c r="AA9" s="22"/>
      <c r="AB9" s="22"/>
      <c r="AC9" s="22">
        <v>8120819226</v>
      </c>
    </row>
    <row r="10" spans="1:29" ht="21" customHeight="1">
      <c r="A10" s="20">
        <v>5</v>
      </c>
      <c r="B10" s="20">
        <v>2605</v>
      </c>
      <c r="C10" s="21" t="s">
        <v>549</v>
      </c>
      <c r="D10" s="22" t="s">
        <v>419</v>
      </c>
      <c r="E10" s="22" t="s">
        <v>557</v>
      </c>
      <c r="F10" s="27" t="s">
        <v>455</v>
      </c>
      <c r="G10" s="22"/>
      <c r="H10" s="22" t="s">
        <v>10</v>
      </c>
      <c r="I10" s="20" t="s">
        <v>99</v>
      </c>
      <c r="J10" s="20"/>
      <c r="K10" s="20"/>
      <c r="L10" s="20"/>
      <c r="M10" s="20">
        <v>1</v>
      </c>
      <c r="N10" s="20"/>
      <c r="O10" s="20"/>
      <c r="P10" s="20"/>
      <c r="Q10" s="20"/>
      <c r="R10" s="20">
        <f t="shared" si="0"/>
        <v>0</v>
      </c>
      <c r="S10" s="20">
        <f t="shared" si="0"/>
        <v>1</v>
      </c>
      <c r="T10" s="23">
        <f t="shared" si="1"/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2"/>
      <c r="AA10" s="22"/>
      <c r="AB10" s="22"/>
      <c r="AC10" s="22">
        <v>8085735110</v>
      </c>
    </row>
    <row r="11" spans="1:29" ht="21" customHeight="1">
      <c r="A11" s="20">
        <v>6</v>
      </c>
      <c r="B11" s="20">
        <v>2606</v>
      </c>
      <c r="C11" s="21" t="s">
        <v>613</v>
      </c>
      <c r="D11" s="22" t="s">
        <v>204</v>
      </c>
      <c r="E11" s="22" t="s">
        <v>507</v>
      </c>
      <c r="F11" s="27" t="s">
        <v>249</v>
      </c>
      <c r="G11" s="22"/>
      <c r="H11" s="22" t="s">
        <v>9</v>
      </c>
      <c r="I11" s="20" t="s">
        <v>99</v>
      </c>
      <c r="J11" s="20"/>
      <c r="K11" s="20">
        <v>1</v>
      </c>
      <c r="L11" s="20"/>
      <c r="M11" s="20"/>
      <c r="N11" s="20"/>
      <c r="O11" s="20"/>
      <c r="P11" s="20"/>
      <c r="Q11" s="20"/>
      <c r="R11" s="20">
        <f t="shared" si="0"/>
        <v>0</v>
      </c>
      <c r="S11" s="20">
        <f t="shared" si="0"/>
        <v>1</v>
      </c>
      <c r="T11" s="23">
        <f t="shared" si="1"/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2"/>
      <c r="AA11" s="22"/>
      <c r="AB11" s="22"/>
      <c r="AC11" s="22">
        <v>8966085714</v>
      </c>
    </row>
    <row r="12" spans="1:29" ht="21" customHeight="1">
      <c r="A12" s="20">
        <v>7</v>
      </c>
      <c r="B12" s="20">
        <v>2607</v>
      </c>
      <c r="C12" s="21" t="s">
        <v>613</v>
      </c>
      <c r="D12" s="22" t="s">
        <v>462</v>
      </c>
      <c r="E12" s="22" t="s">
        <v>463</v>
      </c>
      <c r="F12" s="27" t="s">
        <v>464</v>
      </c>
      <c r="G12" s="22"/>
      <c r="H12" s="22" t="s">
        <v>11</v>
      </c>
      <c r="I12" s="20" t="s">
        <v>99</v>
      </c>
      <c r="J12" s="20"/>
      <c r="K12" s="20"/>
      <c r="L12" s="20"/>
      <c r="M12" s="20"/>
      <c r="N12" s="20">
        <v>1</v>
      </c>
      <c r="O12" s="20"/>
      <c r="P12" s="20"/>
      <c r="Q12" s="20"/>
      <c r="R12" s="20">
        <f t="shared" si="0"/>
        <v>1</v>
      </c>
      <c r="S12" s="20">
        <f t="shared" si="0"/>
        <v>0</v>
      </c>
      <c r="T12" s="23">
        <f t="shared" si="1"/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2"/>
      <c r="AA12" s="22"/>
      <c r="AB12" s="22"/>
      <c r="AC12" s="22">
        <v>9993377696</v>
      </c>
    </row>
    <row r="13" spans="1:29" ht="21" customHeight="1">
      <c r="A13" s="20">
        <v>8</v>
      </c>
      <c r="B13" s="20">
        <v>2608</v>
      </c>
      <c r="C13" s="21" t="s">
        <v>653</v>
      </c>
      <c r="D13" s="22" t="s">
        <v>113</v>
      </c>
      <c r="E13" s="22" t="s">
        <v>737</v>
      </c>
      <c r="F13" s="27" t="s">
        <v>738</v>
      </c>
      <c r="G13" s="22"/>
      <c r="H13" s="22" t="s">
        <v>9</v>
      </c>
      <c r="I13" s="20" t="s">
        <v>99</v>
      </c>
      <c r="J13" s="20">
        <v>1</v>
      </c>
      <c r="K13" s="20"/>
      <c r="L13" s="20"/>
      <c r="M13" s="20"/>
      <c r="N13" s="20"/>
      <c r="O13" s="20"/>
      <c r="P13" s="20"/>
      <c r="Q13" s="20"/>
      <c r="R13" s="20">
        <f aca="true" t="shared" si="2" ref="R13:S15">SUM(J13+L13+N13+P13)</f>
        <v>1</v>
      </c>
      <c r="S13" s="20">
        <f t="shared" si="2"/>
        <v>0</v>
      </c>
      <c r="T13" s="23">
        <f>SUM(R13:S13)</f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2"/>
      <c r="AA13" s="22"/>
      <c r="AB13" s="22"/>
      <c r="AC13" s="22">
        <v>9926809269</v>
      </c>
    </row>
    <row r="14" spans="1:29" ht="21" customHeight="1">
      <c r="A14" s="20">
        <v>9</v>
      </c>
      <c r="B14" s="20">
        <v>2609</v>
      </c>
      <c r="C14" s="21" t="s">
        <v>805</v>
      </c>
      <c r="D14" s="22" t="s">
        <v>570</v>
      </c>
      <c r="E14" s="22" t="s">
        <v>561</v>
      </c>
      <c r="F14" s="27" t="s">
        <v>447</v>
      </c>
      <c r="G14" s="22"/>
      <c r="H14" s="22" t="s">
        <v>10</v>
      </c>
      <c r="I14" s="20"/>
      <c r="J14" s="20"/>
      <c r="K14" s="20"/>
      <c r="L14" s="20">
        <v>1</v>
      </c>
      <c r="M14" s="20"/>
      <c r="N14" s="20"/>
      <c r="O14" s="20"/>
      <c r="P14" s="20"/>
      <c r="Q14" s="20"/>
      <c r="R14" s="20">
        <f t="shared" si="2"/>
        <v>1</v>
      </c>
      <c r="S14" s="20">
        <f t="shared" si="2"/>
        <v>0</v>
      </c>
      <c r="T14" s="23">
        <f>SUM(R14:S14)</f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2"/>
      <c r="AA14" s="22"/>
      <c r="AB14" s="22"/>
      <c r="AC14" s="22">
        <v>8458984226</v>
      </c>
    </row>
    <row r="15" spans="1:29" ht="21" customHeight="1">
      <c r="A15" s="20">
        <v>10</v>
      </c>
      <c r="B15" s="20">
        <v>2610</v>
      </c>
      <c r="C15" s="21" t="s">
        <v>805</v>
      </c>
      <c r="D15" s="22" t="s">
        <v>894</v>
      </c>
      <c r="E15" s="22" t="s">
        <v>103</v>
      </c>
      <c r="F15" s="27" t="s">
        <v>895</v>
      </c>
      <c r="G15" s="22"/>
      <c r="H15" s="22" t="s">
        <v>9</v>
      </c>
      <c r="I15" s="20"/>
      <c r="J15" s="20">
        <v>1</v>
      </c>
      <c r="K15" s="20"/>
      <c r="L15" s="20"/>
      <c r="M15" s="20"/>
      <c r="N15" s="20"/>
      <c r="O15" s="20"/>
      <c r="P15" s="20"/>
      <c r="Q15" s="20"/>
      <c r="R15" s="20">
        <f t="shared" si="2"/>
        <v>1</v>
      </c>
      <c r="S15" s="20">
        <f t="shared" si="2"/>
        <v>0</v>
      </c>
      <c r="T15" s="23">
        <f>SUM(R15:S15)</f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2"/>
      <c r="AA15" s="22"/>
      <c r="AB15" s="22"/>
      <c r="AC15" s="22">
        <v>9516781791</v>
      </c>
    </row>
    <row r="16" spans="1:29" ht="21" customHeight="1">
      <c r="A16" s="20">
        <v>11</v>
      </c>
      <c r="B16" s="20">
        <v>2611</v>
      </c>
      <c r="C16" s="21" t="s">
        <v>805</v>
      </c>
      <c r="D16" s="22" t="s">
        <v>896</v>
      </c>
      <c r="E16" s="22" t="s">
        <v>897</v>
      </c>
      <c r="F16" s="27" t="s">
        <v>898</v>
      </c>
      <c r="G16" s="22"/>
      <c r="H16" s="22" t="s">
        <v>9</v>
      </c>
      <c r="I16" s="20"/>
      <c r="J16" s="20">
        <v>1</v>
      </c>
      <c r="K16" s="20"/>
      <c r="L16" s="20"/>
      <c r="M16" s="20"/>
      <c r="N16" s="20"/>
      <c r="O16" s="20"/>
      <c r="P16" s="20"/>
      <c r="Q16" s="20"/>
      <c r="R16" s="20">
        <f aca="true" t="shared" si="3" ref="R16:R23">SUM(J16+L16+N16+P16)</f>
        <v>1</v>
      </c>
      <c r="S16" s="20">
        <f aca="true" t="shared" si="4" ref="S16:S23">SUM(K16+M16+O16+Q16)</f>
        <v>0</v>
      </c>
      <c r="T16" s="23">
        <f aca="true" t="shared" si="5" ref="T16:T23">SUM(R16:S16)</f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2"/>
      <c r="AA16" s="22"/>
      <c r="AB16" s="22"/>
      <c r="AC16" s="22">
        <v>8839546031</v>
      </c>
    </row>
    <row r="17" spans="1:29" ht="21" customHeight="1">
      <c r="A17" s="20">
        <v>12</v>
      </c>
      <c r="B17" s="20">
        <v>2612</v>
      </c>
      <c r="C17" s="21" t="s">
        <v>805</v>
      </c>
      <c r="D17" s="22" t="s">
        <v>899</v>
      </c>
      <c r="E17" s="22" t="s">
        <v>900</v>
      </c>
      <c r="F17" s="27" t="s">
        <v>901</v>
      </c>
      <c r="G17" s="22"/>
      <c r="H17" s="22" t="s">
        <v>10</v>
      </c>
      <c r="I17" s="20"/>
      <c r="J17" s="20"/>
      <c r="K17" s="20"/>
      <c r="L17" s="20"/>
      <c r="M17" s="20">
        <v>1</v>
      </c>
      <c r="N17" s="20"/>
      <c r="O17" s="20"/>
      <c r="P17" s="20"/>
      <c r="Q17" s="20"/>
      <c r="R17" s="20">
        <f t="shared" si="3"/>
        <v>0</v>
      </c>
      <c r="S17" s="20">
        <f t="shared" si="4"/>
        <v>1</v>
      </c>
      <c r="T17" s="23">
        <f t="shared" si="5"/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2"/>
      <c r="AA17" s="22"/>
      <c r="AB17" s="22"/>
      <c r="AC17" s="22"/>
    </row>
    <row r="18" spans="1:29" ht="21" customHeight="1">
      <c r="A18" s="20">
        <v>13</v>
      </c>
      <c r="B18" s="20">
        <v>2613</v>
      </c>
      <c r="C18" s="21" t="s">
        <v>805</v>
      </c>
      <c r="D18" s="22" t="s">
        <v>104</v>
      </c>
      <c r="E18" s="22" t="s">
        <v>902</v>
      </c>
      <c r="F18" s="27" t="s">
        <v>903</v>
      </c>
      <c r="G18" s="22"/>
      <c r="H18" s="22" t="s">
        <v>9</v>
      </c>
      <c r="I18" s="20"/>
      <c r="J18" s="20"/>
      <c r="K18" s="20">
        <v>1</v>
      </c>
      <c r="L18" s="20"/>
      <c r="M18" s="20"/>
      <c r="N18" s="20"/>
      <c r="O18" s="20"/>
      <c r="P18" s="20"/>
      <c r="Q18" s="20"/>
      <c r="R18" s="20">
        <f t="shared" si="3"/>
        <v>0</v>
      </c>
      <c r="S18" s="20">
        <f t="shared" si="4"/>
        <v>1</v>
      </c>
      <c r="T18" s="23">
        <f t="shared" si="5"/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2"/>
      <c r="AA18" s="22"/>
      <c r="AB18" s="22"/>
      <c r="AC18" s="22">
        <v>6268095197</v>
      </c>
    </row>
    <row r="19" spans="1:29" ht="21" customHeight="1">
      <c r="A19" s="20">
        <v>14</v>
      </c>
      <c r="B19" s="20">
        <v>2614</v>
      </c>
      <c r="C19" s="21" t="s">
        <v>805</v>
      </c>
      <c r="D19" s="22" t="s">
        <v>904</v>
      </c>
      <c r="E19" s="22" t="s">
        <v>905</v>
      </c>
      <c r="F19" s="27" t="s">
        <v>249</v>
      </c>
      <c r="G19" s="22"/>
      <c r="H19" s="22" t="s">
        <v>15</v>
      </c>
      <c r="I19" s="20"/>
      <c r="J19" s="20"/>
      <c r="K19" s="20"/>
      <c r="L19" s="20"/>
      <c r="M19" s="20"/>
      <c r="N19" s="20"/>
      <c r="O19" s="20"/>
      <c r="P19" s="20"/>
      <c r="Q19" s="20">
        <v>1</v>
      </c>
      <c r="R19" s="20">
        <f t="shared" si="3"/>
        <v>0</v>
      </c>
      <c r="S19" s="20">
        <f t="shared" si="4"/>
        <v>1</v>
      </c>
      <c r="T19" s="23">
        <f t="shared" si="5"/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2"/>
      <c r="AA19" s="22"/>
      <c r="AB19" s="22"/>
      <c r="AC19" s="22">
        <v>6267938664</v>
      </c>
    </row>
    <row r="20" spans="1:29" ht="21" customHeight="1">
      <c r="A20" s="20">
        <v>15</v>
      </c>
      <c r="B20" s="20">
        <v>2615</v>
      </c>
      <c r="C20" s="21" t="s">
        <v>805</v>
      </c>
      <c r="D20" s="22" t="s">
        <v>906</v>
      </c>
      <c r="E20" s="22" t="s">
        <v>723</v>
      </c>
      <c r="F20" s="27" t="s">
        <v>460</v>
      </c>
      <c r="G20" s="22"/>
      <c r="H20" s="22" t="s">
        <v>11</v>
      </c>
      <c r="I20" s="20"/>
      <c r="J20" s="20"/>
      <c r="K20" s="20"/>
      <c r="L20" s="20"/>
      <c r="M20" s="20"/>
      <c r="N20" s="20"/>
      <c r="O20" s="20">
        <v>1</v>
      </c>
      <c r="P20" s="20"/>
      <c r="Q20" s="20"/>
      <c r="R20" s="20">
        <f t="shared" si="3"/>
        <v>0</v>
      </c>
      <c r="S20" s="20">
        <f t="shared" si="4"/>
        <v>1</v>
      </c>
      <c r="T20" s="23">
        <f t="shared" si="5"/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2"/>
      <c r="AA20" s="22"/>
      <c r="AB20" s="22"/>
      <c r="AC20" s="22">
        <v>9406417573</v>
      </c>
    </row>
    <row r="21" spans="1:29" ht="21" customHeight="1">
      <c r="A21" s="20">
        <v>16</v>
      </c>
      <c r="B21" s="20">
        <v>2616</v>
      </c>
      <c r="C21" s="21" t="s">
        <v>767</v>
      </c>
      <c r="D21" s="22" t="s">
        <v>391</v>
      </c>
      <c r="E21" s="22" t="s">
        <v>907</v>
      </c>
      <c r="F21" s="27" t="s">
        <v>208</v>
      </c>
      <c r="G21" s="22"/>
      <c r="H21" s="22" t="s">
        <v>9</v>
      </c>
      <c r="I21" s="20"/>
      <c r="J21" s="20">
        <v>1</v>
      </c>
      <c r="K21" s="20"/>
      <c r="L21" s="20"/>
      <c r="M21" s="20"/>
      <c r="N21" s="20"/>
      <c r="O21" s="20"/>
      <c r="P21" s="20"/>
      <c r="Q21" s="20"/>
      <c r="R21" s="20">
        <f t="shared" si="3"/>
        <v>1</v>
      </c>
      <c r="S21" s="20">
        <f t="shared" si="4"/>
        <v>0</v>
      </c>
      <c r="T21" s="23">
        <f t="shared" si="5"/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2"/>
      <c r="AA21" s="22"/>
      <c r="AB21" s="22"/>
      <c r="AC21" s="22">
        <v>6267287769</v>
      </c>
    </row>
    <row r="22" spans="1:29" ht="21" customHeight="1">
      <c r="A22" s="20">
        <v>17</v>
      </c>
      <c r="B22" s="20">
        <v>2617</v>
      </c>
      <c r="C22" s="21" t="s">
        <v>779</v>
      </c>
      <c r="D22" s="22" t="s">
        <v>908</v>
      </c>
      <c r="E22" s="22" t="s">
        <v>466</v>
      </c>
      <c r="F22" s="27" t="s">
        <v>140</v>
      </c>
      <c r="G22" s="22"/>
      <c r="H22" s="22" t="s">
        <v>11</v>
      </c>
      <c r="I22" s="20"/>
      <c r="J22" s="20"/>
      <c r="K22" s="20"/>
      <c r="L22" s="20"/>
      <c r="M22" s="20"/>
      <c r="N22" s="20">
        <v>1</v>
      </c>
      <c r="O22" s="20"/>
      <c r="P22" s="20"/>
      <c r="Q22" s="20"/>
      <c r="R22" s="20">
        <f t="shared" si="3"/>
        <v>1</v>
      </c>
      <c r="S22" s="20">
        <f t="shared" si="4"/>
        <v>0</v>
      </c>
      <c r="T22" s="23">
        <f t="shared" si="5"/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2"/>
      <c r="AA22" s="22"/>
      <c r="AB22" s="22"/>
      <c r="AC22" s="22">
        <v>7389394687</v>
      </c>
    </row>
    <row r="23" spans="1:29" ht="21" customHeight="1">
      <c r="A23" s="20">
        <v>18</v>
      </c>
      <c r="B23" s="20">
        <v>2618</v>
      </c>
      <c r="C23" s="21" t="s">
        <v>779</v>
      </c>
      <c r="D23" s="22" t="s">
        <v>909</v>
      </c>
      <c r="E23" s="22" t="s">
        <v>910</v>
      </c>
      <c r="F23" s="27" t="s">
        <v>467</v>
      </c>
      <c r="G23" s="22"/>
      <c r="H23" s="22" t="s">
        <v>15</v>
      </c>
      <c r="I23" s="20"/>
      <c r="J23" s="20"/>
      <c r="K23" s="20"/>
      <c r="L23" s="20"/>
      <c r="M23" s="20"/>
      <c r="N23" s="20"/>
      <c r="O23" s="20"/>
      <c r="P23" s="20">
        <v>1</v>
      </c>
      <c r="Q23" s="20"/>
      <c r="R23" s="20">
        <f t="shared" si="3"/>
        <v>1</v>
      </c>
      <c r="S23" s="20">
        <f t="shared" si="4"/>
        <v>0</v>
      </c>
      <c r="T23" s="23">
        <f t="shared" si="5"/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2"/>
      <c r="AA23" s="22"/>
      <c r="AB23" s="22"/>
      <c r="AC23" s="22">
        <v>7692044789</v>
      </c>
    </row>
    <row r="24" spans="1:29" ht="21" customHeight="1">
      <c r="A24" s="20">
        <v>19</v>
      </c>
      <c r="B24" s="20">
        <v>2619</v>
      </c>
      <c r="C24" s="21" t="s">
        <v>779</v>
      </c>
      <c r="D24" s="22" t="s">
        <v>104</v>
      </c>
      <c r="E24" s="22" t="s">
        <v>150</v>
      </c>
      <c r="F24" s="27" t="s">
        <v>911</v>
      </c>
      <c r="G24" s="22"/>
      <c r="H24" s="22" t="s">
        <v>9</v>
      </c>
      <c r="I24" s="20"/>
      <c r="J24" s="20"/>
      <c r="K24" s="20">
        <v>1</v>
      </c>
      <c r="L24" s="20"/>
      <c r="M24" s="20"/>
      <c r="N24" s="20"/>
      <c r="O24" s="20"/>
      <c r="P24" s="20"/>
      <c r="Q24" s="20"/>
      <c r="R24" s="20">
        <f aca="true" t="shared" si="6" ref="R24:R31">SUM(J24+L24+N24+P24)</f>
        <v>0</v>
      </c>
      <c r="S24" s="20">
        <f aca="true" t="shared" si="7" ref="S24:S31">SUM(K24+M24+O24+Q24)</f>
        <v>1</v>
      </c>
      <c r="T24" s="23">
        <f aca="true" t="shared" si="8" ref="T24:T32">SUM(R24:S24)</f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2"/>
      <c r="AA24" s="22"/>
      <c r="AB24" s="22"/>
      <c r="AC24" s="22">
        <v>7987877873</v>
      </c>
    </row>
    <row r="25" spans="1:29" ht="21" customHeight="1">
      <c r="A25" s="20">
        <v>20</v>
      </c>
      <c r="B25" s="20">
        <v>2620</v>
      </c>
      <c r="C25" s="21" t="s">
        <v>779</v>
      </c>
      <c r="D25" s="22" t="s">
        <v>406</v>
      </c>
      <c r="E25" s="22" t="s">
        <v>465</v>
      </c>
      <c r="F25" s="27" t="s">
        <v>131</v>
      </c>
      <c r="G25" s="22"/>
      <c r="H25" s="22" t="s">
        <v>11</v>
      </c>
      <c r="I25" s="20"/>
      <c r="J25" s="20"/>
      <c r="K25" s="20"/>
      <c r="L25" s="20"/>
      <c r="M25" s="20"/>
      <c r="N25" s="20"/>
      <c r="O25" s="20">
        <v>1</v>
      </c>
      <c r="P25" s="20"/>
      <c r="Q25" s="20"/>
      <c r="R25" s="20">
        <f t="shared" si="6"/>
        <v>0</v>
      </c>
      <c r="S25" s="20">
        <f t="shared" si="7"/>
        <v>1</v>
      </c>
      <c r="T25" s="23">
        <f t="shared" si="8"/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2"/>
      <c r="AA25" s="22"/>
      <c r="AB25" s="22"/>
      <c r="AC25" s="22">
        <v>7987980056</v>
      </c>
    </row>
    <row r="26" spans="1:29" ht="21" customHeight="1">
      <c r="A26" s="20">
        <v>21</v>
      </c>
      <c r="B26" s="20">
        <v>2621</v>
      </c>
      <c r="C26" s="21" t="s">
        <v>779</v>
      </c>
      <c r="D26" s="22" t="s">
        <v>390</v>
      </c>
      <c r="E26" s="22" t="s">
        <v>912</v>
      </c>
      <c r="F26" s="27" t="s">
        <v>913</v>
      </c>
      <c r="G26" s="22"/>
      <c r="H26" s="22" t="s">
        <v>9</v>
      </c>
      <c r="I26" s="20"/>
      <c r="J26" s="20"/>
      <c r="K26" s="20">
        <v>1</v>
      </c>
      <c r="L26" s="20"/>
      <c r="M26" s="20"/>
      <c r="N26" s="20"/>
      <c r="O26" s="20"/>
      <c r="P26" s="20"/>
      <c r="Q26" s="20"/>
      <c r="R26" s="20">
        <f t="shared" si="6"/>
        <v>0</v>
      </c>
      <c r="S26" s="20">
        <f t="shared" si="7"/>
        <v>1</v>
      </c>
      <c r="T26" s="23">
        <f t="shared" si="8"/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2"/>
      <c r="AA26" s="22"/>
      <c r="AB26" s="22"/>
      <c r="AC26" s="22"/>
    </row>
    <row r="27" spans="1:29" ht="21" customHeight="1">
      <c r="A27" s="20">
        <v>22</v>
      </c>
      <c r="B27" s="20">
        <v>2622</v>
      </c>
      <c r="C27" s="21" t="s">
        <v>779</v>
      </c>
      <c r="D27" s="22" t="s">
        <v>914</v>
      </c>
      <c r="E27" s="22" t="s">
        <v>915</v>
      </c>
      <c r="F27" s="27" t="s">
        <v>916</v>
      </c>
      <c r="G27" s="22"/>
      <c r="H27" s="22" t="s">
        <v>11</v>
      </c>
      <c r="I27" s="20"/>
      <c r="J27" s="20"/>
      <c r="K27" s="20"/>
      <c r="L27" s="20"/>
      <c r="M27" s="20"/>
      <c r="N27" s="20">
        <v>1</v>
      </c>
      <c r="O27" s="20"/>
      <c r="P27" s="20"/>
      <c r="Q27" s="20"/>
      <c r="R27" s="20">
        <f t="shared" si="6"/>
        <v>1</v>
      </c>
      <c r="S27" s="20">
        <f t="shared" si="7"/>
        <v>0</v>
      </c>
      <c r="T27" s="23">
        <f t="shared" si="8"/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2"/>
      <c r="AA27" s="22"/>
      <c r="AB27" s="22"/>
      <c r="AC27" s="22">
        <v>9340974988</v>
      </c>
    </row>
    <row r="28" spans="1:29" ht="21" customHeight="1">
      <c r="A28" s="20">
        <v>23</v>
      </c>
      <c r="B28" s="20">
        <v>2623</v>
      </c>
      <c r="C28" s="21" t="s">
        <v>779</v>
      </c>
      <c r="D28" s="22" t="s">
        <v>917</v>
      </c>
      <c r="E28" s="22" t="s">
        <v>150</v>
      </c>
      <c r="F28" s="27" t="s">
        <v>918</v>
      </c>
      <c r="G28" s="22"/>
      <c r="H28" s="22" t="s">
        <v>11</v>
      </c>
      <c r="I28" s="20"/>
      <c r="J28" s="20"/>
      <c r="K28" s="20"/>
      <c r="L28" s="20"/>
      <c r="M28" s="20"/>
      <c r="N28" s="20">
        <v>1</v>
      </c>
      <c r="O28" s="20"/>
      <c r="P28" s="20"/>
      <c r="Q28" s="20"/>
      <c r="R28" s="20">
        <f t="shared" si="6"/>
        <v>1</v>
      </c>
      <c r="S28" s="20">
        <f t="shared" si="7"/>
        <v>0</v>
      </c>
      <c r="T28" s="23">
        <f t="shared" si="8"/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2"/>
      <c r="AA28" s="22"/>
      <c r="AB28" s="22"/>
      <c r="AC28" s="22">
        <v>7869541167</v>
      </c>
    </row>
    <row r="29" spans="1:29" ht="21" customHeight="1">
      <c r="A29" s="20">
        <v>24</v>
      </c>
      <c r="B29" s="20">
        <v>2624</v>
      </c>
      <c r="C29" s="21" t="s">
        <v>779</v>
      </c>
      <c r="D29" s="22" t="s">
        <v>919</v>
      </c>
      <c r="E29" s="22" t="s">
        <v>456</v>
      </c>
      <c r="F29" s="27" t="s">
        <v>457</v>
      </c>
      <c r="G29" s="22"/>
      <c r="H29" s="22" t="s">
        <v>9</v>
      </c>
      <c r="I29" s="20"/>
      <c r="J29" s="20"/>
      <c r="K29" s="20">
        <v>1</v>
      </c>
      <c r="L29" s="20"/>
      <c r="M29" s="20"/>
      <c r="N29" s="20"/>
      <c r="O29" s="20"/>
      <c r="P29" s="20"/>
      <c r="Q29" s="20"/>
      <c r="R29" s="20">
        <f t="shared" si="6"/>
        <v>0</v>
      </c>
      <c r="S29" s="20">
        <f t="shared" si="7"/>
        <v>1</v>
      </c>
      <c r="T29" s="23">
        <f t="shared" si="8"/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2"/>
      <c r="AA29" s="22"/>
      <c r="AB29" s="22"/>
      <c r="AC29" s="22">
        <v>7828837824</v>
      </c>
    </row>
    <row r="30" spans="1:29" ht="21" customHeight="1">
      <c r="A30" s="20">
        <v>25</v>
      </c>
      <c r="B30" s="20">
        <v>2625</v>
      </c>
      <c r="C30" s="21" t="s">
        <v>779</v>
      </c>
      <c r="D30" s="22" t="s">
        <v>1055</v>
      </c>
      <c r="E30" s="22" t="s">
        <v>1055</v>
      </c>
      <c r="F30" s="27" t="s">
        <v>1056</v>
      </c>
      <c r="G30" s="22"/>
      <c r="H30" s="22" t="s">
        <v>10</v>
      </c>
      <c r="I30" s="20"/>
      <c r="J30" s="20"/>
      <c r="K30" s="20"/>
      <c r="L30" s="20"/>
      <c r="M30" s="20">
        <v>1</v>
      </c>
      <c r="N30" s="20"/>
      <c r="O30" s="20"/>
      <c r="P30" s="20"/>
      <c r="Q30" s="20"/>
      <c r="R30" s="20">
        <f t="shared" si="6"/>
        <v>0</v>
      </c>
      <c r="S30" s="20">
        <f t="shared" si="7"/>
        <v>1</v>
      </c>
      <c r="T30" s="23">
        <f t="shared" si="8"/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2"/>
      <c r="AA30" s="22"/>
      <c r="AB30" s="22"/>
      <c r="AC30" s="22">
        <v>6268545598</v>
      </c>
    </row>
    <row r="31" spans="1:29" ht="21" customHeight="1">
      <c r="A31" s="20">
        <v>26</v>
      </c>
      <c r="B31" s="20">
        <v>2626</v>
      </c>
      <c r="C31" s="21" t="s">
        <v>779</v>
      </c>
      <c r="D31" s="22" t="s">
        <v>1057</v>
      </c>
      <c r="E31" s="22" t="s">
        <v>1058</v>
      </c>
      <c r="F31" s="27" t="s">
        <v>1059</v>
      </c>
      <c r="G31" s="22"/>
      <c r="H31" s="22" t="s">
        <v>10</v>
      </c>
      <c r="I31" s="20"/>
      <c r="J31" s="20"/>
      <c r="K31" s="20"/>
      <c r="L31" s="20"/>
      <c r="M31" s="20">
        <v>1</v>
      </c>
      <c r="N31" s="20"/>
      <c r="O31" s="20"/>
      <c r="P31" s="20"/>
      <c r="Q31" s="20"/>
      <c r="R31" s="20">
        <f t="shared" si="6"/>
        <v>0</v>
      </c>
      <c r="S31" s="20">
        <f t="shared" si="7"/>
        <v>1</v>
      </c>
      <c r="T31" s="23">
        <f t="shared" si="8"/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2"/>
      <c r="AA31" s="22"/>
      <c r="AB31" s="22"/>
      <c r="AC31" s="22">
        <v>9669954638</v>
      </c>
    </row>
    <row r="32" spans="1:29" ht="21" customHeight="1">
      <c r="A32" s="20"/>
      <c r="B32" s="20"/>
      <c r="C32" s="21"/>
      <c r="D32" s="22" t="s">
        <v>14</v>
      </c>
      <c r="E32" s="22"/>
      <c r="F32" s="21"/>
      <c r="G32" s="20"/>
      <c r="H32" s="20"/>
      <c r="I32" s="20"/>
      <c r="J32" s="20">
        <f aca="true" t="shared" si="9" ref="J32:S32">SUM(J6:J31)</f>
        <v>4</v>
      </c>
      <c r="K32" s="20">
        <f t="shared" si="9"/>
        <v>5</v>
      </c>
      <c r="L32" s="20">
        <f t="shared" si="9"/>
        <v>1</v>
      </c>
      <c r="M32" s="20">
        <f t="shared" si="9"/>
        <v>4</v>
      </c>
      <c r="N32" s="20">
        <f t="shared" si="9"/>
        <v>5</v>
      </c>
      <c r="O32" s="20">
        <f t="shared" si="9"/>
        <v>4</v>
      </c>
      <c r="P32" s="20">
        <f t="shared" si="9"/>
        <v>1</v>
      </c>
      <c r="Q32" s="20">
        <f t="shared" si="9"/>
        <v>2</v>
      </c>
      <c r="R32" s="20">
        <f t="shared" si="9"/>
        <v>11</v>
      </c>
      <c r="S32" s="20">
        <f t="shared" si="9"/>
        <v>15</v>
      </c>
      <c r="T32" s="20">
        <f t="shared" si="8"/>
        <v>26</v>
      </c>
      <c r="U32" s="20">
        <f>SUM(U6:U31)</f>
        <v>26</v>
      </c>
      <c r="V32" s="20">
        <f>SUM(V6:V31)</f>
        <v>26</v>
      </c>
      <c r="W32" s="20">
        <f>SUM(W6:W31)</f>
        <v>26</v>
      </c>
      <c r="X32" s="20">
        <f>SUM(X6:X31)</f>
        <v>26</v>
      </c>
      <c r="Y32" s="20">
        <f>SUM(Y6:Y31)</f>
        <v>26</v>
      </c>
      <c r="Z32" s="13"/>
      <c r="AA32" s="13"/>
      <c r="AB32" s="13"/>
      <c r="AC32" s="13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U3:AB3"/>
    <mergeCell ref="J4:K4"/>
    <mergeCell ref="L4:M4"/>
    <mergeCell ref="N4:O4"/>
    <mergeCell ref="P4:Q4"/>
    <mergeCell ref="R4:T4"/>
    <mergeCell ref="U4:U5"/>
    <mergeCell ref="V4:V5"/>
    <mergeCell ref="J3:T3"/>
    <mergeCell ref="AC4:AC5"/>
    <mergeCell ref="W4:W5"/>
    <mergeCell ref="X4:X5"/>
    <mergeCell ref="Y4:Y5"/>
    <mergeCell ref="Z4:Z5"/>
    <mergeCell ref="AA4:AA5"/>
    <mergeCell ref="AB4:AB5"/>
  </mergeCells>
  <printOptions/>
  <pageMargins left="0.31" right="0.35" top="0.28" bottom="0.24" header="0.21" footer="0.1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2" sqref="A2:U2"/>
    </sheetView>
  </sheetViews>
  <sheetFormatPr defaultColWidth="9.140625" defaultRowHeight="12.75"/>
  <cols>
    <col min="1" max="1" width="5.57421875" style="1" customWidth="1"/>
    <col min="2" max="2" width="7.00390625" style="1" customWidth="1"/>
    <col min="3" max="3" width="10.00390625" style="1" customWidth="1"/>
    <col min="4" max="4" width="26.57421875" style="4" customWidth="1"/>
    <col min="5" max="5" width="30.140625" style="4" customWidth="1"/>
    <col min="6" max="6" width="10.140625" style="1" customWidth="1"/>
    <col min="7" max="17" width="3.140625" style="1" customWidth="1"/>
    <col min="18" max="20" width="4.140625" style="1" customWidth="1"/>
    <col min="21" max="21" width="4.28125" style="1" customWidth="1"/>
    <col min="22" max="22" width="10.7109375" style="1" customWidth="1"/>
    <col min="23" max="16384" width="9.140625" style="1" customWidth="1"/>
  </cols>
  <sheetData>
    <row r="1" spans="1:21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49.5" customHeight="1">
      <c r="A2" s="95" t="s">
        <v>397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12</v>
      </c>
      <c r="F3" s="69" t="s">
        <v>6</v>
      </c>
      <c r="G3" s="69" t="s">
        <v>20</v>
      </c>
      <c r="H3" s="69"/>
      <c r="I3" s="69"/>
      <c r="J3" s="69"/>
      <c r="K3" s="69"/>
      <c r="L3" s="69"/>
      <c r="M3" s="69"/>
      <c r="N3" s="69"/>
      <c r="O3" s="69"/>
      <c r="P3" s="69"/>
      <c r="Q3" s="7"/>
      <c r="R3" s="69" t="s">
        <v>13</v>
      </c>
      <c r="S3" s="69"/>
      <c r="T3" s="69"/>
      <c r="U3" s="69"/>
    </row>
    <row r="4" spans="1:21" s="2" customFormat="1" ht="32.25" customHeight="1">
      <c r="A4" s="69"/>
      <c r="B4" s="69"/>
      <c r="C4" s="69"/>
      <c r="D4" s="82"/>
      <c r="E4" s="69"/>
      <c r="F4" s="69"/>
      <c r="G4" s="72" t="s">
        <v>9</v>
      </c>
      <c r="H4" s="74"/>
      <c r="I4" s="69" t="s">
        <v>10</v>
      </c>
      <c r="J4" s="69"/>
      <c r="K4" s="69" t="s">
        <v>11</v>
      </c>
      <c r="L4" s="69"/>
      <c r="M4" s="69" t="s">
        <v>15</v>
      </c>
      <c r="N4" s="69"/>
      <c r="O4" s="72" t="s">
        <v>14</v>
      </c>
      <c r="P4" s="73"/>
      <c r="Q4" s="74"/>
      <c r="R4" s="83" t="s">
        <v>440</v>
      </c>
      <c r="S4" s="87" t="s">
        <v>441</v>
      </c>
      <c r="T4" s="83" t="s">
        <v>442</v>
      </c>
      <c r="U4" s="83" t="s">
        <v>443</v>
      </c>
    </row>
    <row r="5" spans="1:21" s="2" customFormat="1" ht="114.75" customHeight="1">
      <c r="A5" s="69"/>
      <c r="B5" s="69"/>
      <c r="C5" s="69"/>
      <c r="D5" s="82"/>
      <c r="E5" s="69"/>
      <c r="F5" s="69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3"/>
      <c r="S5" s="88"/>
      <c r="T5" s="83"/>
      <c r="U5" s="83"/>
    </row>
    <row r="6" spans="1:21" ht="23.25" customHeight="1">
      <c r="A6" s="20">
        <v>1</v>
      </c>
      <c r="B6" s="20">
        <v>3151</v>
      </c>
      <c r="C6" s="21" t="s">
        <v>942</v>
      </c>
      <c r="D6" s="22" t="s">
        <v>1326</v>
      </c>
      <c r="E6" s="22" t="s">
        <v>1327</v>
      </c>
      <c r="F6" s="21" t="s">
        <v>1328</v>
      </c>
      <c r="G6" s="20"/>
      <c r="H6" s="20"/>
      <c r="I6" s="20"/>
      <c r="J6" s="20"/>
      <c r="K6" s="20"/>
      <c r="L6" s="20">
        <v>1</v>
      </c>
      <c r="M6" s="20"/>
      <c r="N6" s="20"/>
      <c r="O6" s="20">
        <f aca="true" t="shared" si="0" ref="O6:O18">SUM(G6+I6+K6+M6)</f>
        <v>0</v>
      </c>
      <c r="P6" s="20">
        <f aca="true" t="shared" si="1" ref="P6:P18">SUM(H6+J6+L6+N6)</f>
        <v>1</v>
      </c>
      <c r="Q6" s="23">
        <f aca="true" t="shared" si="2" ref="Q6:Q18">SUM(O6:P6)</f>
        <v>1</v>
      </c>
      <c r="R6" s="20">
        <v>1</v>
      </c>
      <c r="S6" s="20">
        <v>1</v>
      </c>
      <c r="T6" s="20">
        <v>1</v>
      </c>
      <c r="U6" s="20">
        <v>1</v>
      </c>
    </row>
    <row r="7" spans="1:21" ht="23.25" customHeight="1">
      <c r="A7" s="20">
        <v>2</v>
      </c>
      <c r="B7" s="20">
        <v>3152</v>
      </c>
      <c r="C7" s="21" t="s">
        <v>942</v>
      </c>
      <c r="D7" s="22" t="s">
        <v>1329</v>
      </c>
      <c r="E7" s="22" t="s">
        <v>1330</v>
      </c>
      <c r="F7" s="21" t="s">
        <v>1331</v>
      </c>
      <c r="G7" s="20"/>
      <c r="H7" s="20"/>
      <c r="I7" s="20"/>
      <c r="J7" s="20">
        <v>1</v>
      </c>
      <c r="K7" s="20"/>
      <c r="L7" s="20"/>
      <c r="M7" s="20"/>
      <c r="N7" s="20"/>
      <c r="O7" s="20">
        <f t="shared" si="0"/>
        <v>0</v>
      </c>
      <c r="P7" s="20">
        <f t="shared" si="1"/>
        <v>1</v>
      </c>
      <c r="Q7" s="23">
        <f t="shared" si="2"/>
        <v>1</v>
      </c>
      <c r="R7" s="20">
        <v>1</v>
      </c>
      <c r="S7" s="20">
        <v>1</v>
      </c>
      <c r="T7" s="20">
        <v>1</v>
      </c>
      <c r="U7" s="20">
        <v>1</v>
      </c>
    </row>
    <row r="8" spans="1:21" ht="23.25" customHeight="1">
      <c r="A8" s="20">
        <v>3</v>
      </c>
      <c r="B8" s="20">
        <v>3153</v>
      </c>
      <c r="C8" s="21" t="s">
        <v>942</v>
      </c>
      <c r="D8" s="22" t="s">
        <v>1332</v>
      </c>
      <c r="E8" s="22" t="s">
        <v>113</v>
      </c>
      <c r="F8" s="21" t="s">
        <v>1333</v>
      </c>
      <c r="G8" s="20"/>
      <c r="H8" s="20"/>
      <c r="I8" s="20"/>
      <c r="J8" s="20"/>
      <c r="K8" s="20"/>
      <c r="L8" s="20">
        <v>1</v>
      </c>
      <c r="M8" s="20"/>
      <c r="N8" s="20"/>
      <c r="O8" s="20">
        <f t="shared" si="0"/>
        <v>0</v>
      </c>
      <c r="P8" s="20">
        <f t="shared" si="1"/>
        <v>1</v>
      </c>
      <c r="Q8" s="23">
        <f t="shared" si="2"/>
        <v>1</v>
      </c>
      <c r="R8" s="20">
        <v>1</v>
      </c>
      <c r="S8" s="20">
        <v>1</v>
      </c>
      <c r="T8" s="20">
        <v>1</v>
      </c>
      <c r="U8" s="20">
        <v>1</v>
      </c>
    </row>
    <row r="9" spans="1:21" ht="23.25" customHeight="1">
      <c r="A9" s="20">
        <v>4</v>
      </c>
      <c r="B9" s="20">
        <v>3154</v>
      </c>
      <c r="C9" s="21" t="s">
        <v>942</v>
      </c>
      <c r="D9" s="22" t="s">
        <v>1334</v>
      </c>
      <c r="E9" s="22" t="s">
        <v>1335</v>
      </c>
      <c r="F9" s="21" t="s">
        <v>1336</v>
      </c>
      <c r="G9" s="20"/>
      <c r="H9" s="20"/>
      <c r="I9" s="20"/>
      <c r="J9" s="20"/>
      <c r="K9" s="20">
        <v>1</v>
      </c>
      <c r="L9" s="20"/>
      <c r="M9" s="20"/>
      <c r="N9" s="20"/>
      <c r="O9" s="20">
        <f t="shared" si="0"/>
        <v>1</v>
      </c>
      <c r="P9" s="20">
        <f t="shared" si="1"/>
        <v>0</v>
      </c>
      <c r="Q9" s="23">
        <f t="shared" si="2"/>
        <v>1</v>
      </c>
      <c r="R9" s="20">
        <v>1</v>
      </c>
      <c r="S9" s="20">
        <v>1</v>
      </c>
      <c r="T9" s="20">
        <v>1</v>
      </c>
      <c r="U9" s="20">
        <v>1</v>
      </c>
    </row>
    <row r="10" spans="1:21" ht="23.25" customHeight="1">
      <c r="A10" s="20">
        <v>5</v>
      </c>
      <c r="B10" s="20">
        <v>3155</v>
      </c>
      <c r="C10" s="21" t="s">
        <v>942</v>
      </c>
      <c r="D10" s="22" t="s">
        <v>1337</v>
      </c>
      <c r="E10" s="22" t="s">
        <v>1338</v>
      </c>
      <c r="F10" s="21" t="s">
        <v>1339</v>
      </c>
      <c r="G10" s="20"/>
      <c r="H10" s="20"/>
      <c r="I10" s="20"/>
      <c r="J10" s="20"/>
      <c r="K10" s="20">
        <v>1</v>
      </c>
      <c r="L10" s="20"/>
      <c r="M10" s="20"/>
      <c r="N10" s="20"/>
      <c r="O10" s="20">
        <f t="shared" si="0"/>
        <v>1</v>
      </c>
      <c r="P10" s="20">
        <f t="shared" si="1"/>
        <v>0</v>
      </c>
      <c r="Q10" s="23">
        <f t="shared" si="2"/>
        <v>1</v>
      </c>
      <c r="R10" s="20">
        <v>1</v>
      </c>
      <c r="S10" s="20">
        <v>1</v>
      </c>
      <c r="T10" s="20">
        <v>1</v>
      </c>
      <c r="U10" s="20">
        <v>1</v>
      </c>
    </row>
    <row r="11" spans="1:21" ht="23.25" customHeight="1">
      <c r="A11" s="20">
        <v>6</v>
      </c>
      <c r="B11" s="20">
        <v>3156</v>
      </c>
      <c r="C11" s="21" t="s">
        <v>942</v>
      </c>
      <c r="D11" s="22" t="s">
        <v>1340</v>
      </c>
      <c r="E11" s="22" t="s">
        <v>1341</v>
      </c>
      <c r="F11" s="21" t="s">
        <v>1342</v>
      </c>
      <c r="G11" s="20"/>
      <c r="H11" s="20"/>
      <c r="I11" s="20"/>
      <c r="J11" s="20"/>
      <c r="K11" s="20"/>
      <c r="L11" s="20">
        <v>1</v>
      </c>
      <c r="M11" s="20"/>
      <c r="N11" s="20"/>
      <c r="O11" s="20">
        <f t="shared" si="0"/>
        <v>0</v>
      </c>
      <c r="P11" s="20">
        <f t="shared" si="1"/>
        <v>1</v>
      </c>
      <c r="Q11" s="23">
        <f t="shared" si="2"/>
        <v>1</v>
      </c>
      <c r="R11" s="20">
        <v>1</v>
      </c>
      <c r="S11" s="20">
        <v>1</v>
      </c>
      <c r="T11" s="20">
        <v>1</v>
      </c>
      <c r="U11" s="20">
        <v>1</v>
      </c>
    </row>
    <row r="12" spans="1:21" ht="23.25" customHeight="1">
      <c r="A12" s="20">
        <v>7</v>
      </c>
      <c r="B12" s="20">
        <v>3157</v>
      </c>
      <c r="C12" s="21" t="s">
        <v>942</v>
      </c>
      <c r="D12" s="22" t="s">
        <v>1343</v>
      </c>
      <c r="E12" s="22" t="s">
        <v>1344</v>
      </c>
      <c r="F12" s="21" t="s">
        <v>1345</v>
      </c>
      <c r="G12" s="20"/>
      <c r="H12" s="20"/>
      <c r="I12" s="20"/>
      <c r="J12" s="20"/>
      <c r="K12" s="20"/>
      <c r="L12" s="20">
        <v>1</v>
      </c>
      <c r="M12" s="20"/>
      <c r="N12" s="20"/>
      <c r="O12" s="20">
        <f t="shared" si="0"/>
        <v>0</v>
      </c>
      <c r="P12" s="20">
        <f t="shared" si="1"/>
        <v>1</v>
      </c>
      <c r="Q12" s="23">
        <f t="shared" si="2"/>
        <v>1</v>
      </c>
      <c r="R12" s="20">
        <v>1</v>
      </c>
      <c r="S12" s="20">
        <v>1</v>
      </c>
      <c r="T12" s="20">
        <v>1</v>
      </c>
      <c r="U12" s="20">
        <v>1</v>
      </c>
    </row>
    <row r="13" spans="1:21" ht="23.25" customHeight="1">
      <c r="A13" s="20">
        <v>8</v>
      </c>
      <c r="B13" s="20">
        <v>3158</v>
      </c>
      <c r="C13" s="21" t="s">
        <v>942</v>
      </c>
      <c r="D13" s="22" t="s">
        <v>1346</v>
      </c>
      <c r="E13" s="22" t="s">
        <v>1347</v>
      </c>
      <c r="F13" s="21" t="s">
        <v>1348</v>
      </c>
      <c r="G13" s="20"/>
      <c r="H13" s="20"/>
      <c r="I13" s="20">
        <v>1</v>
      </c>
      <c r="J13" s="20"/>
      <c r="K13" s="20"/>
      <c r="L13" s="20"/>
      <c r="M13" s="20"/>
      <c r="N13" s="20"/>
      <c r="O13" s="20">
        <f aca="true" t="shared" si="3" ref="O13:P16">SUM(G13+I13+K13+M13)</f>
        <v>1</v>
      </c>
      <c r="P13" s="20">
        <f t="shared" si="3"/>
        <v>0</v>
      </c>
      <c r="Q13" s="23">
        <f>SUM(O13:P13)</f>
        <v>1</v>
      </c>
      <c r="R13" s="20">
        <v>1</v>
      </c>
      <c r="S13" s="20">
        <v>1</v>
      </c>
      <c r="T13" s="20">
        <v>1</v>
      </c>
      <c r="U13" s="20">
        <v>1</v>
      </c>
    </row>
    <row r="14" spans="1:21" ht="23.25" customHeight="1">
      <c r="A14" s="20">
        <v>9</v>
      </c>
      <c r="B14" s="20">
        <v>3159</v>
      </c>
      <c r="C14" s="21" t="s">
        <v>942</v>
      </c>
      <c r="D14" s="22" t="s">
        <v>1349</v>
      </c>
      <c r="E14" s="22" t="s">
        <v>1112</v>
      </c>
      <c r="F14" s="21" t="s">
        <v>728</v>
      </c>
      <c r="G14" s="20"/>
      <c r="H14" s="20">
        <v>1</v>
      </c>
      <c r="I14" s="20"/>
      <c r="J14" s="20"/>
      <c r="K14" s="20"/>
      <c r="L14" s="20"/>
      <c r="M14" s="20"/>
      <c r="N14" s="20"/>
      <c r="O14" s="20">
        <f t="shared" si="3"/>
        <v>0</v>
      </c>
      <c r="P14" s="20">
        <f t="shared" si="3"/>
        <v>1</v>
      </c>
      <c r="Q14" s="23">
        <f>SUM(O14:P14)</f>
        <v>1</v>
      </c>
      <c r="R14" s="20">
        <v>1</v>
      </c>
      <c r="S14" s="20">
        <v>1</v>
      </c>
      <c r="T14" s="20">
        <v>1</v>
      </c>
      <c r="U14" s="20">
        <v>1</v>
      </c>
    </row>
    <row r="15" spans="1:21" ht="23.25" customHeight="1">
      <c r="A15" s="20">
        <v>10</v>
      </c>
      <c r="B15" s="20">
        <v>3160</v>
      </c>
      <c r="C15" s="21" t="s">
        <v>942</v>
      </c>
      <c r="D15" s="22" t="s">
        <v>1350</v>
      </c>
      <c r="E15" s="22" t="s">
        <v>1351</v>
      </c>
      <c r="F15" s="21" t="s">
        <v>1352</v>
      </c>
      <c r="G15" s="20"/>
      <c r="H15" s="20">
        <v>1</v>
      </c>
      <c r="I15" s="20"/>
      <c r="J15" s="20"/>
      <c r="K15" s="20"/>
      <c r="L15" s="20"/>
      <c r="M15" s="20"/>
      <c r="N15" s="20"/>
      <c r="O15" s="20">
        <f t="shared" si="3"/>
        <v>0</v>
      </c>
      <c r="P15" s="20">
        <f t="shared" si="3"/>
        <v>1</v>
      </c>
      <c r="Q15" s="23">
        <f>SUM(O15:P15)</f>
        <v>1</v>
      </c>
      <c r="R15" s="20">
        <v>1</v>
      </c>
      <c r="S15" s="20">
        <v>1</v>
      </c>
      <c r="T15" s="20">
        <v>1</v>
      </c>
      <c r="U15" s="20">
        <v>1</v>
      </c>
    </row>
    <row r="16" spans="1:21" ht="23.25" customHeight="1">
      <c r="A16" s="20">
        <v>11</v>
      </c>
      <c r="B16" s="20">
        <v>3161</v>
      </c>
      <c r="C16" s="21" t="s">
        <v>942</v>
      </c>
      <c r="D16" s="22" t="s">
        <v>1353</v>
      </c>
      <c r="E16" s="22" t="s">
        <v>542</v>
      </c>
      <c r="F16" s="21" t="s">
        <v>1354</v>
      </c>
      <c r="G16" s="20"/>
      <c r="H16" s="20"/>
      <c r="I16" s="20"/>
      <c r="J16" s="20"/>
      <c r="K16" s="20"/>
      <c r="L16" s="20">
        <v>1</v>
      </c>
      <c r="M16" s="20"/>
      <c r="N16" s="20"/>
      <c r="O16" s="20">
        <f t="shared" si="3"/>
        <v>0</v>
      </c>
      <c r="P16" s="20">
        <f t="shared" si="3"/>
        <v>1</v>
      </c>
      <c r="Q16" s="23">
        <f>SUM(O16:P16)</f>
        <v>1</v>
      </c>
      <c r="R16" s="20">
        <v>1</v>
      </c>
      <c r="S16" s="20">
        <v>1</v>
      </c>
      <c r="T16" s="20">
        <v>1</v>
      </c>
      <c r="U16" s="20">
        <v>1</v>
      </c>
    </row>
    <row r="17" spans="1:22" s="3" customFormat="1" ht="23.25" customHeight="1">
      <c r="A17" s="20">
        <v>12</v>
      </c>
      <c r="B17" s="20">
        <v>3163</v>
      </c>
      <c r="C17" s="21" t="s">
        <v>920</v>
      </c>
      <c r="D17" s="22" t="s">
        <v>957</v>
      </c>
      <c r="E17" s="22" t="s">
        <v>958</v>
      </c>
      <c r="F17" s="21" t="s">
        <v>959</v>
      </c>
      <c r="G17" s="20"/>
      <c r="H17" s="20"/>
      <c r="I17" s="20"/>
      <c r="J17" s="20"/>
      <c r="K17" s="20"/>
      <c r="L17" s="20">
        <v>1</v>
      </c>
      <c r="M17" s="20"/>
      <c r="N17" s="20"/>
      <c r="O17" s="20">
        <f t="shared" si="0"/>
        <v>0</v>
      </c>
      <c r="P17" s="20">
        <f t="shared" si="1"/>
        <v>1</v>
      </c>
      <c r="Q17" s="23">
        <f t="shared" si="2"/>
        <v>1</v>
      </c>
      <c r="R17" s="20">
        <v>1</v>
      </c>
      <c r="S17" s="20">
        <v>1</v>
      </c>
      <c r="T17" s="20">
        <v>1</v>
      </c>
      <c r="U17" s="20">
        <v>1</v>
      </c>
      <c r="V17" s="1"/>
    </row>
    <row r="18" spans="1:21" ht="23.25" customHeight="1">
      <c r="A18" s="20">
        <v>13</v>
      </c>
      <c r="B18" s="20">
        <v>3164</v>
      </c>
      <c r="C18" s="21" t="s">
        <v>920</v>
      </c>
      <c r="D18" s="22" t="s">
        <v>960</v>
      </c>
      <c r="E18" s="22" t="s">
        <v>961</v>
      </c>
      <c r="F18" s="21" t="s">
        <v>962</v>
      </c>
      <c r="G18" s="20"/>
      <c r="H18" s="20">
        <v>1</v>
      </c>
      <c r="I18" s="20"/>
      <c r="J18" s="20"/>
      <c r="K18" s="20"/>
      <c r="L18" s="20"/>
      <c r="M18" s="20"/>
      <c r="N18" s="20"/>
      <c r="O18" s="20">
        <f t="shared" si="0"/>
        <v>0</v>
      </c>
      <c r="P18" s="20">
        <f t="shared" si="1"/>
        <v>1</v>
      </c>
      <c r="Q18" s="23">
        <f t="shared" si="2"/>
        <v>1</v>
      </c>
      <c r="R18" s="20">
        <v>1</v>
      </c>
      <c r="S18" s="20">
        <v>1</v>
      </c>
      <c r="T18" s="20">
        <v>1</v>
      </c>
      <c r="U18" s="20">
        <v>1</v>
      </c>
    </row>
    <row r="19" spans="1:21" ht="23.25" customHeight="1">
      <c r="A19" s="20">
        <v>14</v>
      </c>
      <c r="B19" s="20">
        <v>3165</v>
      </c>
      <c r="C19" s="21" t="s">
        <v>920</v>
      </c>
      <c r="D19" s="22" t="s">
        <v>963</v>
      </c>
      <c r="E19" s="22" t="s">
        <v>964</v>
      </c>
      <c r="F19" s="21" t="s">
        <v>965</v>
      </c>
      <c r="G19" s="20"/>
      <c r="H19" s="20"/>
      <c r="I19" s="20">
        <v>1</v>
      </c>
      <c r="J19" s="20"/>
      <c r="K19" s="20"/>
      <c r="L19" s="20"/>
      <c r="M19" s="20"/>
      <c r="N19" s="20"/>
      <c r="O19" s="20">
        <f aca="true" t="shared" si="4" ref="O19:P22">SUM(G19+I19+K19+M19)</f>
        <v>1</v>
      </c>
      <c r="P19" s="20">
        <f t="shared" si="4"/>
        <v>0</v>
      </c>
      <c r="Q19" s="23">
        <f aca="true" t="shared" si="5" ref="Q19:Q26">SUM(O19:P19)</f>
        <v>1</v>
      </c>
      <c r="R19" s="20">
        <v>1</v>
      </c>
      <c r="S19" s="20">
        <v>1</v>
      </c>
      <c r="T19" s="20">
        <v>1</v>
      </c>
      <c r="U19" s="20">
        <v>1</v>
      </c>
    </row>
    <row r="20" spans="1:21" ht="23.25" customHeight="1">
      <c r="A20" s="20">
        <v>15</v>
      </c>
      <c r="B20" s="20">
        <v>3166</v>
      </c>
      <c r="C20" s="21" t="s">
        <v>920</v>
      </c>
      <c r="D20" s="22" t="s">
        <v>966</v>
      </c>
      <c r="E20" s="22" t="s">
        <v>967</v>
      </c>
      <c r="F20" s="21" t="s">
        <v>464</v>
      </c>
      <c r="G20" s="20"/>
      <c r="H20" s="20"/>
      <c r="I20" s="20"/>
      <c r="J20" s="20"/>
      <c r="K20" s="20"/>
      <c r="L20" s="20">
        <v>1</v>
      </c>
      <c r="M20" s="20"/>
      <c r="N20" s="20"/>
      <c r="O20" s="20">
        <f t="shared" si="4"/>
        <v>0</v>
      </c>
      <c r="P20" s="20">
        <f t="shared" si="4"/>
        <v>1</v>
      </c>
      <c r="Q20" s="23">
        <f t="shared" si="5"/>
        <v>1</v>
      </c>
      <c r="R20" s="20">
        <v>1</v>
      </c>
      <c r="S20" s="20">
        <v>1</v>
      </c>
      <c r="T20" s="20">
        <v>1</v>
      </c>
      <c r="U20" s="20">
        <v>1</v>
      </c>
    </row>
    <row r="21" spans="1:21" ht="23.25" customHeight="1">
      <c r="A21" s="20">
        <v>16</v>
      </c>
      <c r="B21" s="20">
        <v>3167</v>
      </c>
      <c r="C21" s="21" t="s">
        <v>968</v>
      </c>
      <c r="D21" s="22" t="s">
        <v>1355</v>
      </c>
      <c r="E21" s="22" t="s">
        <v>1356</v>
      </c>
      <c r="F21" s="21" t="s">
        <v>1357</v>
      </c>
      <c r="G21" s="20"/>
      <c r="H21" s="20">
        <v>1</v>
      </c>
      <c r="I21" s="20"/>
      <c r="J21" s="20"/>
      <c r="K21" s="20"/>
      <c r="L21" s="20"/>
      <c r="M21" s="20"/>
      <c r="N21" s="20"/>
      <c r="O21" s="20">
        <f t="shared" si="4"/>
        <v>0</v>
      </c>
      <c r="P21" s="20">
        <f t="shared" si="4"/>
        <v>1</v>
      </c>
      <c r="Q21" s="23">
        <f t="shared" si="5"/>
        <v>1</v>
      </c>
      <c r="R21" s="20">
        <v>1</v>
      </c>
      <c r="S21" s="20">
        <v>1</v>
      </c>
      <c r="T21" s="20">
        <v>1</v>
      </c>
      <c r="U21" s="20">
        <v>1</v>
      </c>
    </row>
    <row r="22" spans="1:21" ht="23.25" customHeight="1">
      <c r="A22" s="20">
        <v>17</v>
      </c>
      <c r="B22" s="20">
        <v>3168</v>
      </c>
      <c r="C22" s="21" t="s">
        <v>968</v>
      </c>
      <c r="D22" s="22" t="s">
        <v>1358</v>
      </c>
      <c r="E22" s="22" t="s">
        <v>1359</v>
      </c>
      <c r="F22" s="21" t="s">
        <v>1360</v>
      </c>
      <c r="G22" s="20"/>
      <c r="H22" s="20"/>
      <c r="I22" s="20"/>
      <c r="J22" s="20"/>
      <c r="K22" s="20">
        <v>1</v>
      </c>
      <c r="L22" s="20"/>
      <c r="M22" s="20"/>
      <c r="N22" s="20"/>
      <c r="O22" s="20">
        <f t="shared" si="4"/>
        <v>1</v>
      </c>
      <c r="P22" s="20">
        <f t="shared" si="4"/>
        <v>0</v>
      </c>
      <c r="Q22" s="23">
        <f t="shared" si="5"/>
        <v>1</v>
      </c>
      <c r="R22" s="20">
        <v>1</v>
      </c>
      <c r="S22" s="20">
        <v>1</v>
      </c>
      <c r="T22" s="20">
        <v>1</v>
      </c>
      <c r="U22" s="20">
        <v>1</v>
      </c>
    </row>
    <row r="23" spans="1:21" ht="23.25" customHeight="1">
      <c r="A23" s="20">
        <v>18</v>
      </c>
      <c r="B23" s="20">
        <v>3169</v>
      </c>
      <c r="C23" s="21" t="s">
        <v>968</v>
      </c>
      <c r="D23" s="22" t="s">
        <v>1437</v>
      </c>
      <c r="E23" s="22" t="s">
        <v>1438</v>
      </c>
      <c r="F23" s="21" t="s">
        <v>1439</v>
      </c>
      <c r="G23" s="20"/>
      <c r="H23" s="20"/>
      <c r="I23" s="20"/>
      <c r="J23" s="20"/>
      <c r="K23" s="20"/>
      <c r="L23" s="20"/>
      <c r="M23" s="20"/>
      <c r="N23" s="20">
        <v>1</v>
      </c>
      <c r="O23" s="20">
        <f aca="true" t="shared" si="6" ref="O23:P25">SUM(G23+I23+K23+M23)</f>
        <v>0</v>
      </c>
      <c r="P23" s="20">
        <f t="shared" si="6"/>
        <v>1</v>
      </c>
      <c r="Q23" s="23">
        <f t="shared" si="5"/>
        <v>1</v>
      </c>
      <c r="R23" s="20">
        <v>1</v>
      </c>
      <c r="S23" s="20">
        <v>1</v>
      </c>
      <c r="T23" s="20">
        <v>1</v>
      </c>
      <c r="U23" s="20">
        <v>1</v>
      </c>
    </row>
    <row r="24" spans="1:21" ht="23.25" customHeight="1">
      <c r="A24" s="20">
        <v>19</v>
      </c>
      <c r="B24" s="20">
        <v>3170</v>
      </c>
      <c r="C24" s="21" t="s">
        <v>1543</v>
      </c>
      <c r="D24" s="22" t="s">
        <v>1547</v>
      </c>
      <c r="E24" s="22" t="s">
        <v>1548</v>
      </c>
      <c r="F24" s="21" t="s">
        <v>289</v>
      </c>
      <c r="G24" s="20"/>
      <c r="H24" s="20"/>
      <c r="I24" s="20"/>
      <c r="J24" s="20">
        <v>1</v>
      </c>
      <c r="K24" s="20"/>
      <c r="L24" s="20"/>
      <c r="M24" s="20"/>
      <c r="N24" s="20"/>
      <c r="O24" s="20">
        <f t="shared" si="6"/>
        <v>0</v>
      </c>
      <c r="P24" s="20">
        <f t="shared" si="6"/>
        <v>1</v>
      </c>
      <c r="Q24" s="23">
        <f t="shared" si="5"/>
        <v>1</v>
      </c>
      <c r="R24" s="20">
        <v>1</v>
      </c>
      <c r="S24" s="20">
        <v>1</v>
      </c>
      <c r="T24" s="20">
        <v>1</v>
      </c>
      <c r="U24" s="20">
        <v>1</v>
      </c>
    </row>
    <row r="25" spans="1:21" ht="23.25" customHeight="1">
      <c r="A25" s="20">
        <v>20</v>
      </c>
      <c r="B25" s="20">
        <v>3171</v>
      </c>
      <c r="C25" s="21" t="s">
        <v>1543</v>
      </c>
      <c r="D25" s="22" t="s">
        <v>1549</v>
      </c>
      <c r="E25" s="22" t="s">
        <v>1550</v>
      </c>
      <c r="F25" s="21" t="s">
        <v>1551</v>
      </c>
      <c r="G25" s="20"/>
      <c r="H25" s="20"/>
      <c r="I25" s="20"/>
      <c r="J25" s="20"/>
      <c r="K25" s="20"/>
      <c r="L25" s="20">
        <v>1</v>
      </c>
      <c r="M25" s="20"/>
      <c r="N25" s="20"/>
      <c r="O25" s="20">
        <f t="shared" si="6"/>
        <v>0</v>
      </c>
      <c r="P25" s="20">
        <f t="shared" si="6"/>
        <v>1</v>
      </c>
      <c r="Q25" s="23">
        <f t="shared" si="5"/>
        <v>1</v>
      </c>
      <c r="R25" s="20">
        <v>1</v>
      </c>
      <c r="S25" s="20">
        <v>1</v>
      </c>
      <c r="T25" s="20">
        <v>1</v>
      </c>
      <c r="U25" s="20">
        <v>1</v>
      </c>
    </row>
    <row r="26" spans="1:21" ht="23.25" customHeight="1">
      <c r="A26" s="20"/>
      <c r="B26" s="20"/>
      <c r="C26" s="21"/>
      <c r="D26" s="22" t="s">
        <v>14</v>
      </c>
      <c r="E26" s="22"/>
      <c r="F26" s="21"/>
      <c r="G26" s="20"/>
      <c r="H26" s="20">
        <f>SUM(H6:H25)</f>
        <v>4</v>
      </c>
      <c r="I26" s="20">
        <f>SUM(I6:I25)</f>
        <v>2</v>
      </c>
      <c r="J26" s="20">
        <f>SUM(J6:J25)</f>
        <v>2</v>
      </c>
      <c r="K26" s="20">
        <f>SUM(K6:K25)</f>
        <v>3</v>
      </c>
      <c r="L26" s="20">
        <f>SUM(L6:L25)</f>
        <v>8</v>
      </c>
      <c r="M26" s="20"/>
      <c r="N26" s="20">
        <f>SUM(N6:N25)</f>
        <v>1</v>
      </c>
      <c r="O26" s="20">
        <f>SUM(O6:O25)</f>
        <v>5</v>
      </c>
      <c r="P26" s="20">
        <f>SUM(P6:P25)</f>
        <v>15</v>
      </c>
      <c r="Q26" s="20">
        <f t="shared" si="5"/>
        <v>20</v>
      </c>
      <c r="R26" s="20">
        <f>SUM(R6:R25)</f>
        <v>20</v>
      </c>
      <c r="S26" s="20">
        <f>SUM(S6:S25)</f>
        <v>20</v>
      </c>
      <c r="T26" s="20">
        <f>SUM(T6:T25)</f>
        <v>20</v>
      </c>
      <c r="U26" s="20">
        <f>SUM(U6:U25)</f>
        <v>20</v>
      </c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</sheetData>
  <sheetProtection/>
  <mergeCells count="19">
    <mergeCell ref="A1:U1"/>
    <mergeCell ref="A2:U2"/>
    <mergeCell ref="A3:A5"/>
    <mergeCell ref="B3:B5"/>
    <mergeCell ref="C3:C5"/>
    <mergeCell ref="D3:D5"/>
    <mergeCell ref="E3:E5"/>
    <mergeCell ref="F3:F5"/>
    <mergeCell ref="G3:P3"/>
    <mergeCell ref="R3:U3"/>
    <mergeCell ref="S4:S5"/>
    <mergeCell ref="T4:T5"/>
    <mergeCell ref="U4:U5"/>
    <mergeCell ref="G4:H4"/>
    <mergeCell ref="I4:J4"/>
    <mergeCell ref="K4:L4"/>
    <mergeCell ref="M4:N4"/>
    <mergeCell ref="O4:Q4"/>
    <mergeCell ref="R4:R5"/>
  </mergeCells>
  <printOptions/>
  <pageMargins left="0.32" right="0.38" top="0.31" bottom="0.3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D9">
      <selection activeCell="A1" sqref="A1:AC23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11.00390625" style="1" customWidth="1"/>
    <col min="4" max="4" width="26.7109375" style="4" customWidth="1"/>
    <col min="5" max="5" width="23.140625" style="4" customWidth="1"/>
    <col min="6" max="6" width="10.7109375" style="1" customWidth="1"/>
    <col min="7" max="7" width="15.8515625" style="1" customWidth="1"/>
    <col min="8" max="8" width="6.7109375" style="1" customWidth="1"/>
    <col min="9" max="9" width="6.57421875" style="1" customWidth="1"/>
    <col min="10" max="10" width="8.28125" style="1" customWidth="1"/>
    <col min="11" max="21" width="3.7109375" style="1" customWidth="1"/>
    <col min="22" max="25" width="4.28125" style="1" customWidth="1"/>
    <col min="26" max="28" width="3.421875" style="1" hidden="1" customWidth="1"/>
    <col min="29" max="29" width="11.8515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69" customHeight="1">
      <c r="A2" s="71" t="s">
        <v>492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12</v>
      </c>
      <c r="F3" s="69" t="s">
        <v>6</v>
      </c>
      <c r="G3" s="69" t="s">
        <v>8</v>
      </c>
      <c r="H3" s="65" t="s">
        <v>47</v>
      </c>
      <c r="I3" s="65" t="s">
        <v>48</v>
      </c>
      <c r="J3" s="79" t="s">
        <v>102</v>
      </c>
      <c r="K3" s="69" t="s">
        <v>20</v>
      </c>
      <c r="L3" s="69"/>
      <c r="M3" s="69"/>
      <c r="N3" s="69"/>
      <c r="O3" s="69"/>
      <c r="P3" s="69"/>
      <c r="Q3" s="69"/>
      <c r="R3" s="69"/>
      <c r="S3" s="69"/>
      <c r="T3" s="69"/>
      <c r="U3" s="7"/>
      <c r="V3" s="69" t="s">
        <v>13</v>
      </c>
      <c r="W3" s="69"/>
      <c r="X3" s="69"/>
      <c r="Y3" s="69"/>
      <c r="Z3" s="69"/>
      <c r="AA3" s="69"/>
      <c r="AB3" s="72"/>
      <c r="AC3" s="11" t="s">
        <v>17</v>
      </c>
    </row>
    <row r="4" spans="1:29" s="2" customFormat="1" ht="32.25" customHeight="1">
      <c r="A4" s="69"/>
      <c r="B4" s="69"/>
      <c r="C4" s="69"/>
      <c r="D4" s="82"/>
      <c r="E4" s="69"/>
      <c r="F4" s="69"/>
      <c r="G4" s="69"/>
      <c r="H4" s="66"/>
      <c r="I4" s="66"/>
      <c r="J4" s="80"/>
      <c r="K4" s="72" t="s">
        <v>9</v>
      </c>
      <c r="L4" s="74"/>
      <c r="M4" s="69" t="s">
        <v>10</v>
      </c>
      <c r="N4" s="69"/>
      <c r="O4" s="69" t="s">
        <v>11</v>
      </c>
      <c r="P4" s="69"/>
      <c r="Q4" s="69" t="s">
        <v>15</v>
      </c>
      <c r="R4" s="69"/>
      <c r="S4" s="72" t="s">
        <v>14</v>
      </c>
      <c r="T4" s="73"/>
      <c r="U4" s="74"/>
      <c r="V4" s="83" t="s">
        <v>77</v>
      </c>
      <c r="W4" s="87" t="s">
        <v>78</v>
      </c>
      <c r="X4" s="83" t="s">
        <v>79</v>
      </c>
      <c r="Y4" s="83" t="s">
        <v>80</v>
      </c>
      <c r="Z4" s="84"/>
      <c r="AA4" s="84"/>
      <c r="AB4" s="89"/>
      <c r="AC4" s="76"/>
    </row>
    <row r="5" spans="1:29" s="2" customFormat="1" ht="136.5" customHeight="1">
      <c r="A5" s="69"/>
      <c r="B5" s="69"/>
      <c r="C5" s="69"/>
      <c r="D5" s="82"/>
      <c r="E5" s="69"/>
      <c r="F5" s="69"/>
      <c r="G5" s="69"/>
      <c r="H5" s="67"/>
      <c r="I5" s="67"/>
      <c r="J5" s="8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3"/>
      <c r="W5" s="88"/>
      <c r="X5" s="83"/>
      <c r="Y5" s="83"/>
      <c r="Z5" s="84"/>
      <c r="AA5" s="84"/>
      <c r="AB5" s="89"/>
      <c r="AC5" s="78"/>
    </row>
    <row r="6" spans="1:30" s="24" customFormat="1" ht="23.25" customHeight="1">
      <c r="A6" s="20">
        <v>1</v>
      </c>
      <c r="B6" s="20">
        <v>3201</v>
      </c>
      <c r="C6" s="21" t="s">
        <v>514</v>
      </c>
      <c r="D6" s="22" t="s">
        <v>323</v>
      </c>
      <c r="E6" s="22" t="s">
        <v>324</v>
      </c>
      <c r="F6" s="21" t="s">
        <v>325</v>
      </c>
      <c r="G6" s="20"/>
      <c r="H6" s="20" t="s">
        <v>11</v>
      </c>
      <c r="I6" s="20" t="s">
        <v>99</v>
      </c>
      <c r="J6" s="43"/>
      <c r="K6" s="20"/>
      <c r="L6" s="20"/>
      <c r="M6" s="20"/>
      <c r="N6" s="20"/>
      <c r="O6" s="20"/>
      <c r="P6" s="20">
        <v>1</v>
      </c>
      <c r="Q6" s="20"/>
      <c r="R6" s="20"/>
      <c r="S6" s="20">
        <f>SUM(K6+M6+O6+Q6)</f>
        <v>0</v>
      </c>
      <c r="T6" s="20">
        <f>SUM(L6+N6+P6+R6)</f>
        <v>1</v>
      </c>
      <c r="U6" s="23">
        <f>SUM(S6:T6)</f>
        <v>1</v>
      </c>
      <c r="V6" s="20">
        <v>1</v>
      </c>
      <c r="W6" s="20">
        <v>1</v>
      </c>
      <c r="X6" s="20">
        <v>1</v>
      </c>
      <c r="Y6" s="20">
        <v>1</v>
      </c>
      <c r="Z6" s="20"/>
      <c r="AA6" s="20"/>
      <c r="AB6" s="20"/>
      <c r="AC6" s="20">
        <v>9098629540</v>
      </c>
      <c r="AD6" s="25"/>
    </row>
    <row r="7" spans="1:29" s="25" customFormat="1" ht="23.25" customHeight="1">
      <c r="A7" s="20">
        <v>2</v>
      </c>
      <c r="B7" s="20">
        <v>3202</v>
      </c>
      <c r="C7" s="21" t="s">
        <v>514</v>
      </c>
      <c r="D7" s="22" t="s">
        <v>318</v>
      </c>
      <c r="E7" s="22" t="s">
        <v>522</v>
      </c>
      <c r="F7" s="21" t="s">
        <v>319</v>
      </c>
      <c r="G7" s="20"/>
      <c r="H7" s="20" t="s">
        <v>11</v>
      </c>
      <c r="I7" s="20" t="s">
        <v>99</v>
      </c>
      <c r="J7" s="43"/>
      <c r="K7" s="20"/>
      <c r="L7" s="20"/>
      <c r="M7" s="20"/>
      <c r="N7" s="20"/>
      <c r="O7" s="20"/>
      <c r="P7" s="20">
        <v>1</v>
      </c>
      <c r="Q7" s="20"/>
      <c r="R7" s="20"/>
      <c r="S7" s="20">
        <f aca="true" t="shared" si="0" ref="S7:S14">SUM(K7+M7+O7+Q7)</f>
        <v>0</v>
      </c>
      <c r="T7" s="20">
        <f aca="true" t="shared" si="1" ref="T7:T14">SUM(L7+N7+P7+R7)</f>
        <v>1</v>
      </c>
      <c r="U7" s="23">
        <f aca="true" t="shared" si="2" ref="U7:U23">SUM(S7:T7)</f>
        <v>1</v>
      </c>
      <c r="V7" s="20">
        <v>1</v>
      </c>
      <c r="W7" s="20">
        <v>1</v>
      </c>
      <c r="X7" s="20">
        <v>1</v>
      </c>
      <c r="Y7" s="20">
        <v>1</v>
      </c>
      <c r="Z7" s="20"/>
      <c r="AA7" s="20"/>
      <c r="AB7" s="20"/>
      <c r="AC7" s="20">
        <v>9109011441</v>
      </c>
    </row>
    <row r="8" spans="1:29" s="25" customFormat="1" ht="23.25" customHeight="1">
      <c r="A8" s="20">
        <v>3</v>
      </c>
      <c r="B8" s="20">
        <v>3203</v>
      </c>
      <c r="C8" s="21" t="s">
        <v>544</v>
      </c>
      <c r="D8" s="22" t="s">
        <v>558</v>
      </c>
      <c r="E8" s="22" t="s">
        <v>559</v>
      </c>
      <c r="F8" s="21" t="s">
        <v>367</v>
      </c>
      <c r="G8" s="20"/>
      <c r="H8" s="20" t="s">
        <v>11</v>
      </c>
      <c r="I8" s="20" t="s">
        <v>99</v>
      </c>
      <c r="J8" s="43"/>
      <c r="K8" s="20"/>
      <c r="L8" s="20"/>
      <c r="M8" s="20"/>
      <c r="N8" s="20"/>
      <c r="O8" s="20">
        <v>1</v>
      </c>
      <c r="P8" s="20"/>
      <c r="Q8" s="20"/>
      <c r="R8" s="20"/>
      <c r="S8" s="20">
        <f t="shared" si="0"/>
        <v>1</v>
      </c>
      <c r="T8" s="20">
        <f t="shared" si="1"/>
        <v>0</v>
      </c>
      <c r="U8" s="23">
        <f t="shared" si="2"/>
        <v>1</v>
      </c>
      <c r="V8" s="20">
        <v>1</v>
      </c>
      <c r="W8" s="20">
        <v>1</v>
      </c>
      <c r="X8" s="20">
        <v>1</v>
      </c>
      <c r="Y8" s="20">
        <v>1</v>
      </c>
      <c r="Z8" s="20"/>
      <c r="AA8" s="20"/>
      <c r="AB8" s="20"/>
      <c r="AC8" s="20">
        <v>7000060094</v>
      </c>
    </row>
    <row r="9" spans="1:29" s="25" customFormat="1" ht="23.25" customHeight="1">
      <c r="A9" s="20">
        <v>4</v>
      </c>
      <c r="B9" s="20">
        <v>3204</v>
      </c>
      <c r="C9" s="21" t="s">
        <v>549</v>
      </c>
      <c r="D9" s="22" t="s">
        <v>560</v>
      </c>
      <c r="E9" s="22" t="s">
        <v>561</v>
      </c>
      <c r="F9" s="21" t="s">
        <v>368</v>
      </c>
      <c r="G9" s="20"/>
      <c r="H9" s="20" t="s">
        <v>9</v>
      </c>
      <c r="I9" s="20" t="s">
        <v>99</v>
      </c>
      <c r="J9" s="43"/>
      <c r="K9" s="20"/>
      <c r="L9" s="20">
        <v>1</v>
      </c>
      <c r="M9" s="20"/>
      <c r="N9" s="20"/>
      <c r="O9" s="20"/>
      <c r="P9" s="20"/>
      <c r="Q9" s="20"/>
      <c r="R9" s="20"/>
      <c r="S9" s="20">
        <f t="shared" si="0"/>
        <v>0</v>
      </c>
      <c r="T9" s="20">
        <f t="shared" si="1"/>
        <v>1</v>
      </c>
      <c r="U9" s="23">
        <f t="shared" si="2"/>
        <v>1</v>
      </c>
      <c r="V9" s="20">
        <v>1</v>
      </c>
      <c r="W9" s="20">
        <v>1</v>
      </c>
      <c r="X9" s="20">
        <v>1</v>
      </c>
      <c r="Y9" s="20">
        <v>1</v>
      </c>
      <c r="Z9" s="20"/>
      <c r="AA9" s="20"/>
      <c r="AB9" s="20"/>
      <c r="AC9" s="20">
        <v>9174643181</v>
      </c>
    </row>
    <row r="10" spans="1:29" s="25" customFormat="1" ht="23.25" customHeight="1">
      <c r="A10" s="20">
        <v>5</v>
      </c>
      <c r="B10" s="20">
        <v>3205</v>
      </c>
      <c r="C10" s="21" t="s">
        <v>549</v>
      </c>
      <c r="D10" s="22" t="s">
        <v>562</v>
      </c>
      <c r="E10" s="22" t="s">
        <v>386</v>
      </c>
      <c r="F10" s="21" t="s">
        <v>387</v>
      </c>
      <c r="G10" s="20"/>
      <c r="H10" s="20" t="s">
        <v>11</v>
      </c>
      <c r="I10" s="20" t="s">
        <v>99</v>
      </c>
      <c r="J10" s="43"/>
      <c r="K10" s="20"/>
      <c r="L10" s="20"/>
      <c r="M10" s="20"/>
      <c r="N10" s="20"/>
      <c r="O10" s="20"/>
      <c r="P10" s="20">
        <v>1</v>
      </c>
      <c r="Q10" s="20"/>
      <c r="R10" s="20"/>
      <c r="S10" s="20">
        <f t="shared" si="0"/>
        <v>0</v>
      </c>
      <c r="T10" s="20">
        <f t="shared" si="1"/>
        <v>1</v>
      </c>
      <c r="U10" s="23">
        <f t="shared" si="2"/>
        <v>1</v>
      </c>
      <c r="V10" s="20">
        <v>1</v>
      </c>
      <c r="W10" s="20">
        <v>1</v>
      </c>
      <c r="X10" s="20">
        <v>1</v>
      </c>
      <c r="Y10" s="20">
        <v>1</v>
      </c>
      <c r="Z10" s="20"/>
      <c r="AA10" s="20"/>
      <c r="AB10" s="20"/>
      <c r="AC10" s="20">
        <v>7694916592</v>
      </c>
    </row>
    <row r="11" spans="1:29" s="25" customFormat="1" ht="23.25" customHeight="1">
      <c r="A11" s="20">
        <v>6</v>
      </c>
      <c r="B11" s="20">
        <v>3206</v>
      </c>
      <c r="C11" s="21" t="s">
        <v>549</v>
      </c>
      <c r="D11" s="22" t="s">
        <v>563</v>
      </c>
      <c r="E11" s="22" t="s">
        <v>103</v>
      </c>
      <c r="F11" s="21" t="s">
        <v>333</v>
      </c>
      <c r="G11" s="20"/>
      <c r="H11" s="20" t="s">
        <v>10</v>
      </c>
      <c r="I11" s="20" t="s">
        <v>99</v>
      </c>
      <c r="J11" s="43"/>
      <c r="K11" s="20"/>
      <c r="L11" s="20"/>
      <c r="M11" s="20"/>
      <c r="N11" s="20">
        <v>1</v>
      </c>
      <c r="O11" s="20"/>
      <c r="P11" s="20"/>
      <c r="Q11" s="20"/>
      <c r="R11" s="20"/>
      <c r="S11" s="20">
        <f t="shared" si="0"/>
        <v>0</v>
      </c>
      <c r="T11" s="20">
        <f t="shared" si="1"/>
        <v>1</v>
      </c>
      <c r="U11" s="23">
        <f t="shared" si="2"/>
        <v>1</v>
      </c>
      <c r="V11" s="20">
        <v>1</v>
      </c>
      <c r="W11" s="20">
        <v>1</v>
      </c>
      <c r="X11" s="20">
        <v>1</v>
      </c>
      <c r="Y11" s="20">
        <v>1</v>
      </c>
      <c r="Z11" s="20"/>
      <c r="AA11" s="20"/>
      <c r="AB11" s="20"/>
      <c r="AC11" s="20">
        <v>6261810728</v>
      </c>
    </row>
    <row r="12" spans="1:29" s="25" customFormat="1" ht="23.25" customHeight="1">
      <c r="A12" s="20">
        <v>7</v>
      </c>
      <c r="B12" s="20">
        <v>3207</v>
      </c>
      <c r="C12" s="21" t="s">
        <v>549</v>
      </c>
      <c r="D12" s="22" t="s">
        <v>564</v>
      </c>
      <c r="E12" s="22" t="s">
        <v>326</v>
      </c>
      <c r="F12" s="21" t="s">
        <v>327</v>
      </c>
      <c r="G12" s="20"/>
      <c r="H12" s="20" t="s">
        <v>9</v>
      </c>
      <c r="I12" s="20" t="s">
        <v>99</v>
      </c>
      <c r="J12" s="43"/>
      <c r="K12" s="20"/>
      <c r="L12" s="20">
        <v>1</v>
      </c>
      <c r="M12" s="20"/>
      <c r="N12" s="20"/>
      <c r="O12" s="20"/>
      <c r="P12" s="20"/>
      <c r="Q12" s="20"/>
      <c r="R12" s="20"/>
      <c r="S12" s="20">
        <f t="shared" si="0"/>
        <v>0</v>
      </c>
      <c r="T12" s="20">
        <f t="shared" si="1"/>
        <v>1</v>
      </c>
      <c r="U12" s="23">
        <f t="shared" si="2"/>
        <v>1</v>
      </c>
      <c r="V12" s="20">
        <v>1</v>
      </c>
      <c r="W12" s="20">
        <v>1</v>
      </c>
      <c r="X12" s="20">
        <v>1</v>
      </c>
      <c r="Y12" s="20">
        <v>1</v>
      </c>
      <c r="Z12" s="20"/>
      <c r="AA12" s="20"/>
      <c r="AB12" s="20"/>
      <c r="AC12" s="20">
        <v>7974551366</v>
      </c>
    </row>
    <row r="13" spans="1:29" s="25" customFormat="1" ht="23.25" customHeight="1">
      <c r="A13" s="20">
        <v>8</v>
      </c>
      <c r="B13" s="20">
        <v>3208</v>
      </c>
      <c r="C13" s="21" t="s">
        <v>549</v>
      </c>
      <c r="D13" s="22" t="s">
        <v>311</v>
      </c>
      <c r="E13" s="22" t="s">
        <v>100</v>
      </c>
      <c r="F13" s="21" t="s">
        <v>312</v>
      </c>
      <c r="G13" s="20"/>
      <c r="H13" s="20" t="s">
        <v>10</v>
      </c>
      <c r="I13" s="20" t="s">
        <v>99</v>
      </c>
      <c r="J13" s="43"/>
      <c r="K13" s="20"/>
      <c r="L13" s="20"/>
      <c r="M13" s="20"/>
      <c r="N13" s="20">
        <v>1</v>
      </c>
      <c r="O13" s="20"/>
      <c r="P13" s="20"/>
      <c r="Q13" s="20"/>
      <c r="R13" s="20"/>
      <c r="S13" s="20">
        <f t="shared" si="0"/>
        <v>0</v>
      </c>
      <c r="T13" s="20">
        <f t="shared" si="1"/>
        <v>1</v>
      </c>
      <c r="U13" s="23">
        <f t="shared" si="2"/>
        <v>1</v>
      </c>
      <c r="V13" s="20">
        <v>1</v>
      </c>
      <c r="W13" s="20">
        <v>1</v>
      </c>
      <c r="X13" s="20">
        <v>1</v>
      </c>
      <c r="Y13" s="20">
        <v>1</v>
      </c>
      <c r="Z13" s="20"/>
      <c r="AA13" s="20"/>
      <c r="AB13" s="20"/>
      <c r="AC13" s="20">
        <v>7999542603</v>
      </c>
    </row>
    <row r="14" spans="1:29" s="25" customFormat="1" ht="23.25" customHeight="1">
      <c r="A14" s="20">
        <v>9</v>
      </c>
      <c r="B14" s="20">
        <v>3209</v>
      </c>
      <c r="C14" s="21" t="s">
        <v>653</v>
      </c>
      <c r="D14" s="22" t="s">
        <v>365</v>
      </c>
      <c r="E14" s="22" t="s">
        <v>713</v>
      </c>
      <c r="F14" s="21" t="s">
        <v>366</v>
      </c>
      <c r="G14" s="20"/>
      <c r="H14" s="20" t="s">
        <v>11</v>
      </c>
      <c r="I14" s="20" t="s">
        <v>99</v>
      </c>
      <c r="J14" s="43"/>
      <c r="K14" s="20"/>
      <c r="L14" s="20"/>
      <c r="M14" s="20"/>
      <c r="N14" s="20"/>
      <c r="O14" s="20"/>
      <c r="P14" s="20">
        <v>1</v>
      </c>
      <c r="Q14" s="20"/>
      <c r="R14" s="20"/>
      <c r="S14" s="20">
        <f t="shared" si="0"/>
        <v>0</v>
      </c>
      <c r="T14" s="20">
        <f t="shared" si="1"/>
        <v>1</v>
      </c>
      <c r="U14" s="23">
        <f t="shared" si="2"/>
        <v>1</v>
      </c>
      <c r="V14" s="20">
        <v>1</v>
      </c>
      <c r="W14" s="20">
        <v>1</v>
      </c>
      <c r="X14" s="20">
        <v>1</v>
      </c>
      <c r="Y14" s="20">
        <v>1</v>
      </c>
      <c r="Z14" s="20"/>
      <c r="AA14" s="20"/>
      <c r="AB14" s="20"/>
      <c r="AC14" s="20">
        <v>9907403049</v>
      </c>
    </row>
    <row r="15" spans="1:29" s="25" customFormat="1" ht="23.25" customHeight="1">
      <c r="A15" s="20">
        <v>10</v>
      </c>
      <c r="B15" s="20">
        <v>3210</v>
      </c>
      <c r="C15" s="21" t="s">
        <v>653</v>
      </c>
      <c r="D15" s="22" t="s">
        <v>714</v>
      </c>
      <c r="E15" s="22" t="s">
        <v>329</v>
      </c>
      <c r="F15" s="21" t="s">
        <v>330</v>
      </c>
      <c r="G15" s="20"/>
      <c r="H15" s="20" t="s">
        <v>11</v>
      </c>
      <c r="I15" s="20" t="s">
        <v>99</v>
      </c>
      <c r="J15" s="43"/>
      <c r="K15" s="20"/>
      <c r="L15" s="20"/>
      <c r="M15" s="20"/>
      <c r="N15" s="20"/>
      <c r="O15" s="20">
        <v>1</v>
      </c>
      <c r="P15" s="20"/>
      <c r="Q15" s="20"/>
      <c r="R15" s="20"/>
      <c r="S15" s="20">
        <f aca="true" t="shared" si="3" ref="S15:S22">SUM(K15+M15+O15+Q15)</f>
        <v>1</v>
      </c>
      <c r="T15" s="20">
        <f aca="true" t="shared" si="4" ref="T15:T22">SUM(L15+N15+P15+R15)</f>
        <v>0</v>
      </c>
      <c r="U15" s="23">
        <f t="shared" si="2"/>
        <v>1</v>
      </c>
      <c r="V15" s="20">
        <v>1</v>
      </c>
      <c r="W15" s="20">
        <v>1</v>
      </c>
      <c r="X15" s="20">
        <v>1</v>
      </c>
      <c r="Y15" s="20">
        <v>1</v>
      </c>
      <c r="Z15" s="20"/>
      <c r="AA15" s="20"/>
      <c r="AB15" s="20"/>
      <c r="AC15" s="20">
        <v>6263336049</v>
      </c>
    </row>
    <row r="16" spans="1:29" s="25" customFormat="1" ht="23.25" customHeight="1">
      <c r="A16" s="20">
        <v>11</v>
      </c>
      <c r="B16" s="20">
        <v>3211</v>
      </c>
      <c r="C16" s="21" t="s">
        <v>653</v>
      </c>
      <c r="D16" s="22" t="s">
        <v>715</v>
      </c>
      <c r="E16" s="22" t="s">
        <v>716</v>
      </c>
      <c r="F16" s="21" t="s">
        <v>334</v>
      </c>
      <c r="G16" s="20"/>
      <c r="H16" s="20" t="s">
        <v>9</v>
      </c>
      <c r="I16" s="20" t="s">
        <v>99</v>
      </c>
      <c r="J16" s="43"/>
      <c r="K16" s="20">
        <v>1</v>
      </c>
      <c r="L16" s="20"/>
      <c r="M16" s="20"/>
      <c r="N16" s="20"/>
      <c r="O16" s="20"/>
      <c r="P16" s="20"/>
      <c r="Q16" s="20"/>
      <c r="R16" s="20"/>
      <c r="S16" s="20">
        <f t="shared" si="3"/>
        <v>1</v>
      </c>
      <c r="T16" s="20">
        <f t="shared" si="4"/>
        <v>0</v>
      </c>
      <c r="U16" s="23">
        <f t="shared" si="2"/>
        <v>1</v>
      </c>
      <c r="V16" s="20">
        <v>1</v>
      </c>
      <c r="W16" s="20">
        <v>1</v>
      </c>
      <c r="X16" s="20">
        <v>1</v>
      </c>
      <c r="Y16" s="20">
        <v>1</v>
      </c>
      <c r="Z16" s="20"/>
      <c r="AA16" s="20"/>
      <c r="AB16" s="20"/>
      <c r="AC16" s="20">
        <v>9406012157</v>
      </c>
    </row>
    <row r="17" spans="1:29" ht="23.25" customHeight="1">
      <c r="A17" s="20">
        <v>12</v>
      </c>
      <c r="B17" s="20">
        <v>3212</v>
      </c>
      <c r="C17" s="21" t="s">
        <v>767</v>
      </c>
      <c r="D17" s="22" t="s">
        <v>502</v>
      </c>
      <c r="E17" s="22" t="s">
        <v>692</v>
      </c>
      <c r="F17" s="21" t="s">
        <v>129</v>
      </c>
      <c r="G17" s="20"/>
      <c r="H17" s="20" t="s">
        <v>11</v>
      </c>
      <c r="I17" s="20"/>
      <c r="J17" s="20"/>
      <c r="K17" s="20"/>
      <c r="L17" s="20"/>
      <c r="M17" s="20"/>
      <c r="N17" s="20"/>
      <c r="O17" s="20">
        <v>1</v>
      </c>
      <c r="P17" s="20"/>
      <c r="Q17" s="20"/>
      <c r="R17" s="20"/>
      <c r="S17" s="20">
        <f t="shared" si="3"/>
        <v>1</v>
      </c>
      <c r="T17" s="20">
        <f t="shared" si="4"/>
        <v>0</v>
      </c>
      <c r="U17" s="23">
        <f t="shared" si="2"/>
        <v>1</v>
      </c>
      <c r="V17" s="20">
        <v>1</v>
      </c>
      <c r="W17" s="20">
        <v>1</v>
      </c>
      <c r="X17" s="20">
        <v>1</v>
      </c>
      <c r="Y17" s="20">
        <v>1</v>
      </c>
      <c r="Z17" s="20"/>
      <c r="AA17" s="20"/>
      <c r="AB17" s="20">
        <v>6263230809</v>
      </c>
      <c r="AC17" s="20">
        <v>6263230809</v>
      </c>
    </row>
    <row r="18" spans="1:29" ht="23.25" customHeight="1">
      <c r="A18" s="20">
        <v>13</v>
      </c>
      <c r="B18" s="20">
        <v>3213</v>
      </c>
      <c r="C18" s="21" t="s">
        <v>767</v>
      </c>
      <c r="D18" s="22" t="s">
        <v>1023</v>
      </c>
      <c r="E18" s="22" t="s">
        <v>316</v>
      </c>
      <c r="F18" s="21" t="s">
        <v>317</v>
      </c>
      <c r="G18" s="20"/>
      <c r="H18" s="20" t="s">
        <v>11</v>
      </c>
      <c r="I18" s="20"/>
      <c r="J18" s="20"/>
      <c r="K18" s="20"/>
      <c r="L18" s="20"/>
      <c r="M18" s="20"/>
      <c r="N18" s="20"/>
      <c r="O18" s="20">
        <v>1</v>
      </c>
      <c r="P18" s="20"/>
      <c r="Q18" s="20"/>
      <c r="R18" s="20"/>
      <c r="S18" s="20">
        <f t="shared" si="3"/>
        <v>1</v>
      </c>
      <c r="T18" s="20">
        <f t="shared" si="4"/>
        <v>0</v>
      </c>
      <c r="U18" s="23">
        <f t="shared" si="2"/>
        <v>1</v>
      </c>
      <c r="V18" s="20">
        <v>1</v>
      </c>
      <c r="W18" s="20">
        <v>1</v>
      </c>
      <c r="X18" s="20">
        <v>1</v>
      </c>
      <c r="Y18" s="20">
        <v>1</v>
      </c>
      <c r="Z18" s="20"/>
      <c r="AA18" s="20"/>
      <c r="AB18" s="20">
        <v>7067978067</v>
      </c>
      <c r="AC18" s="20">
        <v>7067978067</v>
      </c>
    </row>
    <row r="19" spans="1:29" ht="23.25" customHeight="1">
      <c r="A19" s="20">
        <v>14</v>
      </c>
      <c r="B19" s="20">
        <v>3214</v>
      </c>
      <c r="C19" s="21" t="s">
        <v>767</v>
      </c>
      <c r="D19" s="22" t="s">
        <v>1024</v>
      </c>
      <c r="E19" s="22" t="s">
        <v>1025</v>
      </c>
      <c r="F19" s="21" t="s">
        <v>249</v>
      </c>
      <c r="G19" s="20"/>
      <c r="H19" s="20" t="s">
        <v>9</v>
      </c>
      <c r="I19" s="20"/>
      <c r="J19" s="20"/>
      <c r="K19" s="20">
        <v>1</v>
      </c>
      <c r="L19" s="20"/>
      <c r="M19" s="20"/>
      <c r="N19" s="20"/>
      <c r="O19" s="20"/>
      <c r="P19" s="20"/>
      <c r="Q19" s="20"/>
      <c r="R19" s="20"/>
      <c r="S19" s="20">
        <f t="shared" si="3"/>
        <v>1</v>
      </c>
      <c r="T19" s="20">
        <f t="shared" si="4"/>
        <v>0</v>
      </c>
      <c r="U19" s="23">
        <f t="shared" si="2"/>
        <v>1</v>
      </c>
      <c r="V19" s="20">
        <v>1</v>
      </c>
      <c r="W19" s="20">
        <v>1</v>
      </c>
      <c r="X19" s="20">
        <v>1</v>
      </c>
      <c r="Y19" s="20">
        <v>1</v>
      </c>
      <c r="Z19" s="20"/>
      <c r="AA19" s="20"/>
      <c r="AB19" s="20">
        <v>9516778860</v>
      </c>
      <c r="AC19" s="20">
        <v>9516778860</v>
      </c>
    </row>
    <row r="20" spans="1:29" ht="23.25" customHeight="1">
      <c r="A20" s="20">
        <v>15</v>
      </c>
      <c r="B20" s="20">
        <v>3215</v>
      </c>
      <c r="C20" s="21" t="s">
        <v>767</v>
      </c>
      <c r="D20" s="22" t="s">
        <v>313</v>
      </c>
      <c r="E20" s="22" t="s">
        <v>314</v>
      </c>
      <c r="F20" s="21" t="s">
        <v>315</v>
      </c>
      <c r="G20" s="20"/>
      <c r="H20" s="20" t="s">
        <v>11</v>
      </c>
      <c r="I20" s="20"/>
      <c r="J20" s="20"/>
      <c r="K20" s="20"/>
      <c r="L20" s="20"/>
      <c r="M20" s="20"/>
      <c r="N20" s="20"/>
      <c r="O20" s="20">
        <v>1</v>
      </c>
      <c r="P20" s="20"/>
      <c r="Q20" s="20"/>
      <c r="R20" s="20"/>
      <c r="S20" s="20">
        <f t="shared" si="3"/>
        <v>1</v>
      </c>
      <c r="T20" s="20">
        <f t="shared" si="4"/>
        <v>0</v>
      </c>
      <c r="U20" s="23">
        <f t="shared" si="2"/>
        <v>1</v>
      </c>
      <c r="V20" s="20">
        <v>1</v>
      </c>
      <c r="W20" s="20">
        <v>1</v>
      </c>
      <c r="X20" s="20">
        <v>1</v>
      </c>
      <c r="Y20" s="20">
        <v>1</v>
      </c>
      <c r="Z20" s="20"/>
      <c r="AA20" s="20"/>
      <c r="AB20" s="20">
        <v>7587160524</v>
      </c>
      <c r="AC20" s="20">
        <v>7587160524</v>
      </c>
    </row>
    <row r="21" spans="1:29" ht="23.25" customHeight="1">
      <c r="A21" s="20">
        <v>16</v>
      </c>
      <c r="B21" s="20">
        <v>3216</v>
      </c>
      <c r="C21" s="21" t="s">
        <v>767</v>
      </c>
      <c r="D21" s="22" t="s">
        <v>1026</v>
      </c>
      <c r="E21" s="22" t="s">
        <v>973</v>
      </c>
      <c r="F21" s="21" t="s">
        <v>342</v>
      </c>
      <c r="G21" s="20"/>
      <c r="H21" s="20" t="s">
        <v>11</v>
      </c>
      <c r="I21" s="20"/>
      <c r="J21" s="20"/>
      <c r="K21" s="20"/>
      <c r="L21" s="20"/>
      <c r="M21" s="20"/>
      <c r="N21" s="20"/>
      <c r="O21" s="20">
        <v>1</v>
      </c>
      <c r="P21" s="20"/>
      <c r="Q21" s="20"/>
      <c r="R21" s="20"/>
      <c r="S21" s="20">
        <f t="shared" si="3"/>
        <v>1</v>
      </c>
      <c r="T21" s="20">
        <f t="shared" si="4"/>
        <v>0</v>
      </c>
      <c r="U21" s="23">
        <f t="shared" si="2"/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0"/>
      <c r="AB21" s="20">
        <v>9993819525</v>
      </c>
      <c r="AC21" s="20">
        <v>9993819525</v>
      </c>
    </row>
    <row r="22" spans="1:29" ht="23.25" customHeight="1">
      <c r="A22" s="20">
        <v>17</v>
      </c>
      <c r="B22" s="20">
        <v>3217</v>
      </c>
      <c r="C22" s="21" t="s">
        <v>767</v>
      </c>
      <c r="D22" s="22" t="s">
        <v>320</v>
      </c>
      <c r="E22" s="22" t="s">
        <v>321</v>
      </c>
      <c r="F22" s="21" t="s">
        <v>322</v>
      </c>
      <c r="G22" s="20"/>
      <c r="H22" s="20" t="s">
        <v>11</v>
      </c>
      <c r="I22" s="20"/>
      <c r="J22" s="20"/>
      <c r="K22" s="20"/>
      <c r="L22" s="20"/>
      <c r="M22" s="20"/>
      <c r="N22" s="20"/>
      <c r="O22" s="20">
        <v>1</v>
      </c>
      <c r="P22" s="20"/>
      <c r="Q22" s="20"/>
      <c r="R22" s="20"/>
      <c r="S22" s="20">
        <f t="shared" si="3"/>
        <v>1</v>
      </c>
      <c r="T22" s="20">
        <f t="shared" si="4"/>
        <v>0</v>
      </c>
      <c r="U22" s="23">
        <f t="shared" si="2"/>
        <v>1</v>
      </c>
      <c r="V22" s="20">
        <v>1</v>
      </c>
      <c r="W22" s="20">
        <v>1</v>
      </c>
      <c r="X22" s="20">
        <v>1</v>
      </c>
      <c r="Y22" s="20">
        <v>1</v>
      </c>
      <c r="Z22" s="20"/>
      <c r="AA22" s="20"/>
      <c r="AB22" s="20">
        <v>7987342050</v>
      </c>
      <c r="AC22" s="20">
        <v>9787342050</v>
      </c>
    </row>
    <row r="23" spans="1:29" s="25" customFormat="1" ht="23.25" customHeight="1">
      <c r="A23" s="20"/>
      <c r="B23" s="20"/>
      <c r="C23" s="21"/>
      <c r="D23" s="22" t="s">
        <v>14</v>
      </c>
      <c r="E23" s="22"/>
      <c r="F23" s="21"/>
      <c r="G23" s="20"/>
      <c r="H23" s="20"/>
      <c r="I23" s="20"/>
      <c r="J23" s="43"/>
      <c r="K23" s="20">
        <f>SUM(K6:K22)</f>
        <v>2</v>
      </c>
      <c r="L23" s="20">
        <f>SUM(L6:L22)</f>
        <v>2</v>
      </c>
      <c r="M23" s="20"/>
      <c r="N23" s="20">
        <f>SUM(N6:N22)</f>
        <v>2</v>
      </c>
      <c r="O23" s="20">
        <f>SUM(O6:O22)</f>
        <v>7</v>
      </c>
      <c r="P23" s="20">
        <f>SUM(P6:P22)</f>
        <v>4</v>
      </c>
      <c r="Q23" s="20"/>
      <c r="R23" s="20"/>
      <c r="S23" s="20">
        <f>SUM(S6:S22)</f>
        <v>9</v>
      </c>
      <c r="T23" s="20">
        <f>SUM(T6:T22)</f>
        <v>8</v>
      </c>
      <c r="U23" s="20">
        <f t="shared" si="2"/>
        <v>17</v>
      </c>
      <c r="V23" s="20">
        <f>SUM(V6:V22)</f>
        <v>17</v>
      </c>
      <c r="W23" s="20">
        <f>SUM(W6:W22)</f>
        <v>17</v>
      </c>
      <c r="X23" s="20">
        <f>SUM(X6:X22)</f>
        <v>17</v>
      </c>
      <c r="Y23" s="20">
        <f>SUM(Y6:Y22)</f>
        <v>17</v>
      </c>
      <c r="Z23" s="20"/>
      <c r="AA23" s="20"/>
      <c r="AB23" s="20"/>
      <c r="AC23" s="20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</sheetData>
  <sheetProtection/>
  <mergeCells count="27">
    <mergeCell ref="J3:J5"/>
    <mergeCell ref="AC4:AC5"/>
    <mergeCell ref="X4:X5"/>
    <mergeCell ref="Y4:Y5"/>
    <mergeCell ref="Z4:Z5"/>
    <mergeCell ref="AA4:AA5"/>
    <mergeCell ref="AB4:AB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27" right="0.24" top="0.31" bottom="0.28" header="0.25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9">
      <selection activeCell="U42" sqref="U42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11.00390625" style="1" customWidth="1"/>
    <col min="4" max="4" width="26.7109375" style="4" customWidth="1"/>
    <col min="5" max="5" width="23.140625" style="4" customWidth="1"/>
    <col min="6" max="6" width="10.7109375" style="1" customWidth="1"/>
    <col min="7" max="17" width="3.7109375" style="1" customWidth="1"/>
    <col min="18" max="21" width="4.28125" style="1" customWidth="1"/>
    <col min="22" max="16384" width="9.140625" style="1" customWidth="1"/>
  </cols>
  <sheetData>
    <row r="1" spans="1:21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51" customHeight="1">
      <c r="A2" s="95" t="s">
        <v>396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12</v>
      </c>
      <c r="F3" s="69" t="s">
        <v>6</v>
      </c>
      <c r="G3" s="69" t="s">
        <v>20</v>
      </c>
      <c r="H3" s="69"/>
      <c r="I3" s="69"/>
      <c r="J3" s="69"/>
      <c r="K3" s="69"/>
      <c r="L3" s="69"/>
      <c r="M3" s="69"/>
      <c r="N3" s="69"/>
      <c r="O3" s="69"/>
      <c r="P3" s="69"/>
      <c r="Q3" s="7"/>
      <c r="R3" s="69" t="s">
        <v>13</v>
      </c>
      <c r="S3" s="69"/>
      <c r="T3" s="69"/>
      <c r="U3" s="69"/>
    </row>
    <row r="4" spans="1:21" s="2" customFormat="1" ht="20.25" customHeight="1">
      <c r="A4" s="69"/>
      <c r="B4" s="69"/>
      <c r="C4" s="69"/>
      <c r="D4" s="82"/>
      <c r="E4" s="69"/>
      <c r="F4" s="69"/>
      <c r="G4" s="72" t="s">
        <v>9</v>
      </c>
      <c r="H4" s="74"/>
      <c r="I4" s="69" t="s">
        <v>10</v>
      </c>
      <c r="J4" s="69"/>
      <c r="K4" s="69" t="s">
        <v>11</v>
      </c>
      <c r="L4" s="69"/>
      <c r="M4" s="69" t="s">
        <v>15</v>
      </c>
      <c r="N4" s="69"/>
      <c r="O4" s="72" t="s">
        <v>14</v>
      </c>
      <c r="P4" s="73"/>
      <c r="Q4" s="74"/>
      <c r="R4" s="83" t="s">
        <v>437</v>
      </c>
      <c r="S4" s="87" t="s">
        <v>117</v>
      </c>
      <c r="T4" s="83" t="s">
        <v>438</v>
      </c>
      <c r="U4" s="83" t="s">
        <v>439</v>
      </c>
    </row>
    <row r="5" spans="1:21" s="2" customFormat="1" ht="193.5" customHeight="1">
      <c r="A5" s="69"/>
      <c r="B5" s="69"/>
      <c r="C5" s="69"/>
      <c r="D5" s="82"/>
      <c r="E5" s="69"/>
      <c r="F5" s="69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3"/>
      <c r="S5" s="88"/>
      <c r="T5" s="83"/>
      <c r="U5" s="83"/>
    </row>
    <row r="6" spans="1:21" s="25" customFormat="1" ht="23.25" customHeight="1">
      <c r="A6" s="20">
        <v>1</v>
      </c>
      <c r="B6" s="20">
        <v>3251</v>
      </c>
      <c r="C6" s="21" t="s">
        <v>942</v>
      </c>
      <c r="D6" s="22" t="s">
        <v>1295</v>
      </c>
      <c r="E6" s="22" t="s">
        <v>1296</v>
      </c>
      <c r="F6" s="21" t="s">
        <v>1297</v>
      </c>
      <c r="G6" s="20"/>
      <c r="H6" s="20"/>
      <c r="I6" s="20"/>
      <c r="J6" s="20"/>
      <c r="K6" s="20">
        <v>1</v>
      </c>
      <c r="L6" s="20"/>
      <c r="M6" s="20"/>
      <c r="N6" s="20"/>
      <c r="O6" s="20">
        <f aca="true" t="shared" si="0" ref="O6:P13">SUM(G6+I6+K6+M6)</f>
        <v>1</v>
      </c>
      <c r="P6" s="20">
        <f t="shared" si="0"/>
        <v>0</v>
      </c>
      <c r="Q6" s="23">
        <f aca="true" t="shared" si="1" ref="Q6:Q22">SUM(O6:P6)</f>
        <v>1</v>
      </c>
      <c r="R6" s="20">
        <v>1</v>
      </c>
      <c r="S6" s="20">
        <v>1</v>
      </c>
      <c r="T6" s="20">
        <v>1</v>
      </c>
      <c r="U6" s="20">
        <v>1</v>
      </c>
    </row>
    <row r="7" spans="1:21" s="25" customFormat="1" ht="23.25" customHeight="1">
      <c r="A7" s="20">
        <v>2</v>
      </c>
      <c r="B7" s="20">
        <v>3252</v>
      </c>
      <c r="C7" s="21" t="s">
        <v>942</v>
      </c>
      <c r="D7" s="22" t="s">
        <v>1298</v>
      </c>
      <c r="E7" s="22" t="s">
        <v>609</v>
      </c>
      <c r="F7" s="21" t="s">
        <v>1299</v>
      </c>
      <c r="G7" s="20"/>
      <c r="H7" s="20"/>
      <c r="I7" s="20"/>
      <c r="J7" s="20"/>
      <c r="K7" s="20"/>
      <c r="L7" s="20">
        <v>1</v>
      </c>
      <c r="M7" s="20"/>
      <c r="N7" s="20"/>
      <c r="O7" s="20">
        <f t="shared" si="0"/>
        <v>0</v>
      </c>
      <c r="P7" s="20">
        <f t="shared" si="0"/>
        <v>1</v>
      </c>
      <c r="Q7" s="23">
        <f t="shared" si="1"/>
        <v>1</v>
      </c>
      <c r="R7" s="20">
        <v>1</v>
      </c>
      <c r="S7" s="20">
        <v>1</v>
      </c>
      <c r="T7" s="20">
        <v>1</v>
      </c>
      <c r="U7" s="20">
        <v>1</v>
      </c>
    </row>
    <row r="8" spans="1:21" s="25" customFormat="1" ht="23.25" customHeight="1">
      <c r="A8" s="20">
        <v>3</v>
      </c>
      <c r="B8" s="20">
        <v>3253</v>
      </c>
      <c r="C8" s="21" t="s">
        <v>942</v>
      </c>
      <c r="D8" s="22" t="s">
        <v>1300</v>
      </c>
      <c r="E8" s="22" t="s">
        <v>1301</v>
      </c>
      <c r="F8" s="21" t="s">
        <v>1302</v>
      </c>
      <c r="G8" s="20"/>
      <c r="H8" s="20"/>
      <c r="I8" s="20">
        <v>1</v>
      </c>
      <c r="J8" s="20"/>
      <c r="K8" s="20"/>
      <c r="L8" s="20"/>
      <c r="M8" s="20"/>
      <c r="N8" s="20"/>
      <c r="O8" s="20">
        <f t="shared" si="0"/>
        <v>1</v>
      </c>
      <c r="P8" s="20">
        <f t="shared" si="0"/>
        <v>0</v>
      </c>
      <c r="Q8" s="23">
        <f t="shared" si="1"/>
        <v>1</v>
      </c>
      <c r="R8" s="20">
        <v>1</v>
      </c>
      <c r="S8" s="20">
        <v>1</v>
      </c>
      <c r="T8" s="20">
        <v>1</v>
      </c>
      <c r="U8" s="20">
        <v>1</v>
      </c>
    </row>
    <row r="9" spans="1:21" s="25" customFormat="1" ht="23.25" customHeight="1">
      <c r="A9" s="20">
        <v>4</v>
      </c>
      <c r="B9" s="20">
        <v>3254</v>
      </c>
      <c r="C9" s="21" t="s">
        <v>942</v>
      </c>
      <c r="D9" s="22" t="s">
        <v>1303</v>
      </c>
      <c r="E9" s="22" t="s">
        <v>1304</v>
      </c>
      <c r="F9" s="21" t="s">
        <v>341</v>
      </c>
      <c r="G9" s="20"/>
      <c r="H9" s="20"/>
      <c r="I9" s="20"/>
      <c r="J9" s="20">
        <v>1</v>
      </c>
      <c r="K9" s="20"/>
      <c r="L9" s="20"/>
      <c r="M9" s="20"/>
      <c r="N9" s="20"/>
      <c r="O9" s="20">
        <f t="shared" si="0"/>
        <v>0</v>
      </c>
      <c r="P9" s="20">
        <f t="shared" si="0"/>
        <v>1</v>
      </c>
      <c r="Q9" s="23">
        <f t="shared" si="1"/>
        <v>1</v>
      </c>
      <c r="R9" s="20">
        <v>1</v>
      </c>
      <c r="S9" s="20">
        <v>1</v>
      </c>
      <c r="T9" s="20">
        <v>1</v>
      </c>
      <c r="U9" s="20">
        <v>1</v>
      </c>
    </row>
    <row r="10" spans="1:21" s="25" customFormat="1" ht="23.25" customHeight="1">
      <c r="A10" s="20">
        <v>5</v>
      </c>
      <c r="B10" s="20">
        <v>3255</v>
      </c>
      <c r="C10" s="21" t="s">
        <v>942</v>
      </c>
      <c r="D10" s="22" t="s">
        <v>1305</v>
      </c>
      <c r="E10" s="22" t="s">
        <v>1306</v>
      </c>
      <c r="F10" s="21" t="s">
        <v>1307</v>
      </c>
      <c r="G10" s="20">
        <v>1</v>
      </c>
      <c r="H10" s="20"/>
      <c r="I10" s="20"/>
      <c r="J10" s="20"/>
      <c r="K10" s="20"/>
      <c r="L10" s="20"/>
      <c r="M10" s="20"/>
      <c r="N10" s="20"/>
      <c r="O10" s="20">
        <f t="shared" si="0"/>
        <v>1</v>
      </c>
      <c r="P10" s="20">
        <f t="shared" si="0"/>
        <v>0</v>
      </c>
      <c r="Q10" s="23">
        <f t="shared" si="1"/>
        <v>1</v>
      </c>
      <c r="R10" s="20">
        <v>1</v>
      </c>
      <c r="S10" s="20">
        <v>1</v>
      </c>
      <c r="T10" s="20">
        <v>1</v>
      </c>
      <c r="U10" s="20">
        <v>1</v>
      </c>
    </row>
    <row r="11" spans="1:21" s="25" customFormat="1" ht="23.25" customHeight="1">
      <c r="A11" s="20">
        <v>6</v>
      </c>
      <c r="B11" s="20">
        <v>3256</v>
      </c>
      <c r="C11" s="21" t="s">
        <v>942</v>
      </c>
      <c r="D11" s="22" t="s">
        <v>1308</v>
      </c>
      <c r="E11" s="22" t="s">
        <v>1309</v>
      </c>
      <c r="F11" s="21" t="s">
        <v>1310</v>
      </c>
      <c r="G11" s="20"/>
      <c r="H11" s="20"/>
      <c r="I11" s="20"/>
      <c r="J11" s="20"/>
      <c r="K11" s="20">
        <v>1</v>
      </c>
      <c r="L11" s="20"/>
      <c r="M11" s="20"/>
      <c r="N11" s="20"/>
      <c r="O11" s="20">
        <f t="shared" si="0"/>
        <v>1</v>
      </c>
      <c r="P11" s="20">
        <f t="shared" si="0"/>
        <v>0</v>
      </c>
      <c r="Q11" s="23">
        <f t="shared" si="1"/>
        <v>1</v>
      </c>
      <c r="R11" s="20">
        <v>1</v>
      </c>
      <c r="S11" s="20">
        <v>1</v>
      </c>
      <c r="T11" s="20">
        <v>1</v>
      </c>
      <c r="U11" s="20">
        <v>1</v>
      </c>
    </row>
    <row r="12" spans="1:24" ht="23.25" customHeight="1">
      <c r="A12" s="20">
        <v>7</v>
      </c>
      <c r="B12" s="20">
        <v>3257</v>
      </c>
      <c r="C12" s="21" t="s">
        <v>942</v>
      </c>
      <c r="D12" s="22" t="s">
        <v>1311</v>
      </c>
      <c r="E12" s="22" t="s">
        <v>1312</v>
      </c>
      <c r="F12" s="21" t="s">
        <v>1313</v>
      </c>
      <c r="G12" s="20"/>
      <c r="H12" s="20">
        <v>1</v>
      </c>
      <c r="I12" s="20"/>
      <c r="J12" s="20"/>
      <c r="K12" s="20"/>
      <c r="L12" s="20"/>
      <c r="M12" s="20"/>
      <c r="N12" s="20"/>
      <c r="O12" s="20">
        <f t="shared" si="0"/>
        <v>0</v>
      </c>
      <c r="P12" s="20">
        <f t="shared" si="0"/>
        <v>1</v>
      </c>
      <c r="Q12" s="23">
        <f t="shared" si="1"/>
        <v>1</v>
      </c>
      <c r="R12" s="20">
        <v>1</v>
      </c>
      <c r="S12" s="20">
        <v>1</v>
      </c>
      <c r="T12" s="20">
        <v>1</v>
      </c>
      <c r="U12" s="20">
        <v>1</v>
      </c>
      <c r="W12" s="3"/>
      <c r="X12" s="1">
        <v>8827136381</v>
      </c>
    </row>
    <row r="13" spans="1:21" s="25" customFormat="1" ht="23.25" customHeight="1">
      <c r="A13" s="20">
        <v>8</v>
      </c>
      <c r="B13" s="20">
        <v>3258</v>
      </c>
      <c r="C13" s="21" t="s">
        <v>942</v>
      </c>
      <c r="D13" s="22" t="s">
        <v>1314</v>
      </c>
      <c r="E13" s="22" t="s">
        <v>1315</v>
      </c>
      <c r="F13" s="21" t="s">
        <v>775</v>
      </c>
      <c r="G13" s="20"/>
      <c r="H13" s="20"/>
      <c r="I13" s="20"/>
      <c r="J13" s="20"/>
      <c r="K13" s="20"/>
      <c r="L13" s="20">
        <v>1</v>
      </c>
      <c r="M13" s="20"/>
      <c r="N13" s="20"/>
      <c r="O13" s="20">
        <f t="shared" si="0"/>
        <v>0</v>
      </c>
      <c r="P13" s="20">
        <f t="shared" si="0"/>
        <v>1</v>
      </c>
      <c r="Q13" s="23">
        <f t="shared" si="1"/>
        <v>1</v>
      </c>
      <c r="R13" s="20">
        <v>1</v>
      </c>
      <c r="S13" s="20">
        <v>1</v>
      </c>
      <c r="T13" s="20">
        <v>1</v>
      </c>
      <c r="U13" s="20">
        <v>1</v>
      </c>
    </row>
    <row r="14" spans="1:21" s="25" customFormat="1" ht="23.25" customHeight="1">
      <c r="A14" s="20">
        <v>9</v>
      </c>
      <c r="B14" s="20">
        <v>3259</v>
      </c>
      <c r="C14" s="21" t="s">
        <v>942</v>
      </c>
      <c r="D14" s="22" t="s">
        <v>1316</v>
      </c>
      <c r="E14" s="22" t="s">
        <v>1317</v>
      </c>
      <c r="F14" s="21" t="s">
        <v>1318</v>
      </c>
      <c r="G14" s="20"/>
      <c r="H14" s="20"/>
      <c r="I14" s="20"/>
      <c r="J14" s="20"/>
      <c r="K14" s="20">
        <v>1</v>
      </c>
      <c r="L14" s="20"/>
      <c r="M14" s="20"/>
      <c r="N14" s="20"/>
      <c r="O14" s="20">
        <f aca="true" t="shared" si="2" ref="O14:P16">SUM(G14+I14+K14+M14)</f>
        <v>1</v>
      </c>
      <c r="P14" s="20">
        <f t="shared" si="2"/>
        <v>0</v>
      </c>
      <c r="Q14" s="23">
        <f t="shared" si="1"/>
        <v>1</v>
      </c>
      <c r="R14" s="20">
        <v>1</v>
      </c>
      <c r="S14" s="20">
        <v>1</v>
      </c>
      <c r="T14" s="20">
        <v>1</v>
      </c>
      <c r="U14" s="20">
        <v>1</v>
      </c>
    </row>
    <row r="15" spans="1:21" s="25" customFormat="1" ht="23.25" customHeight="1">
      <c r="A15" s="20">
        <v>10</v>
      </c>
      <c r="B15" s="20">
        <v>3260</v>
      </c>
      <c r="C15" s="21" t="s">
        <v>942</v>
      </c>
      <c r="D15" s="22" t="s">
        <v>1319</v>
      </c>
      <c r="E15" s="22" t="s">
        <v>1320</v>
      </c>
      <c r="F15" s="21" t="s">
        <v>1321</v>
      </c>
      <c r="G15" s="20"/>
      <c r="H15" s="20">
        <v>1</v>
      </c>
      <c r="I15" s="20"/>
      <c r="J15" s="20"/>
      <c r="K15" s="20"/>
      <c r="L15" s="20"/>
      <c r="M15" s="20"/>
      <c r="N15" s="20"/>
      <c r="O15" s="20">
        <f t="shared" si="2"/>
        <v>0</v>
      </c>
      <c r="P15" s="20">
        <f t="shared" si="2"/>
        <v>1</v>
      </c>
      <c r="Q15" s="23">
        <f t="shared" si="1"/>
        <v>1</v>
      </c>
      <c r="R15" s="20">
        <v>1</v>
      </c>
      <c r="S15" s="20">
        <v>1</v>
      </c>
      <c r="T15" s="20">
        <v>1</v>
      </c>
      <c r="U15" s="20">
        <v>1</v>
      </c>
    </row>
    <row r="16" spans="1:21" s="25" customFormat="1" ht="23.25" customHeight="1">
      <c r="A16" s="20">
        <v>11</v>
      </c>
      <c r="B16" s="20">
        <v>3261</v>
      </c>
      <c r="C16" s="21" t="s">
        <v>942</v>
      </c>
      <c r="D16" s="22" t="s">
        <v>1322</v>
      </c>
      <c r="E16" s="22" t="s">
        <v>1323</v>
      </c>
      <c r="F16" s="21" t="s">
        <v>251</v>
      </c>
      <c r="G16" s="20">
        <v>1</v>
      </c>
      <c r="H16" s="20"/>
      <c r="I16" s="20"/>
      <c r="J16" s="20"/>
      <c r="K16" s="20"/>
      <c r="L16" s="20"/>
      <c r="M16" s="20"/>
      <c r="N16" s="20"/>
      <c r="O16" s="20">
        <f t="shared" si="2"/>
        <v>1</v>
      </c>
      <c r="P16" s="20">
        <f t="shared" si="2"/>
        <v>0</v>
      </c>
      <c r="Q16" s="23">
        <f t="shared" si="1"/>
        <v>1</v>
      </c>
      <c r="R16" s="20">
        <v>1</v>
      </c>
      <c r="S16" s="20">
        <v>1</v>
      </c>
      <c r="T16" s="20">
        <v>1</v>
      </c>
      <c r="U16" s="20">
        <v>1</v>
      </c>
    </row>
    <row r="17" spans="1:21" s="24" customFormat="1" ht="23.25" customHeight="1">
      <c r="A17" s="20">
        <v>12</v>
      </c>
      <c r="B17" s="20">
        <v>3262</v>
      </c>
      <c r="C17" s="21" t="s">
        <v>920</v>
      </c>
      <c r="D17" s="22" t="s">
        <v>939</v>
      </c>
      <c r="E17" s="22" t="s">
        <v>940</v>
      </c>
      <c r="F17" s="21" t="s">
        <v>941</v>
      </c>
      <c r="G17" s="20"/>
      <c r="H17" s="20"/>
      <c r="I17" s="20"/>
      <c r="J17" s="20"/>
      <c r="K17" s="20"/>
      <c r="L17" s="20"/>
      <c r="M17" s="20"/>
      <c r="N17" s="20">
        <v>1</v>
      </c>
      <c r="O17" s="20">
        <f aca="true" t="shared" si="3" ref="O17:P21">SUM(G17+I17+K17+M17)</f>
        <v>0</v>
      </c>
      <c r="P17" s="20">
        <f t="shared" si="3"/>
        <v>1</v>
      </c>
      <c r="Q17" s="23">
        <f t="shared" si="1"/>
        <v>1</v>
      </c>
      <c r="R17" s="20">
        <v>1</v>
      </c>
      <c r="S17" s="20">
        <v>1</v>
      </c>
      <c r="T17" s="20">
        <v>1</v>
      </c>
      <c r="U17" s="20">
        <v>1</v>
      </c>
    </row>
    <row r="18" spans="1:21" s="25" customFormat="1" ht="23.25" customHeight="1">
      <c r="A18" s="20">
        <v>13</v>
      </c>
      <c r="B18" s="20">
        <v>3263</v>
      </c>
      <c r="C18" s="21" t="s">
        <v>920</v>
      </c>
      <c r="D18" s="22" t="s">
        <v>947</v>
      </c>
      <c r="E18" s="22" t="s">
        <v>948</v>
      </c>
      <c r="F18" s="21" t="s">
        <v>949</v>
      </c>
      <c r="G18" s="20"/>
      <c r="H18" s="20"/>
      <c r="I18" s="20"/>
      <c r="J18" s="20"/>
      <c r="K18" s="20"/>
      <c r="L18" s="20">
        <v>1</v>
      </c>
      <c r="M18" s="20"/>
      <c r="N18" s="20"/>
      <c r="O18" s="20">
        <f t="shared" si="3"/>
        <v>0</v>
      </c>
      <c r="P18" s="20">
        <f t="shared" si="3"/>
        <v>1</v>
      </c>
      <c r="Q18" s="23">
        <f t="shared" si="1"/>
        <v>1</v>
      </c>
      <c r="R18" s="20">
        <v>1</v>
      </c>
      <c r="S18" s="20">
        <v>1</v>
      </c>
      <c r="T18" s="20">
        <v>1</v>
      </c>
      <c r="U18" s="20">
        <v>1</v>
      </c>
    </row>
    <row r="19" spans="1:21" s="25" customFormat="1" ht="23.25" customHeight="1">
      <c r="A19" s="20">
        <v>14</v>
      </c>
      <c r="B19" s="20">
        <v>3264</v>
      </c>
      <c r="C19" s="21" t="s">
        <v>920</v>
      </c>
      <c r="D19" s="22" t="s">
        <v>950</v>
      </c>
      <c r="E19" s="22" t="s">
        <v>951</v>
      </c>
      <c r="F19" s="21" t="s">
        <v>952</v>
      </c>
      <c r="G19" s="20"/>
      <c r="H19" s="20"/>
      <c r="I19" s="20"/>
      <c r="J19" s="20"/>
      <c r="K19" s="20"/>
      <c r="L19" s="20">
        <v>1</v>
      </c>
      <c r="M19" s="20"/>
      <c r="N19" s="20"/>
      <c r="O19" s="20">
        <f t="shared" si="3"/>
        <v>0</v>
      </c>
      <c r="P19" s="20">
        <f t="shared" si="3"/>
        <v>1</v>
      </c>
      <c r="Q19" s="23">
        <f t="shared" si="1"/>
        <v>1</v>
      </c>
      <c r="R19" s="20">
        <v>1</v>
      </c>
      <c r="S19" s="20">
        <v>1</v>
      </c>
      <c r="T19" s="20">
        <v>1</v>
      </c>
      <c r="U19" s="20">
        <v>1</v>
      </c>
    </row>
    <row r="20" spans="1:21" s="25" customFormat="1" ht="23.25" customHeight="1">
      <c r="A20" s="20">
        <v>15</v>
      </c>
      <c r="B20" s="20">
        <v>3265</v>
      </c>
      <c r="C20" s="21" t="s">
        <v>920</v>
      </c>
      <c r="D20" s="22" t="s">
        <v>953</v>
      </c>
      <c r="E20" s="22" t="s">
        <v>954</v>
      </c>
      <c r="F20" s="21" t="s">
        <v>182</v>
      </c>
      <c r="G20" s="20"/>
      <c r="H20" s="20"/>
      <c r="I20" s="20"/>
      <c r="J20" s="20"/>
      <c r="K20" s="20"/>
      <c r="L20" s="20"/>
      <c r="M20" s="20">
        <v>1</v>
      </c>
      <c r="N20" s="20"/>
      <c r="O20" s="20">
        <f t="shared" si="3"/>
        <v>1</v>
      </c>
      <c r="P20" s="20">
        <f t="shared" si="3"/>
        <v>0</v>
      </c>
      <c r="Q20" s="23">
        <f t="shared" si="1"/>
        <v>1</v>
      </c>
      <c r="R20" s="20">
        <v>1</v>
      </c>
      <c r="S20" s="20">
        <v>1</v>
      </c>
      <c r="T20" s="20">
        <v>1</v>
      </c>
      <c r="U20" s="20">
        <v>1</v>
      </c>
    </row>
    <row r="21" spans="1:21" s="25" customFormat="1" ht="23.25" customHeight="1">
      <c r="A21" s="20">
        <v>16</v>
      </c>
      <c r="B21" s="20">
        <v>3266</v>
      </c>
      <c r="C21" s="21" t="s">
        <v>920</v>
      </c>
      <c r="D21" s="22" t="s">
        <v>955</v>
      </c>
      <c r="E21" s="22" t="s">
        <v>956</v>
      </c>
      <c r="F21" s="21" t="s">
        <v>322</v>
      </c>
      <c r="G21" s="20"/>
      <c r="H21" s="20"/>
      <c r="I21" s="20"/>
      <c r="J21" s="20"/>
      <c r="K21" s="20">
        <v>1</v>
      </c>
      <c r="L21" s="20"/>
      <c r="M21" s="20"/>
      <c r="N21" s="20"/>
      <c r="O21" s="20">
        <f t="shared" si="3"/>
        <v>1</v>
      </c>
      <c r="P21" s="20">
        <f t="shared" si="3"/>
        <v>0</v>
      </c>
      <c r="Q21" s="23">
        <f t="shared" si="1"/>
        <v>1</v>
      </c>
      <c r="R21" s="20">
        <v>1</v>
      </c>
      <c r="S21" s="20">
        <v>1</v>
      </c>
      <c r="T21" s="20">
        <v>1</v>
      </c>
      <c r="U21" s="20">
        <v>1</v>
      </c>
    </row>
    <row r="22" spans="1:21" s="25" customFormat="1" ht="23.25" customHeight="1">
      <c r="A22" s="20">
        <v>17</v>
      </c>
      <c r="B22" s="20">
        <v>3267</v>
      </c>
      <c r="C22" s="21" t="s">
        <v>968</v>
      </c>
      <c r="D22" s="22" t="s">
        <v>1324</v>
      </c>
      <c r="E22" s="22" t="s">
        <v>1325</v>
      </c>
      <c r="F22" s="21" t="s">
        <v>1163</v>
      </c>
      <c r="G22" s="20">
        <v>1</v>
      </c>
      <c r="H22" s="20"/>
      <c r="I22" s="20"/>
      <c r="J22" s="20"/>
      <c r="K22" s="20"/>
      <c r="L22" s="20"/>
      <c r="M22" s="20"/>
      <c r="N22" s="20"/>
      <c r="O22" s="20">
        <f aca="true" t="shared" si="4" ref="O22:P25">SUM(G22+I22+K22+M22)</f>
        <v>1</v>
      </c>
      <c r="P22" s="20">
        <f t="shared" si="4"/>
        <v>0</v>
      </c>
      <c r="Q22" s="23">
        <f t="shared" si="1"/>
        <v>1</v>
      </c>
      <c r="R22" s="20">
        <v>1</v>
      </c>
      <c r="S22" s="20">
        <v>1</v>
      </c>
      <c r="T22" s="20">
        <v>1</v>
      </c>
      <c r="U22" s="20">
        <v>1</v>
      </c>
    </row>
    <row r="23" spans="1:21" s="25" customFormat="1" ht="23.25" customHeight="1">
      <c r="A23" s="20">
        <v>18</v>
      </c>
      <c r="B23" s="20">
        <v>3269</v>
      </c>
      <c r="C23" s="21" t="s">
        <v>968</v>
      </c>
      <c r="D23" s="22" t="s">
        <v>133</v>
      </c>
      <c r="E23" s="22" t="s">
        <v>505</v>
      </c>
      <c r="F23" s="21" t="s">
        <v>1429</v>
      </c>
      <c r="G23" s="20"/>
      <c r="H23" s="20"/>
      <c r="I23" s="20"/>
      <c r="J23" s="20"/>
      <c r="K23" s="20"/>
      <c r="L23" s="20">
        <v>1</v>
      </c>
      <c r="M23" s="20"/>
      <c r="N23" s="20"/>
      <c r="O23" s="20">
        <f t="shared" si="4"/>
        <v>0</v>
      </c>
      <c r="P23" s="20">
        <f t="shared" si="4"/>
        <v>1</v>
      </c>
      <c r="Q23" s="23">
        <f>SUM(O23:P23)</f>
        <v>1</v>
      </c>
      <c r="R23" s="20">
        <v>1</v>
      </c>
      <c r="S23" s="20">
        <v>1</v>
      </c>
      <c r="T23" s="20">
        <v>1</v>
      </c>
      <c r="U23" s="20">
        <v>1</v>
      </c>
    </row>
    <row r="24" spans="1:21" s="25" customFormat="1" ht="23.25" customHeight="1">
      <c r="A24" s="20">
        <v>19</v>
      </c>
      <c r="B24" s="20">
        <v>3270</v>
      </c>
      <c r="C24" s="21" t="s">
        <v>942</v>
      </c>
      <c r="D24" s="22" t="s">
        <v>1434</v>
      </c>
      <c r="E24" s="22" t="s">
        <v>1435</v>
      </c>
      <c r="F24" s="21" t="s">
        <v>1436</v>
      </c>
      <c r="G24" s="20"/>
      <c r="H24" s="20">
        <v>1</v>
      </c>
      <c r="I24" s="20"/>
      <c r="J24" s="20"/>
      <c r="K24" s="20"/>
      <c r="L24" s="20"/>
      <c r="M24" s="20"/>
      <c r="N24" s="20"/>
      <c r="O24" s="20">
        <f t="shared" si="4"/>
        <v>0</v>
      </c>
      <c r="P24" s="20">
        <f t="shared" si="4"/>
        <v>1</v>
      </c>
      <c r="Q24" s="23">
        <f>SUM(O24:P24)</f>
        <v>1</v>
      </c>
      <c r="R24" s="20">
        <v>1</v>
      </c>
      <c r="S24" s="20">
        <v>1</v>
      </c>
      <c r="T24" s="20">
        <v>1</v>
      </c>
      <c r="U24" s="20">
        <v>1</v>
      </c>
    </row>
    <row r="25" spans="1:21" s="25" customFormat="1" ht="23.25" customHeight="1">
      <c r="A25" s="20">
        <v>20</v>
      </c>
      <c r="B25" s="20">
        <v>3271</v>
      </c>
      <c r="C25" s="21" t="s">
        <v>1543</v>
      </c>
      <c r="D25" s="22" t="s">
        <v>1544</v>
      </c>
      <c r="E25" s="22" t="s">
        <v>1545</v>
      </c>
      <c r="F25" s="21" t="s">
        <v>1546</v>
      </c>
      <c r="G25" s="20"/>
      <c r="H25" s="20"/>
      <c r="I25" s="20"/>
      <c r="J25" s="20"/>
      <c r="K25" s="20">
        <v>1</v>
      </c>
      <c r="L25" s="20"/>
      <c r="M25" s="20"/>
      <c r="N25" s="20"/>
      <c r="O25" s="20">
        <f t="shared" si="4"/>
        <v>1</v>
      </c>
      <c r="P25" s="20">
        <f t="shared" si="4"/>
        <v>0</v>
      </c>
      <c r="Q25" s="23">
        <f>SUM(O25:P25)</f>
        <v>1</v>
      </c>
      <c r="R25" s="20">
        <v>1</v>
      </c>
      <c r="S25" s="20">
        <v>1</v>
      </c>
      <c r="T25" s="20">
        <v>1</v>
      </c>
      <c r="U25" s="20">
        <v>1</v>
      </c>
    </row>
    <row r="26" spans="1:21" s="25" customFormat="1" ht="23.25" customHeight="1">
      <c r="A26" s="20"/>
      <c r="B26" s="20"/>
      <c r="C26" s="21"/>
      <c r="D26" s="22" t="s">
        <v>14</v>
      </c>
      <c r="E26" s="22"/>
      <c r="F26" s="21"/>
      <c r="G26" s="20">
        <f aca="true" t="shared" si="5" ref="G26:P26">SUM(G6:G25)</f>
        <v>3</v>
      </c>
      <c r="H26" s="20">
        <f t="shared" si="5"/>
        <v>3</v>
      </c>
      <c r="I26" s="20">
        <f t="shared" si="5"/>
        <v>1</v>
      </c>
      <c r="J26" s="20">
        <f t="shared" si="5"/>
        <v>1</v>
      </c>
      <c r="K26" s="20">
        <f t="shared" si="5"/>
        <v>5</v>
      </c>
      <c r="L26" s="20">
        <f t="shared" si="5"/>
        <v>5</v>
      </c>
      <c r="M26" s="20">
        <f t="shared" si="5"/>
        <v>1</v>
      </c>
      <c r="N26" s="20">
        <f t="shared" si="5"/>
        <v>1</v>
      </c>
      <c r="O26" s="20">
        <f t="shared" si="5"/>
        <v>10</v>
      </c>
      <c r="P26" s="20">
        <f t="shared" si="5"/>
        <v>10</v>
      </c>
      <c r="Q26" s="20">
        <f>SUM(O26:P26)</f>
        <v>20</v>
      </c>
      <c r="R26" s="20">
        <f>SUM(R6:R25)</f>
        <v>20</v>
      </c>
      <c r="S26" s="20">
        <f>SUM(S6:S25)</f>
        <v>20</v>
      </c>
      <c r="T26" s="20">
        <f>SUM(T6:T25)</f>
        <v>20</v>
      </c>
      <c r="U26" s="20">
        <f>SUM(U6:U25)</f>
        <v>20</v>
      </c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</sheetData>
  <sheetProtection/>
  <mergeCells count="19">
    <mergeCell ref="A1:U1"/>
    <mergeCell ref="A2:U2"/>
    <mergeCell ref="A3:A5"/>
    <mergeCell ref="B3:B5"/>
    <mergeCell ref="C3:C5"/>
    <mergeCell ref="D3:D5"/>
    <mergeCell ref="E3:E5"/>
    <mergeCell ref="F3:F5"/>
    <mergeCell ref="S4:S5"/>
    <mergeCell ref="T4:T5"/>
    <mergeCell ref="G3:P3"/>
    <mergeCell ref="R3:U3"/>
    <mergeCell ref="G4:H4"/>
    <mergeCell ref="I4:J4"/>
    <mergeCell ref="O4:Q4"/>
    <mergeCell ref="R4:R5"/>
    <mergeCell ref="U4:U5"/>
    <mergeCell ref="K4:L4"/>
    <mergeCell ref="M4:N4"/>
  </mergeCells>
  <printOptions/>
  <pageMargins left="0.31" right="0.25" top="0.32" bottom="0.28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3">
      <selection activeCell="B24" sqref="B24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11.00390625" style="1" customWidth="1"/>
    <col min="4" max="4" width="21.57421875" style="4" customWidth="1"/>
    <col min="5" max="5" width="20.7109375" style="4" customWidth="1"/>
    <col min="6" max="6" width="10.7109375" style="1" customWidth="1"/>
    <col min="7" max="7" width="7.140625" style="1" customWidth="1"/>
    <col min="8" max="8" width="6.7109375" style="1" customWidth="1"/>
    <col min="9" max="9" width="6.57421875" style="1" customWidth="1"/>
    <col min="10" max="20" width="3.7109375" style="1" customWidth="1"/>
    <col min="21" max="24" width="4.28125" style="1" customWidth="1"/>
    <col min="25" max="25" width="11.8515625" style="1" customWidth="1"/>
    <col min="26" max="26" width="10.7109375" style="1" customWidth="1"/>
    <col min="27" max="16384" width="9.140625" style="1" customWidth="1"/>
  </cols>
  <sheetData>
    <row r="1" spans="1:25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84.75" customHeight="1">
      <c r="A2" s="71" t="s">
        <v>123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12</v>
      </c>
      <c r="F3" s="69" t="s">
        <v>6</v>
      </c>
      <c r="G3" s="69" t="s">
        <v>8</v>
      </c>
      <c r="H3" s="65" t="s">
        <v>47</v>
      </c>
      <c r="I3" s="65" t="s">
        <v>48</v>
      </c>
      <c r="J3" s="69" t="s">
        <v>20</v>
      </c>
      <c r="K3" s="69"/>
      <c r="L3" s="69"/>
      <c r="M3" s="69"/>
      <c r="N3" s="69"/>
      <c r="O3" s="69"/>
      <c r="P3" s="69"/>
      <c r="Q3" s="69"/>
      <c r="R3" s="69"/>
      <c r="S3" s="69"/>
      <c r="T3" s="7"/>
      <c r="U3" s="69" t="s">
        <v>13</v>
      </c>
      <c r="V3" s="69"/>
      <c r="W3" s="69"/>
      <c r="X3" s="69"/>
      <c r="Y3" s="11" t="s">
        <v>17</v>
      </c>
    </row>
    <row r="4" spans="1:25" s="2" customFormat="1" ht="32.25" customHeight="1">
      <c r="A4" s="69"/>
      <c r="B4" s="69"/>
      <c r="C4" s="69"/>
      <c r="D4" s="82"/>
      <c r="E4" s="69"/>
      <c r="F4" s="69"/>
      <c r="G4" s="69"/>
      <c r="H4" s="66"/>
      <c r="I4" s="66"/>
      <c r="J4" s="72" t="s">
        <v>9</v>
      </c>
      <c r="K4" s="74"/>
      <c r="L4" s="69" t="s">
        <v>10</v>
      </c>
      <c r="M4" s="69"/>
      <c r="N4" s="69" t="s">
        <v>11</v>
      </c>
      <c r="O4" s="69"/>
      <c r="P4" s="69" t="s">
        <v>15</v>
      </c>
      <c r="Q4" s="69"/>
      <c r="R4" s="72" t="s">
        <v>14</v>
      </c>
      <c r="S4" s="73"/>
      <c r="T4" s="74"/>
      <c r="U4" s="83" t="s">
        <v>433</v>
      </c>
      <c r="V4" s="87" t="s">
        <v>434</v>
      </c>
      <c r="W4" s="83" t="s">
        <v>435</v>
      </c>
      <c r="X4" s="83" t="s">
        <v>436</v>
      </c>
      <c r="Y4" s="76"/>
    </row>
    <row r="5" spans="1:25" s="2" customFormat="1" ht="136.5" customHeight="1">
      <c r="A5" s="69"/>
      <c r="B5" s="69"/>
      <c r="C5" s="69"/>
      <c r="D5" s="82"/>
      <c r="E5" s="69"/>
      <c r="F5" s="69"/>
      <c r="G5" s="69"/>
      <c r="H5" s="67"/>
      <c r="I5" s="67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3"/>
      <c r="V5" s="88"/>
      <c r="W5" s="83"/>
      <c r="X5" s="83"/>
      <c r="Y5" s="78"/>
    </row>
    <row r="6" spans="1:25" s="24" customFormat="1" ht="23.25" customHeight="1">
      <c r="A6" s="20">
        <v>1</v>
      </c>
      <c r="B6" s="20">
        <v>3301</v>
      </c>
      <c r="C6" s="21" t="s">
        <v>549</v>
      </c>
      <c r="D6" s="22" t="s">
        <v>339</v>
      </c>
      <c r="E6" s="22" t="s">
        <v>340</v>
      </c>
      <c r="F6" s="21" t="s">
        <v>341</v>
      </c>
      <c r="G6" s="20" t="s">
        <v>99</v>
      </c>
      <c r="H6" s="20" t="s">
        <v>11</v>
      </c>
      <c r="I6" s="20" t="s">
        <v>99</v>
      </c>
      <c r="J6" s="20"/>
      <c r="K6" s="20"/>
      <c r="L6" s="20"/>
      <c r="M6" s="20"/>
      <c r="N6" s="20">
        <v>1</v>
      </c>
      <c r="O6" s="20"/>
      <c r="P6" s="20"/>
      <c r="Q6" s="20"/>
      <c r="R6" s="20">
        <f aca="true" t="shared" si="0" ref="R6:S11">SUM(J6+L6+N6+P6)</f>
        <v>1</v>
      </c>
      <c r="S6" s="20">
        <f t="shared" si="0"/>
        <v>0</v>
      </c>
      <c r="T6" s="23">
        <f aca="true" t="shared" si="1" ref="T6:T11">SUM(R6:S6)</f>
        <v>1</v>
      </c>
      <c r="U6" s="20">
        <v>1</v>
      </c>
      <c r="V6" s="20">
        <v>1</v>
      </c>
      <c r="W6" s="20">
        <v>1</v>
      </c>
      <c r="X6" s="20">
        <v>1</v>
      </c>
      <c r="Y6" s="20">
        <v>7869754253</v>
      </c>
    </row>
    <row r="7" spans="1:25" s="25" customFormat="1" ht="23.25" customHeight="1">
      <c r="A7" s="20">
        <v>2</v>
      </c>
      <c r="B7" s="20">
        <v>3302</v>
      </c>
      <c r="C7" s="21" t="s">
        <v>549</v>
      </c>
      <c r="D7" s="22" t="s">
        <v>569</v>
      </c>
      <c r="E7" s="22" t="s">
        <v>375</v>
      </c>
      <c r="F7" s="21" t="s">
        <v>376</v>
      </c>
      <c r="G7" s="20" t="s">
        <v>99</v>
      </c>
      <c r="H7" s="20" t="s">
        <v>9</v>
      </c>
      <c r="I7" s="20" t="s">
        <v>99</v>
      </c>
      <c r="J7" s="20">
        <v>1</v>
      </c>
      <c r="K7" s="20"/>
      <c r="L7" s="20"/>
      <c r="M7" s="20"/>
      <c r="N7" s="20"/>
      <c r="O7" s="20"/>
      <c r="P7" s="20"/>
      <c r="Q7" s="20"/>
      <c r="R7" s="20">
        <f t="shared" si="0"/>
        <v>1</v>
      </c>
      <c r="S7" s="20">
        <f t="shared" si="0"/>
        <v>0</v>
      </c>
      <c r="T7" s="23">
        <f t="shared" si="1"/>
        <v>1</v>
      </c>
      <c r="U7" s="20">
        <v>1</v>
      </c>
      <c r="V7" s="20">
        <v>1</v>
      </c>
      <c r="W7" s="20">
        <v>1</v>
      </c>
      <c r="X7" s="20">
        <v>1</v>
      </c>
      <c r="Y7" s="20">
        <v>9993627797</v>
      </c>
    </row>
    <row r="8" spans="1:25" s="25" customFormat="1" ht="23.25" customHeight="1">
      <c r="A8" s="20">
        <v>3</v>
      </c>
      <c r="B8" s="20">
        <v>3303</v>
      </c>
      <c r="C8" s="21" t="s">
        <v>549</v>
      </c>
      <c r="D8" s="22" t="s">
        <v>335</v>
      </c>
      <c r="E8" s="22" t="s">
        <v>336</v>
      </c>
      <c r="F8" s="21" t="s">
        <v>337</v>
      </c>
      <c r="G8" s="20" t="s">
        <v>99</v>
      </c>
      <c r="H8" s="20" t="s">
        <v>11</v>
      </c>
      <c r="I8" s="20" t="s">
        <v>99</v>
      </c>
      <c r="J8" s="20"/>
      <c r="K8" s="20"/>
      <c r="L8" s="20"/>
      <c r="M8" s="20"/>
      <c r="N8" s="20"/>
      <c r="O8" s="20">
        <v>1</v>
      </c>
      <c r="P8" s="20"/>
      <c r="Q8" s="20"/>
      <c r="R8" s="20">
        <f t="shared" si="0"/>
        <v>0</v>
      </c>
      <c r="S8" s="20">
        <f t="shared" si="0"/>
        <v>1</v>
      </c>
      <c r="T8" s="23">
        <f t="shared" si="1"/>
        <v>1</v>
      </c>
      <c r="U8" s="20">
        <v>1</v>
      </c>
      <c r="V8" s="20">
        <v>1</v>
      </c>
      <c r="W8" s="20">
        <v>1</v>
      </c>
      <c r="X8" s="20">
        <v>1</v>
      </c>
      <c r="Y8" s="20">
        <v>9977074452</v>
      </c>
    </row>
    <row r="9" spans="1:25" s="25" customFormat="1" ht="23.25" customHeight="1">
      <c r="A9" s="20">
        <v>4</v>
      </c>
      <c r="B9" s="20">
        <v>3304</v>
      </c>
      <c r="C9" s="21" t="s">
        <v>549</v>
      </c>
      <c r="D9" s="22" t="s">
        <v>369</v>
      </c>
      <c r="E9" s="22" t="s">
        <v>370</v>
      </c>
      <c r="F9" s="21" t="s">
        <v>371</v>
      </c>
      <c r="G9" s="20" t="s">
        <v>99</v>
      </c>
      <c r="H9" s="20" t="s">
        <v>11</v>
      </c>
      <c r="I9" s="20" t="s">
        <v>99</v>
      </c>
      <c r="J9" s="20"/>
      <c r="K9" s="20"/>
      <c r="L9" s="20"/>
      <c r="M9" s="20"/>
      <c r="N9" s="20"/>
      <c r="O9" s="20">
        <v>1</v>
      </c>
      <c r="P9" s="20"/>
      <c r="Q9" s="20"/>
      <c r="R9" s="20">
        <f t="shared" si="0"/>
        <v>0</v>
      </c>
      <c r="S9" s="20">
        <f t="shared" si="0"/>
        <v>1</v>
      </c>
      <c r="T9" s="23">
        <f t="shared" si="1"/>
        <v>1</v>
      </c>
      <c r="U9" s="20">
        <v>1</v>
      </c>
      <c r="V9" s="20">
        <v>1</v>
      </c>
      <c r="W9" s="20">
        <v>1</v>
      </c>
      <c r="X9" s="20">
        <v>1</v>
      </c>
      <c r="Y9" s="20">
        <v>9131813431</v>
      </c>
    </row>
    <row r="10" spans="1:25" s="25" customFormat="1" ht="23.25" customHeight="1">
      <c r="A10" s="20">
        <v>5</v>
      </c>
      <c r="B10" s="20">
        <v>3305</v>
      </c>
      <c r="C10" s="21" t="s">
        <v>549</v>
      </c>
      <c r="D10" s="22" t="s">
        <v>570</v>
      </c>
      <c r="E10" s="22" t="s">
        <v>119</v>
      </c>
      <c r="F10" s="21" t="s">
        <v>338</v>
      </c>
      <c r="G10" s="20" t="s">
        <v>99</v>
      </c>
      <c r="H10" s="20" t="s">
        <v>9</v>
      </c>
      <c r="I10" s="20" t="s">
        <v>99</v>
      </c>
      <c r="J10" s="20">
        <v>1</v>
      </c>
      <c r="K10" s="20"/>
      <c r="L10" s="20"/>
      <c r="M10" s="20"/>
      <c r="N10" s="20"/>
      <c r="O10" s="20"/>
      <c r="P10" s="20"/>
      <c r="Q10" s="20"/>
      <c r="R10" s="20">
        <f t="shared" si="0"/>
        <v>1</v>
      </c>
      <c r="S10" s="20">
        <f t="shared" si="0"/>
        <v>0</v>
      </c>
      <c r="T10" s="23">
        <f t="shared" si="1"/>
        <v>1</v>
      </c>
      <c r="U10" s="20">
        <v>1</v>
      </c>
      <c r="V10" s="20">
        <v>1</v>
      </c>
      <c r="W10" s="20">
        <v>1</v>
      </c>
      <c r="X10" s="20">
        <v>1</v>
      </c>
      <c r="Y10" s="20">
        <v>6260202423</v>
      </c>
    </row>
    <row r="11" spans="1:25" s="25" customFormat="1" ht="23.25" customHeight="1">
      <c r="A11" s="20">
        <v>6</v>
      </c>
      <c r="B11" s="20">
        <v>3306</v>
      </c>
      <c r="C11" s="21" t="s">
        <v>549</v>
      </c>
      <c r="D11" s="22" t="s">
        <v>351</v>
      </c>
      <c r="E11" s="22" t="s">
        <v>352</v>
      </c>
      <c r="F11" s="21" t="s">
        <v>353</v>
      </c>
      <c r="G11" s="20" t="s">
        <v>99</v>
      </c>
      <c r="H11" s="20" t="s">
        <v>11</v>
      </c>
      <c r="I11" s="20" t="s">
        <v>99</v>
      </c>
      <c r="J11" s="20"/>
      <c r="K11" s="20"/>
      <c r="L11" s="20"/>
      <c r="M11" s="20"/>
      <c r="N11" s="20"/>
      <c r="O11" s="20">
        <v>1</v>
      </c>
      <c r="P11" s="20"/>
      <c r="Q11" s="20"/>
      <c r="R11" s="20">
        <f t="shared" si="0"/>
        <v>0</v>
      </c>
      <c r="S11" s="20">
        <f t="shared" si="0"/>
        <v>1</v>
      </c>
      <c r="T11" s="23">
        <f t="shared" si="1"/>
        <v>1</v>
      </c>
      <c r="U11" s="20">
        <v>1</v>
      </c>
      <c r="V11" s="20">
        <v>1</v>
      </c>
      <c r="W11" s="20">
        <v>1</v>
      </c>
      <c r="X11" s="20">
        <v>1</v>
      </c>
      <c r="Y11" s="20">
        <v>7587057675</v>
      </c>
    </row>
    <row r="12" spans="1:25" s="25" customFormat="1" ht="23.25" customHeight="1">
      <c r="A12" s="20">
        <v>7</v>
      </c>
      <c r="B12" s="20">
        <v>3307</v>
      </c>
      <c r="C12" s="21" t="s">
        <v>549</v>
      </c>
      <c r="D12" s="22" t="s">
        <v>571</v>
      </c>
      <c r="E12" s="22" t="s">
        <v>349</v>
      </c>
      <c r="F12" s="21" t="s">
        <v>350</v>
      </c>
      <c r="G12" s="20" t="s">
        <v>99</v>
      </c>
      <c r="H12" s="20" t="s">
        <v>11</v>
      </c>
      <c r="I12" s="20" t="s">
        <v>99</v>
      </c>
      <c r="J12" s="20"/>
      <c r="K12" s="20"/>
      <c r="L12" s="20"/>
      <c r="M12" s="20"/>
      <c r="N12" s="20">
        <v>1</v>
      </c>
      <c r="O12" s="20"/>
      <c r="P12" s="20"/>
      <c r="Q12" s="20"/>
      <c r="R12" s="20">
        <f>SUM(J12+L12+N12+P12)</f>
        <v>1</v>
      </c>
      <c r="S12" s="20">
        <f>SUM(K12+M12+O12+Q12)</f>
        <v>0</v>
      </c>
      <c r="T12" s="23">
        <f>SUM(R12:S12)</f>
        <v>1</v>
      </c>
      <c r="U12" s="20">
        <v>1</v>
      </c>
      <c r="V12" s="20">
        <v>1</v>
      </c>
      <c r="W12" s="20">
        <v>1</v>
      </c>
      <c r="X12" s="20">
        <v>1</v>
      </c>
      <c r="Y12" s="20">
        <v>9009019096</v>
      </c>
    </row>
    <row r="13" spans="1:25" s="25" customFormat="1" ht="23.25" customHeight="1">
      <c r="A13" s="20">
        <v>8</v>
      </c>
      <c r="B13" s="20">
        <v>3308</v>
      </c>
      <c r="C13" s="21" t="s">
        <v>549</v>
      </c>
      <c r="D13" s="22" t="s">
        <v>379</v>
      </c>
      <c r="E13" s="22" t="s">
        <v>380</v>
      </c>
      <c r="F13" s="21" t="s">
        <v>381</v>
      </c>
      <c r="G13" s="20"/>
      <c r="H13" s="20" t="s">
        <v>10</v>
      </c>
      <c r="I13" s="20" t="s">
        <v>99</v>
      </c>
      <c r="J13" s="20"/>
      <c r="K13" s="20"/>
      <c r="L13" s="20"/>
      <c r="M13" s="20">
        <v>1</v>
      </c>
      <c r="N13" s="20"/>
      <c r="O13" s="20"/>
      <c r="P13" s="20"/>
      <c r="Q13" s="20"/>
      <c r="R13" s="20">
        <f>SUM(J13+L13+N13+P13)</f>
        <v>0</v>
      </c>
      <c r="S13" s="20">
        <f>SUM(K13+M13+O13+Q13)</f>
        <v>1</v>
      </c>
      <c r="T13" s="23">
        <f>SUM(R13:S13)</f>
        <v>1</v>
      </c>
      <c r="U13" s="20">
        <v>1</v>
      </c>
      <c r="V13" s="20">
        <v>1</v>
      </c>
      <c r="W13" s="20">
        <v>1</v>
      </c>
      <c r="X13" s="20">
        <v>1</v>
      </c>
      <c r="Y13" s="20">
        <v>9827413295</v>
      </c>
    </row>
    <row r="14" spans="1:25" s="25" customFormat="1" ht="23.25" customHeight="1">
      <c r="A14" s="20">
        <v>9</v>
      </c>
      <c r="B14" s="20">
        <v>3309</v>
      </c>
      <c r="C14" s="21" t="s">
        <v>653</v>
      </c>
      <c r="D14" s="22" t="s">
        <v>347</v>
      </c>
      <c r="E14" s="22" t="s">
        <v>707</v>
      </c>
      <c r="F14" s="21" t="s">
        <v>348</v>
      </c>
      <c r="G14" s="20" t="s">
        <v>99</v>
      </c>
      <c r="H14" s="20" t="s">
        <v>15</v>
      </c>
      <c r="I14" s="20" t="s">
        <v>99</v>
      </c>
      <c r="J14" s="20"/>
      <c r="K14" s="20"/>
      <c r="L14" s="20"/>
      <c r="M14" s="20"/>
      <c r="N14" s="20"/>
      <c r="O14" s="20"/>
      <c r="P14" s="20"/>
      <c r="Q14" s="20">
        <v>1</v>
      </c>
      <c r="R14" s="20">
        <f aca="true" t="shared" si="2" ref="R14:R23">SUM(J14+L14+N14+P14)</f>
        <v>0</v>
      </c>
      <c r="S14" s="20">
        <f aca="true" t="shared" si="3" ref="S14:S23">SUM(K14+M14+O14+Q14)</f>
        <v>1</v>
      </c>
      <c r="T14" s="23">
        <f aca="true" t="shared" si="4" ref="T14:T23">SUM(R14:S14)</f>
        <v>1</v>
      </c>
      <c r="U14" s="20">
        <v>1</v>
      </c>
      <c r="V14" s="20">
        <v>1</v>
      </c>
      <c r="W14" s="20">
        <v>1</v>
      </c>
      <c r="X14" s="20">
        <v>1</v>
      </c>
      <c r="Y14" s="20">
        <v>9753307242</v>
      </c>
    </row>
    <row r="15" spans="1:25" s="25" customFormat="1" ht="23.25" customHeight="1">
      <c r="A15" s="20">
        <v>10</v>
      </c>
      <c r="B15" s="20">
        <v>3310</v>
      </c>
      <c r="C15" s="21" t="s">
        <v>653</v>
      </c>
      <c r="D15" s="22" t="s">
        <v>354</v>
      </c>
      <c r="E15" s="22" t="s">
        <v>355</v>
      </c>
      <c r="F15" s="21" t="s">
        <v>280</v>
      </c>
      <c r="G15" s="20" t="s">
        <v>99</v>
      </c>
      <c r="H15" s="20" t="s">
        <v>10</v>
      </c>
      <c r="I15" s="20" t="s">
        <v>99</v>
      </c>
      <c r="J15" s="20"/>
      <c r="K15" s="20"/>
      <c r="L15" s="20"/>
      <c r="M15" s="20">
        <v>1</v>
      </c>
      <c r="N15" s="20"/>
      <c r="O15" s="20"/>
      <c r="P15" s="20"/>
      <c r="Q15" s="20"/>
      <c r="R15" s="20">
        <f t="shared" si="2"/>
        <v>0</v>
      </c>
      <c r="S15" s="20">
        <f t="shared" si="3"/>
        <v>1</v>
      </c>
      <c r="T15" s="23">
        <f t="shared" si="4"/>
        <v>1</v>
      </c>
      <c r="U15" s="20">
        <v>1</v>
      </c>
      <c r="V15" s="20">
        <v>1</v>
      </c>
      <c r="W15" s="20">
        <v>1</v>
      </c>
      <c r="X15" s="20">
        <v>1</v>
      </c>
      <c r="Y15" s="20">
        <v>7697339696</v>
      </c>
    </row>
    <row r="16" spans="1:25" s="25" customFormat="1" ht="23.25" customHeight="1">
      <c r="A16" s="20">
        <v>11</v>
      </c>
      <c r="B16" s="20">
        <v>3311</v>
      </c>
      <c r="C16" s="21" t="s">
        <v>653</v>
      </c>
      <c r="D16" s="22" t="s">
        <v>708</v>
      </c>
      <c r="E16" s="22" t="s">
        <v>345</v>
      </c>
      <c r="F16" s="21" t="s">
        <v>346</v>
      </c>
      <c r="G16" s="20" t="s">
        <v>99</v>
      </c>
      <c r="H16" s="20" t="s">
        <v>11</v>
      </c>
      <c r="I16" s="20" t="s">
        <v>99</v>
      </c>
      <c r="J16" s="20"/>
      <c r="K16" s="20"/>
      <c r="L16" s="20"/>
      <c r="M16" s="20"/>
      <c r="N16" s="20">
        <v>1</v>
      </c>
      <c r="O16" s="20"/>
      <c r="P16" s="20"/>
      <c r="Q16" s="20"/>
      <c r="R16" s="20">
        <f t="shared" si="2"/>
        <v>1</v>
      </c>
      <c r="S16" s="20">
        <f t="shared" si="3"/>
        <v>0</v>
      </c>
      <c r="T16" s="23">
        <f t="shared" si="4"/>
        <v>1</v>
      </c>
      <c r="U16" s="20">
        <v>1</v>
      </c>
      <c r="V16" s="20">
        <v>1</v>
      </c>
      <c r="W16" s="20">
        <v>1</v>
      </c>
      <c r="X16" s="20">
        <v>1</v>
      </c>
      <c r="Y16" s="20">
        <v>7049963993</v>
      </c>
    </row>
    <row r="17" spans="1:25" s="25" customFormat="1" ht="23.25" customHeight="1">
      <c r="A17" s="20">
        <v>12</v>
      </c>
      <c r="B17" s="20">
        <v>3312</v>
      </c>
      <c r="C17" s="21" t="s">
        <v>653</v>
      </c>
      <c r="D17" s="22" t="s">
        <v>240</v>
      </c>
      <c r="E17" s="22" t="s">
        <v>373</v>
      </c>
      <c r="F17" s="21" t="s">
        <v>374</v>
      </c>
      <c r="G17" s="20" t="s">
        <v>99</v>
      </c>
      <c r="H17" s="20" t="s">
        <v>10</v>
      </c>
      <c r="I17" s="20" t="s">
        <v>99</v>
      </c>
      <c r="J17" s="20"/>
      <c r="K17" s="20"/>
      <c r="L17" s="20"/>
      <c r="M17" s="20">
        <v>1</v>
      </c>
      <c r="N17" s="20"/>
      <c r="O17" s="20"/>
      <c r="P17" s="20"/>
      <c r="Q17" s="20"/>
      <c r="R17" s="20">
        <f t="shared" si="2"/>
        <v>0</v>
      </c>
      <c r="S17" s="20">
        <f t="shared" si="3"/>
        <v>1</v>
      </c>
      <c r="T17" s="23">
        <f t="shared" si="4"/>
        <v>1</v>
      </c>
      <c r="U17" s="20">
        <v>1</v>
      </c>
      <c r="V17" s="20">
        <v>1</v>
      </c>
      <c r="W17" s="20">
        <v>1</v>
      </c>
      <c r="X17" s="20">
        <v>1</v>
      </c>
      <c r="Y17" s="20">
        <v>9340161959</v>
      </c>
    </row>
    <row r="18" spans="1:25" s="25" customFormat="1" ht="23.25" customHeight="1">
      <c r="A18" s="20">
        <v>13</v>
      </c>
      <c r="B18" s="20">
        <v>3313</v>
      </c>
      <c r="C18" s="21" t="s">
        <v>653</v>
      </c>
      <c r="D18" s="22" t="s">
        <v>372</v>
      </c>
      <c r="E18" s="22" t="s">
        <v>709</v>
      </c>
      <c r="F18" s="21" t="s">
        <v>130</v>
      </c>
      <c r="G18" s="20" t="s">
        <v>99</v>
      </c>
      <c r="H18" s="20" t="s">
        <v>9</v>
      </c>
      <c r="I18" s="20" t="s">
        <v>99</v>
      </c>
      <c r="J18" s="20">
        <v>1</v>
      </c>
      <c r="K18" s="20"/>
      <c r="L18" s="20"/>
      <c r="M18" s="20"/>
      <c r="N18" s="20"/>
      <c r="O18" s="20"/>
      <c r="P18" s="20"/>
      <c r="Q18" s="20"/>
      <c r="R18" s="20">
        <f t="shared" si="2"/>
        <v>1</v>
      </c>
      <c r="S18" s="20">
        <f t="shared" si="3"/>
        <v>0</v>
      </c>
      <c r="T18" s="23">
        <f t="shared" si="4"/>
        <v>1</v>
      </c>
      <c r="U18" s="20">
        <v>1</v>
      </c>
      <c r="V18" s="20">
        <v>1</v>
      </c>
      <c r="W18" s="20">
        <v>1</v>
      </c>
      <c r="X18" s="20">
        <v>1</v>
      </c>
      <c r="Y18" s="20">
        <v>7647817832</v>
      </c>
    </row>
    <row r="19" spans="1:25" s="25" customFormat="1" ht="23.25" customHeight="1">
      <c r="A19" s="20">
        <v>14</v>
      </c>
      <c r="B19" s="20">
        <v>3314</v>
      </c>
      <c r="C19" s="21" t="s">
        <v>653</v>
      </c>
      <c r="D19" s="22" t="s">
        <v>710</v>
      </c>
      <c r="E19" s="22" t="s">
        <v>343</v>
      </c>
      <c r="F19" s="21" t="s">
        <v>344</v>
      </c>
      <c r="G19" s="20" t="s">
        <v>99</v>
      </c>
      <c r="H19" s="20" t="s">
        <v>11</v>
      </c>
      <c r="I19" s="20" t="s">
        <v>99</v>
      </c>
      <c r="J19" s="20"/>
      <c r="K19" s="20"/>
      <c r="L19" s="20"/>
      <c r="M19" s="20"/>
      <c r="N19" s="20"/>
      <c r="O19" s="20">
        <v>1</v>
      </c>
      <c r="P19" s="20"/>
      <c r="Q19" s="20"/>
      <c r="R19" s="20">
        <f t="shared" si="2"/>
        <v>0</v>
      </c>
      <c r="S19" s="20">
        <f t="shared" si="3"/>
        <v>1</v>
      </c>
      <c r="T19" s="23">
        <f t="shared" si="4"/>
        <v>1</v>
      </c>
      <c r="U19" s="20">
        <v>1</v>
      </c>
      <c r="V19" s="20">
        <v>1</v>
      </c>
      <c r="W19" s="20">
        <v>1</v>
      </c>
      <c r="X19" s="20">
        <v>1</v>
      </c>
      <c r="Y19" s="20">
        <v>7697176958</v>
      </c>
    </row>
    <row r="20" spans="1:25" s="25" customFormat="1" ht="23.25" customHeight="1">
      <c r="A20" s="20">
        <v>15</v>
      </c>
      <c r="B20" s="20">
        <v>3315</v>
      </c>
      <c r="C20" s="21" t="s">
        <v>653</v>
      </c>
      <c r="D20" s="22" t="s">
        <v>711</v>
      </c>
      <c r="E20" s="22" t="s">
        <v>712</v>
      </c>
      <c r="F20" s="21" t="s">
        <v>331</v>
      </c>
      <c r="G20" s="20" t="s">
        <v>99</v>
      </c>
      <c r="H20" s="20" t="s">
        <v>11</v>
      </c>
      <c r="I20" s="20" t="s">
        <v>99</v>
      </c>
      <c r="J20" s="20"/>
      <c r="K20" s="20"/>
      <c r="L20" s="20"/>
      <c r="M20" s="20"/>
      <c r="N20" s="20"/>
      <c r="O20" s="20">
        <v>1</v>
      </c>
      <c r="P20" s="20"/>
      <c r="Q20" s="20"/>
      <c r="R20" s="20">
        <f t="shared" si="2"/>
        <v>0</v>
      </c>
      <c r="S20" s="20">
        <f t="shared" si="3"/>
        <v>1</v>
      </c>
      <c r="T20" s="23">
        <f t="shared" si="4"/>
        <v>1</v>
      </c>
      <c r="U20" s="20">
        <v>1</v>
      </c>
      <c r="V20" s="20">
        <v>1</v>
      </c>
      <c r="W20" s="20">
        <v>1</v>
      </c>
      <c r="X20" s="20">
        <v>1</v>
      </c>
      <c r="Y20" s="20"/>
    </row>
    <row r="21" spans="1:25" s="25" customFormat="1" ht="23.25" customHeight="1">
      <c r="A21" s="20">
        <v>16</v>
      </c>
      <c r="B21" s="20">
        <v>3316</v>
      </c>
      <c r="C21" s="21" t="s">
        <v>942</v>
      </c>
      <c r="D21" s="22" t="s">
        <v>1082</v>
      </c>
      <c r="E21" s="22" t="s">
        <v>1083</v>
      </c>
      <c r="F21" s="21" t="s">
        <v>300</v>
      </c>
      <c r="G21" s="20" t="s">
        <v>99</v>
      </c>
      <c r="H21" s="20" t="s">
        <v>11</v>
      </c>
      <c r="I21" s="20" t="s">
        <v>99</v>
      </c>
      <c r="J21" s="20"/>
      <c r="K21" s="20"/>
      <c r="L21" s="20"/>
      <c r="M21" s="20"/>
      <c r="N21" s="20"/>
      <c r="O21" s="20">
        <v>1</v>
      </c>
      <c r="P21" s="20"/>
      <c r="Q21" s="20"/>
      <c r="R21" s="20">
        <f t="shared" si="2"/>
        <v>0</v>
      </c>
      <c r="S21" s="20">
        <f t="shared" si="3"/>
        <v>1</v>
      </c>
      <c r="T21" s="23">
        <f t="shared" si="4"/>
        <v>1</v>
      </c>
      <c r="U21" s="20">
        <v>1</v>
      </c>
      <c r="V21" s="20">
        <v>1</v>
      </c>
      <c r="W21" s="20">
        <v>1</v>
      </c>
      <c r="X21" s="20">
        <v>1</v>
      </c>
      <c r="Y21" s="20">
        <v>6267644227</v>
      </c>
    </row>
    <row r="22" spans="1:25" s="25" customFormat="1" ht="23.25" customHeight="1">
      <c r="A22" s="20">
        <v>17</v>
      </c>
      <c r="B22" s="20">
        <v>3317</v>
      </c>
      <c r="C22" s="21" t="s">
        <v>942</v>
      </c>
      <c r="D22" s="22" t="s">
        <v>1084</v>
      </c>
      <c r="E22" s="22" t="s">
        <v>377</v>
      </c>
      <c r="F22" s="21" t="s">
        <v>378</v>
      </c>
      <c r="G22" s="20" t="s">
        <v>99</v>
      </c>
      <c r="H22" s="20" t="s">
        <v>10</v>
      </c>
      <c r="I22" s="20" t="s">
        <v>99</v>
      </c>
      <c r="J22" s="20"/>
      <c r="K22" s="20"/>
      <c r="L22" s="20"/>
      <c r="M22" s="20">
        <v>1</v>
      </c>
      <c r="N22" s="20"/>
      <c r="O22" s="20"/>
      <c r="P22" s="20"/>
      <c r="Q22" s="20"/>
      <c r="R22" s="20">
        <f t="shared" si="2"/>
        <v>0</v>
      </c>
      <c r="S22" s="20">
        <f t="shared" si="3"/>
        <v>1</v>
      </c>
      <c r="T22" s="23">
        <f t="shared" si="4"/>
        <v>1</v>
      </c>
      <c r="U22" s="20">
        <v>1</v>
      </c>
      <c r="V22" s="20">
        <v>1</v>
      </c>
      <c r="W22" s="20">
        <v>1</v>
      </c>
      <c r="X22" s="20">
        <v>1</v>
      </c>
      <c r="Y22" s="20">
        <v>6268460457</v>
      </c>
    </row>
    <row r="23" spans="1:25" s="25" customFormat="1" ht="23.25" customHeight="1">
      <c r="A23" s="20">
        <v>18</v>
      </c>
      <c r="B23" s="20">
        <v>3318</v>
      </c>
      <c r="C23" s="21" t="s">
        <v>942</v>
      </c>
      <c r="D23" s="22" t="s">
        <v>1085</v>
      </c>
      <c r="E23" s="22" t="s">
        <v>1086</v>
      </c>
      <c r="F23" s="21" t="s">
        <v>1087</v>
      </c>
      <c r="G23" s="20" t="s">
        <v>99</v>
      </c>
      <c r="H23" s="20" t="s">
        <v>9</v>
      </c>
      <c r="I23" s="20" t="s">
        <v>99</v>
      </c>
      <c r="J23" s="20"/>
      <c r="K23" s="20">
        <v>1</v>
      </c>
      <c r="L23" s="20"/>
      <c r="M23" s="20"/>
      <c r="N23" s="20"/>
      <c r="O23" s="20"/>
      <c r="P23" s="20"/>
      <c r="Q23" s="20"/>
      <c r="R23" s="20">
        <f t="shared" si="2"/>
        <v>0</v>
      </c>
      <c r="S23" s="20">
        <f t="shared" si="3"/>
        <v>1</v>
      </c>
      <c r="T23" s="23">
        <f t="shared" si="4"/>
        <v>1</v>
      </c>
      <c r="U23" s="20">
        <v>1</v>
      </c>
      <c r="V23" s="20">
        <v>1</v>
      </c>
      <c r="W23" s="20">
        <v>1</v>
      </c>
      <c r="X23" s="20">
        <v>1</v>
      </c>
      <c r="Y23" s="20">
        <v>9993604302</v>
      </c>
    </row>
    <row r="24" spans="1:25" s="25" customFormat="1" ht="23.25" customHeight="1">
      <c r="A24" s="20">
        <v>19</v>
      </c>
      <c r="B24" s="20">
        <v>3319</v>
      </c>
      <c r="C24" s="21" t="s">
        <v>968</v>
      </c>
      <c r="D24" s="22" t="s">
        <v>1477</v>
      </c>
      <c r="E24" s="22" t="s">
        <v>1478</v>
      </c>
      <c r="F24" s="21" t="s">
        <v>1479</v>
      </c>
      <c r="G24" s="20" t="s">
        <v>99</v>
      </c>
      <c r="H24" s="20" t="s">
        <v>9</v>
      </c>
      <c r="I24" s="20" t="s">
        <v>99</v>
      </c>
      <c r="J24" s="20">
        <v>1</v>
      </c>
      <c r="K24" s="20"/>
      <c r="L24" s="20"/>
      <c r="M24" s="20"/>
      <c r="N24" s="20"/>
      <c r="O24" s="20"/>
      <c r="P24" s="20"/>
      <c r="Q24" s="20"/>
      <c r="R24" s="20">
        <f>SUM(J24+L24+N24+P24)</f>
        <v>1</v>
      </c>
      <c r="S24" s="20">
        <f>SUM(K24+M24+O24+Q24)</f>
        <v>0</v>
      </c>
      <c r="T24" s="23">
        <f>SUM(R24:S24)</f>
        <v>1</v>
      </c>
      <c r="U24" s="20">
        <v>1</v>
      </c>
      <c r="V24" s="20">
        <v>1</v>
      </c>
      <c r="W24" s="20">
        <v>1</v>
      </c>
      <c r="X24" s="20">
        <v>1</v>
      </c>
      <c r="Y24" s="20">
        <v>9552031224</v>
      </c>
    </row>
    <row r="25" spans="1:25" s="25" customFormat="1" ht="23.25" customHeight="1">
      <c r="A25" s="20"/>
      <c r="B25" s="20"/>
      <c r="C25" s="21"/>
      <c r="D25" s="22" t="s">
        <v>14</v>
      </c>
      <c r="E25" s="22"/>
      <c r="F25" s="21"/>
      <c r="G25" s="20"/>
      <c r="H25" s="20"/>
      <c r="I25" s="20"/>
      <c r="J25" s="20">
        <f>SUM(J6:J24)</f>
        <v>4</v>
      </c>
      <c r="K25" s="20">
        <f>SUM(K6:K24)</f>
        <v>1</v>
      </c>
      <c r="L25" s="20"/>
      <c r="M25" s="20">
        <f>SUM(M6:M24)</f>
        <v>4</v>
      </c>
      <c r="N25" s="20">
        <f>SUM(N6:N24)</f>
        <v>3</v>
      </c>
      <c r="O25" s="20">
        <f>SUM(O6:O24)</f>
        <v>6</v>
      </c>
      <c r="P25" s="20"/>
      <c r="Q25" s="20">
        <f>SUM(Q6:Q24)</f>
        <v>1</v>
      </c>
      <c r="R25" s="20">
        <f>SUM(R6:R24)</f>
        <v>7</v>
      </c>
      <c r="S25" s="20">
        <f>SUM(S6:S24)</f>
        <v>12</v>
      </c>
      <c r="T25" s="20">
        <f>SUM(R25:S25)</f>
        <v>19</v>
      </c>
      <c r="U25" s="20">
        <f>SUM(U6:U24)</f>
        <v>19</v>
      </c>
      <c r="V25" s="20">
        <f>SUM(V6:V24)</f>
        <v>19</v>
      </c>
      <c r="W25" s="20">
        <f>SUM(W6:W24)</f>
        <v>19</v>
      </c>
      <c r="X25" s="20">
        <f>SUM(X6:X24)</f>
        <v>19</v>
      </c>
      <c r="Y25" s="20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</sheetData>
  <sheetProtection/>
  <mergeCells count="23">
    <mergeCell ref="F3:F5"/>
    <mergeCell ref="G3:G5"/>
    <mergeCell ref="H3:H5"/>
    <mergeCell ref="P4:Q4"/>
    <mergeCell ref="R4:T4"/>
    <mergeCell ref="U4:U5"/>
    <mergeCell ref="A1:Y1"/>
    <mergeCell ref="A2:Y2"/>
    <mergeCell ref="A3:A5"/>
    <mergeCell ref="B3:B5"/>
    <mergeCell ref="C3:C5"/>
    <mergeCell ref="D3:D5"/>
    <mergeCell ref="E3:E5"/>
    <mergeCell ref="V4:V5"/>
    <mergeCell ref="W4:W5"/>
    <mergeCell ref="X4:X5"/>
    <mergeCell ref="Y4:Y5"/>
    <mergeCell ref="I3:I5"/>
    <mergeCell ref="J3:S3"/>
    <mergeCell ref="U3:X3"/>
    <mergeCell ref="J4:K4"/>
    <mergeCell ref="L4:M4"/>
    <mergeCell ref="N4:O4"/>
  </mergeCells>
  <printOptions/>
  <pageMargins left="0.3" right="0.33" top="0.35" bottom="0.32" header="0.3" footer="0.3"/>
  <pageSetup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6">
      <selection activeCell="O25" sqref="O25"/>
    </sheetView>
  </sheetViews>
  <sheetFormatPr defaultColWidth="9.140625" defaultRowHeight="12.75"/>
  <cols>
    <col min="1" max="1" width="6.140625" style="0" customWidth="1"/>
    <col min="2" max="2" width="28.421875" style="0" customWidth="1"/>
    <col min="3" max="13" width="5.140625" style="0" customWidth="1"/>
    <col min="14" max="14" width="7.140625" style="0" customWidth="1"/>
  </cols>
  <sheetData>
    <row r="1" spans="1:13" ht="23.25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3.25">
      <c r="A2" s="97" t="s">
        <v>474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3" t="s">
        <v>4</v>
      </c>
      <c r="B3" s="93" t="s">
        <v>82</v>
      </c>
      <c r="C3" s="69" t="s">
        <v>9</v>
      </c>
      <c r="D3" s="69"/>
      <c r="E3" s="69" t="s">
        <v>10</v>
      </c>
      <c r="F3" s="69"/>
      <c r="G3" s="69" t="s">
        <v>11</v>
      </c>
      <c r="H3" s="69"/>
      <c r="I3" s="69" t="s">
        <v>15</v>
      </c>
      <c r="J3" s="69"/>
      <c r="K3" s="69" t="s">
        <v>14</v>
      </c>
      <c r="L3" s="69"/>
      <c r="M3" s="69"/>
    </row>
    <row r="4" spans="1:13" ht="50.25" customHeight="1">
      <c r="A4" s="93"/>
      <c r="B4" s="93"/>
      <c r="C4" s="8" t="s">
        <v>21</v>
      </c>
      <c r="D4" s="8" t="s">
        <v>22</v>
      </c>
      <c r="E4" s="8" t="s">
        <v>21</v>
      </c>
      <c r="F4" s="8" t="s">
        <v>22</v>
      </c>
      <c r="G4" s="8" t="s">
        <v>21</v>
      </c>
      <c r="H4" s="8" t="s">
        <v>22</v>
      </c>
      <c r="I4" s="8" t="s">
        <v>21</v>
      </c>
      <c r="J4" s="8" t="s">
        <v>22</v>
      </c>
      <c r="K4" s="8" t="s">
        <v>21</v>
      </c>
      <c r="L4" s="8" t="s">
        <v>22</v>
      </c>
      <c r="M4" s="9" t="s">
        <v>14</v>
      </c>
    </row>
    <row r="5" spans="1:13" ht="22.5" customHeight="1">
      <c r="A5" s="6">
        <v>1</v>
      </c>
      <c r="B5" s="17" t="s">
        <v>83</v>
      </c>
      <c r="C5" s="20">
        <f>'MA (PREV.) HINDI'!J55</f>
        <v>4</v>
      </c>
      <c r="D5" s="20">
        <f>'MA (PREV.) HINDI'!K55</f>
        <v>10</v>
      </c>
      <c r="E5" s="20">
        <f>'MA (PREV.) HINDI'!L55</f>
        <v>3</v>
      </c>
      <c r="F5" s="20">
        <f>'MA (PREV.) HINDI'!M55</f>
        <v>2</v>
      </c>
      <c r="G5" s="20">
        <f>'MA (PREV.) HINDI'!N55</f>
        <v>11</v>
      </c>
      <c r="H5" s="20">
        <f>'MA (PREV.) HINDI'!O55</f>
        <v>16</v>
      </c>
      <c r="I5" s="20">
        <f>'MA (PREV.) HINDI'!P55</f>
        <v>0</v>
      </c>
      <c r="J5" s="20">
        <f>'MA (PREV.) HINDI'!Q55</f>
        <v>3</v>
      </c>
      <c r="K5" s="20">
        <f>'MA (PREV.) HINDI'!R55</f>
        <v>18</v>
      </c>
      <c r="L5" s="20">
        <f>'MA (PREV.) HINDI'!S55</f>
        <v>31</v>
      </c>
      <c r="M5" s="20">
        <f>'MA (PREV.) HINDI'!T55</f>
        <v>49</v>
      </c>
    </row>
    <row r="6" spans="1:13" ht="22.5" customHeight="1">
      <c r="A6" s="6">
        <v>2</v>
      </c>
      <c r="B6" s="17" t="s">
        <v>84</v>
      </c>
      <c r="C6" s="20">
        <f>'MA (FINAL) HINDI '!K27</f>
        <v>3</v>
      </c>
      <c r="D6" s="20">
        <f>'MA (FINAL) HINDI '!L27</f>
        <v>4</v>
      </c>
      <c r="E6" s="20">
        <f>'MA (FINAL) HINDI '!M27</f>
        <v>0</v>
      </c>
      <c r="F6" s="20">
        <f>'MA (FINAL) HINDI '!N27</f>
        <v>5</v>
      </c>
      <c r="G6" s="20">
        <f>'MA (FINAL) HINDI '!O27</f>
        <v>5</v>
      </c>
      <c r="H6" s="20">
        <f>'MA (FINAL) HINDI '!P27</f>
        <v>3</v>
      </c>
      <c r="I6" s="20">
        <f>'MA (FINAL) HINDI '!Q27</f>
        <v>1</v>
      </c>
      <c r="J6" s="20">
        <f>'MA (FINAL) HINDI '!R27</f>
        <v>0</v>
      </c>
      <c r="K6" s="20">
        <f>'MA (FINAL) HINDI '!S27</f>
        <v>9</v>
      </c>
      <c r="L6" s="20">
        <f>'MA (FINAL) HINDI '!T27</f>
        <v>12</v>
      </c>
      <c r="M6" s="20">
        <f>'MA (FINAL) HINDI '!U27</f>
        <v>21</v>
      </c>
    </row>
    <row r="7" spans="1:13" ht="22.5" customHeight="1">
      <c r="A7" s="6">
        <v>3</v>
      </c>
      <c r="B7" s="17" t="s">
        <v>85</v>
      </c>
      <c r="C7" s="20">
        <f>'MA(PREV.) POLI.SCI.'!K57</f>
        <v>6</v>
      </c>
      <c r="D7" s="20">
        <f>'MA(PREV.) POLI.SCI.'!L57</f>
        <v>9</v>
      </c>
      <c r="E7" s="20">
        <f>'MA(PREV.) POLI.SCI.'!M57</f>
        <v>2</v>
      </c>
      <c r="F7" s="20">
        <f>'MA(PREV.) POLI.SCI.'!N57</f>
        <v>5</v>
      </c>
      <c r="G7" s="20">
        <f>'MA(PREV.) POLI.SCI.'!O57</f>
        <v>10</v>
      </c>
      <c r="H7" s="20">
        <f>'MA(PREV.) POLI.SCI.'!P57</f>
        <v>17</v>
      </c>
      <c r="I7" s="20">
        <f>'MA(PREV.) POLI.SCI.'!Q57</f>
        <v>2</v>
      </c>
      <c r="J7" s="20">
        <f>'MA(PREV.) POLI.SCI.'!R57</f>
        <v>0</v>
      </c>
      <c r="K7" s="20">
        <f>'MA(PREV.) POLI.SCI.'!S57</f>
        <v>20</v>
      </c>
      <c r="L7" s="20">
        <f>'MA(PREV.) POLI.SCI.'!T57</f>
        <v>31</v>
      </c>
      <c r="M7" s="20">
        <f>'MA(PREV.) POLI.SCI.'!U57</f>
        <v>51</v>
      </c>
    </row>
    <row r="8" spans="1:13" ht="22.5" customHeight="1">
      <c r="A8" s="6">
        <v>4</v>
      </c>
      <c r="B8" s="17" t="s">
        <v>86</v>
      </c>
      <c r="C8" s="20">
        <f>'MA(FINAL) POLI.SCI. '!I47</f>
        <v>3</v>
      </c>
      <c r="D8" s="20">
        <f>'MA(FINAL) POLI.SCI. '!J47</f>
        <v>8</v>
      </c>
      <c r="E8" s="20">
        <f>'MA(FINAL) POLI.SCI. '!K47</f>
        <v>2</v>
      </c>
      <c r="F8" s="20">
        <f>'MA(FINAL) POLI.SCI. '!L47</f>
        <v>2</v>
      </c>
      <c r="G8" s="20">
        <f>'MA(FINAL) POLI.SCI. '!M47</f>
        <v>10</v>
      </c>
      <c r="H8" s="20">
        <f>'MA(FINAL) POLI.SCI. '!N47</f>
        <v>15</v>
      </c>
      <c r="I8" s="20">
        <f>'MA(FINAL) POLI.SCI. '!O47</f>
        <v>1</v>
      </c>
      <c r="J8" s="20">
        <f>'MA(FINAL) POLI.SCI. '!P47</f>
        <v>0</v>
      </c>
      <c r="K8" s="20">
        <f>'MA(FINAL) POLI.SCI. '!Q47</f>
        <v>16</v>
      </c>
      <c r="L8" s="20">
        <f>'MA(FINAL) POLI.SCI. '!R47</f>
        <v>25</v>
      </c>
      <c r="M8" s="20">
        <f>'MA(FINAL) POLI.SCI. '!S47</f>
        <v>41</v>
      </c>
    </row>
    <row r="9" spans="1:13" ht="22.5" customHeight="1">
      <c r="A9" s="6">
        <v>5</v>
      </c>
      <c r="B9" s="17" t="s">
        <v>87</v>
      </c>
      <c r="C9" s="20">
        <f>'MA (PREV.) SOCIOLOGY'!J40</f>
        <v>5</v>
      </c>
      <c r="D9" s="20">
        <f>'MA (PREV.) SOCIOLOGY'!K40</f>
        <v>6</v>
      </c>
      <c r="E9" s="20">
        <f>'MA (PREV.) SOCIOLOGY'!L40</f>
        <v>2</v>
      </c>
      <c r="F9" s="20">
        <f>'MA (PREV.) SOCIOLOGY'!M40</f>
        <v>3</v>
      </c>
      <c r="G9" s="20">
        <f>'MA (PREV.) SOCIOLOGY'!N40</f>
        <v>9</v>
      </c>
      <c r="H9" s="20">
        <f>'MA (PREV.) SOCIOLOGY'!O40</f>
        <v>9</v>
      </c>
      <c r="I9" s="20">
        <f>'MA (PREV.) SOCIOLOGY'!P40</f>
        <v>0</v>
      </c>
      <c r="J9" s="20">
        <f>'MA (PREV.) SOCIOLOGY'!Q40</f>
        <v>0</v>
      </c>
      <c r="K9" s="20">
        <f>'MA (PREV.) SOCIOLOGY'!R40</f>
        <v>16</v>
      </c>
      <c r="L9" s="20">
        <f>'MA (PREV.) SOCIOLOGY'!S40</f>
        <v>18</v>
      </c>
      <c r="M9" s="20">
        <f>'MA (PREV.) SOCIOLOGY'!T40</f>
        <v>34</v>
      </c>
    </row>
    <row r="10" spans="1:13" ht="22.5" customHeight="1">
      <c r="A10" s="6">
        <v>6</v>
      </c>
      <c r="B10" s="17" t="s">
        <v>88</v>
      </c>
      <c r="C10" s="20">
        <f>'MA (FINAL) SOCIOLOGY'!J40</f>
        <v>1</v>
      </c>
      <c r="D10" s="20">
        <f>'MA (FINAL) SOCIOLOGY'!K40</f>
        <v>4</v>
      </c>
      <c r="E10" s="20">
        <f>'MA (FINAL) SOCIOLOGY'!L40</f>
        <v>1</v>
      </c>
      <c r="F10" s="20">
        <f>'MA (FINAL) SOCIOLOGY'!M40</f>
        <v>3</v>
      </c>
      <c r="G10" s="20">
        <f>'MA (FINAL) SOCIOLOGY'!N40</f>
        <v>6</v>
      </c>
      <c r="H10" s="20">
        <f>'MA (FINAL) SOCIOLOGY'!O40</f>
        <v>17</v>
      </c>
      <c r="I10" s="20">
        <f>'MA (FINAL) SOCIOLOGY'!P40</f>
        <v>0</v>
      </c>
      <c r="J10" s="20">
        <f>'MA (FINAL) SOCIOLOGY'!Q40</f>
        <v>2</v>
      </c>
      <c r="K10" s="20">
        <f>'MA (FINAL) SOCIOLOGY'!R40</f>
        <v>8</v>
      </c>
      <c r="L10" s="20">
        <f>'MA (FINAL) SOCIOLOGY'!S40</f>
        <v>26</v>
      </c>
      <c r="M10" s="20">
        <f>'MA (FINAL) SOCIOLOGY'!T40</f>
        <v>34</v>
      </c>
    </row>
    <row r="11" spans="1:13" ht="22.5" customHeight="1">
      <c r="A11" s="6">
        <v>7</v>
      </c>
      <c r="B11" s="18" t="s">
        <v>89</v>
      </c>
      <c r="C11" s="20">
        <f>'MA (PREV.) -ECONOMICS'!J32</f>
        <v>3</v>
      </c>
      <c r="D11" s="20">
        <f>'MA (PREV.) -ECONOMICS'!K32</f>
        <v>8</v>
      </c>
      <c r="E11" s="20">
        <f>'MA (PREV.) -ECONOMICS'!L32</f>
        <v>1</v>
      </c>
      <c r="F11" s="20">
        <f>'MA (PREV.) -ECONOMICS'!M32</f>
        <v>3</v>
      </c>
      <c r="G11" s="20">
        <f>'MA (PREV.) -ECONOMICS'!N32</f>
        <v>4</v>
      </c>
      <c r="H11" s="20">
        <f>'MA (PREV.) -ECONOMICS'!O32</f>
        <v>7</v>
      </c>
      <c r="I11" s="20">
        <f>'MA (PREV.) -ECONOMICS'!P32</f>
        <v>0</v>
      </c>
      <c r="J11" s="20">
        <f>'MA (PREV.) -ECONOMICS'!Q32</f>
        <v>0</v>
      </c>
      <c r="K11" s="20">
        <f>'MA (PREV.) -ECONOMICS'!R32</f>
        <v>8</v>
      </c>
      <c r="L11" s="20">
        <f>'MA (PREV.) -ECONOMICS'!S32</f>
        <v>18</v>
      </c>
      <c r="M11" s="20">
        <f>'MA (PREV.) -ECONOMICS'!T32</f>
        <v>26</v>
      </c>
    </row>
    <row r="12" spans="1:13" ht="22.5" customHeight="1">
      <c r="A12" s="6">
        <v>8</v>
      </c>
      <c r="B12" s="18" t="s">
        <v>90</v>
      </c>
      <c r="C12" s="20">
        <f>'MA (FINAL) ECONOMICS'!J34</f>
        <v>3</v>
      </c>
      <c r="D12" s="20">
        <f>'MA (FINAL) ECONOMICS'!K34</f>
        <v>5</v>
      </c>
      <c r="E12" s="20">
        <f>'MA (FINAL) ECONOMICS'!L34</f>
        <v>1</v>
      </c>
      <c r="F12" s="20">
        <f>'MA (FINAL) ECONOMICS'!M34</f>
        <v>4</v>
      </c>
      <c r="G12" s="20">
        <f>'MA (FINAL) ECONOMICS'!N34</f>
        <v>5</v>
      </c>
      <c r="H12" s="20">
        <f>'MA (FINAL) ECONOMICS'!O34</f>
        <v>10</v>
      </c>
      <c r="I12" s="20">
        <f>'MA (FINAL) ECONOMICS'!P34</f>
        <v>0</v>
      </c>
      <c r="J12" s="20">
        <f>'MA (FINAL) ECONOMICS'!Q34</f>
        <v>0</v>
      </c>
      <c r="K12" s="20">
        <f>'MA (FINAL) ECONOMICS'!R34</f>
        <v>9</v>
      </c>
      <c r="L12" s="20">
        <f>'MA (FINAL) ECONOMICS'!S34</f>
        <v>19</v>
      </c>
      <c r="M12" s="20">
        <f>'MA (FINAL) ECONOMICS'!T34</f>
        <v>28</v>
      </c>
    </row>
    <row r="13" spans="1:13" ht="22.5" customHeight="1">
      <c r="A13" s="6">
        <v>9</v>
      </c>
      <c r="B13" s="18" t="s">
        <v>91</v>
      </c>
      <c r="C13" s="20">
        <f>'MA (PREV)English'!G46</f>
        <v>8</v>
      </c>
      <c r="D13" s="20">
        <f>'MA (PREV)English'!H46</f>
        <v>3</v>
      </c>
      <c r="E13" s="20">
        <f>'MA (PREV)English'!I46</f>
        <v>2</v>
      </c>
      <c r="F13" s="20">
        <f>'MA (PREV)English'!J46</f>
        <v>3</v>
      </c>
      <c r="G13" s="20">
        <f>'MA (PREV)English'!K46</f>
        <v>8</v>
      </c>
      <c r="H13" s="20">
        <f>'MA (PREV)English'!L46</f>
        <v>14</v>
      </c>
      <c r="I13" s="20">
        <f>'MA (PREV)English'!M46</f>
        <v>0</v>
      </c>
      <c r="J13" s="20">
        <f>'MA (PREV)English'!N46</f>
        <v>2</v>
      </c>
      <c r="K13" s="20">
        <f>'MA (PREV)English'!O46</f>
        <v>18</v>
      </c>
      <c r="L13" s="20">
        <f>'MA (PREV)English'!P46</f>
        <v>22</v>
      </c>
      <c r="M13" s="20">
        <f>'MA (PREV)English'!Q46</f>
        <v>40</v>
      </c>
    </row>
    <row r="14" spans="1:13" ht="22.5" customHeight="1">
      <c r="A14" s="6">
        <v>10</v>
      </c>
      <c r="B14" s="18" t="s">
        <v>92</v>
      </c>
      <c r="C14" s="31">
        <f>'MA (FINAL) ENGLISH'!J32</f>
        <v>4</v>
      </c>
      <c r="D14" s="31">
        <f>'MA (FINAL) ENGLISH'!K32</f>
        <v>5</v>
      </c>
      <c r="E14" s="31">
        <f>'MA (FINAL) ENGLISH'!L32</f>
        <v>1</v>
      </c>
      <c r="F14" s="31">
        <f>'MA (FINAL) ENGLISH'!M32</f>
        <v>4</v>
      </c>
      <c r="G14" s="31">
        <f>'MA (FINAL) ENGLISH'!N32</f>
        <v>5</v>
      </c>
      <c r="H14" s="31">
        <f>'MA (FINAL) ENGLISH'!O32</f>
        <v>4</v>
      </c>
      <c r="I14" s="31">
        <f>'MA (FINAL) ENGLISH'!P32</f>
        <v>1</v>
      </c>
      <c r="J14" s="31">
        <f>'MA (FINAL) ENGLISH'!Q32</f>
        <v>2</v>
      </c>
      <c r="K14" s="31">
        <f>'MA (FINAL) ENGLISH'!R32</f>
        <v>11</v>
      </c>
      <c r="L14" s="31">
        <f>'MA (FINAL) ENGLISH'!S32</f>
        <v>15</v>
      </c>
      <c r="M14" s="20">
        <f>'MA (FINAL) ENGLISH'!T32</f>
        <v>26</v>
      </c>
    </row>
    <row r="15" spans="1:13" ht="22.5" customHeight="1">
      <c r="A15" s="6">
        <v>11</v>
      </c>
      <c r="B15" s="18" t="s">
        <v>93</v>
      </c>
      <c r="C15" s="31">
        <f>'M.COM (PREV.) '!J46</f>
        <v>6</v>
      </c>
      <c r="D15" s="31">
        <f>'M.COM (PREV.) '!K46</f>
        <v>3</v>
      </c>
      <c r="E15" s="31">
        <f>'M.COM (PREV.) '!L46</f>
        <v>0</v>
      </c>
      <c r="F15" s="31">
        <f>'M.COM (PREV.) '!M46</f>
        <v>0</v>
      </c>
      <c r="G15" s="31">
        <f>'M.COM (PREV.) '!N46</f>
        <v>18</v>
      </c>
      <c r="H15" s="31">
        <f>'M.COM (PREV.) '!O46</f>
        <v>6</v>
      </c>
      <c r="I15" s="31">
        <f>'M.COM (PREV.) '!P46</f>
        <v>3</v>
      </c>
      <c r="J15" s="31">
        <f>'M.COM (PREV.) '!Q46</f>
        <v>4</v>
      </c>
      <c r="K15" s="31">
        <f>'M.COM (PREV.) '!R46</f>
        <v>27</v>
      </c>
      <c r="L15" s="31">
        <f>'M.COM (PREV.) '!S46</f>
        <v>13</v>
      </c>
      <c r="M15" s="20">
        <f>'M.COM (PREV.) '!T46</f>
        <v>40</v>
      </c>
    </row>
    <row r="16" spans="1:13" ht="22.5" customHeight="1">
      <c r="A16" s="6">
        <v>12</v>
      </c>
      <c r="B16" s="18" t="s">
        <v>94</v>
      </c>
      <c r="C16" s="31">
        <f>'M.COM (FINAL)'!J29</f>
        <v>3</v>
      </c>
      <c r="D16" s="31">
        <f>'M.COM (FINAL)'!K29</f>
        <v>0</v>
      </c>
      <c r="E16" s="31">
        <f>'M.COM (FINAL)'!L29</f>
        <v>0</v>
      </c>
      <c r="F16" s="31">
        <f>'M.COM (FINAL)'!M29</f>
        <v>1</v>
      </c>
      <c r="G16" s="31">
        <f>'M.COM (FINAL)'!N29</f>
        <v>9</v>
      </c>
      <c r="H16" s="31">
        <f>'M.COM (FINAL)'!O29</f>
        <v>8</v>
      </c>
      <c r="I16" s="31">
        <f>'M.COM (FINAL)'!P29</f>
        <v>1</v>
      </c>
      <c r="J16" s="31">
        <f>'M.COM (FINAL)'!Q29</f>
        <v>1</v>
      </c>
      <c r="K16" s="31">
        <f>'M.COM (FINAL)'!R29</f>
        <v>13</v>
      </c>
      <c r="L16" s="31">
        <f>'M.COM (FINAL)'!S29</f>
        <v>10</v>
      </c>
      <c r="M16" s="20">
        <f>'M.COM (FINAL)'!T29</f>
        <v>23</v>
      </c>
    </row>
    <row r="17" spans="1:13" ht="22.5" customHeight="1">
      <c r="A17" s="6">
        <v>13</v>
      </c>
      <c r="B17" s="18" t="s">
        <v>95</v>
      </c>
      <c r="C17" s="31">
        <f>'MSC (PREV.) MATHEMATICS'!K20</f>
        <v>0</v>
      </c>
      <c r="D17" s="31">
        <f>'MSC (PREV.) MATHEMATICS'!L20</f>
        <v>1</v>
      </c>
      <c r="E17" s="31">
        <f>'MSC (PREV.) MATHEMATICS'!M20</f>
        <v>1</v>
      </c>
      <c r="F17" s="31">
        <f>'MSC (PREV.) MATHEMATICS'!N20</f>
        <v>0</v>
      </c>
      <c r="G17" s="31">
        <f>'MSC (PREV.) MATHEMATICS'!O20</f>
        <v>7</v>
      </c>
      <c r="H17" s="31">
        <f>'MSC (PREV.) MATHEMATICS'!P20</f>
        <v>4</v>
      </c>
      <c r="I17" s="31">
        <f>'MSC (PREV.) MATHEMATICS'!Q20</f>
        <v>0</v>
      </c>
      <c r="J17" s="31">
        <f>'MSC (PREV.) MATHEMATICS'!R20</f>
        <v>1</v>
      </c>
      <c r="K17" s="31">
        <f>'MSC (PREV.) MATHEMATICS'!S20</f>
        <v>8</v>
      </c>
      <c r="L17" s="31">
        <f>'MSC (PREV.) MATHEMATICS'!T20</f>
        <v>6</v>
      </c>
      <c r="M17" s="20">
        <f>'MSC (PREV.) MATHEMATICS'!U20</f>
        <v>14</v>
      </c>
    </row>
    <row r="18" spans="1:13" ht="22.5" customHeight="1">
      <c r="A18" s="6">
        <v>14</v>
      </c>
      <c r="B18" s="18" t="s">
        <v>96</v>
      </c>
      <c r="C18" s="31">
        <f>'MSC (FINAL)  MATHS.'!J34</f>
        <v>4</v>
      </c>
      <c r="D18" s="31">
        <f>'MSC (FINAL)  MATHS.'!K34</f>
        <v>3</v>
      </c>
      <c r="E18" s="31">
        <f>'MSC (FINAL)  MATHS.'!L34</f>
        <v>1</v>
      </c>
      <c r="F18" s="31">
        <f>'MSC (FINAL)  MATHS.'!M34</f>
        <v>1</v>
      </c>
      <c r="G18" s="31">
        <f>'MSC (FINAL)  MATHS.'!N34</f>
        <v>7</v>
      </c>
      <c r="H18" s="31">
        <f>'MSC (FINAL)  MATHS.'!O34</f>
        <v>10</v>
      </c>
      <c r="I18" s="31">
        <f>'MSC (FINAL)  MATHS.'!P34</f>
        <v>2</v>
      </c>
      <c r="J18" s="31">
        <f>'MSC (FINAL)  MATHS.'!Q34</f>
        <v>0</v>
      </c>
      <c r="K18" s="31">
        <f>'MSC (FINAL)  MATHS.'!R34</f>
        <v>14</v>
      </c>
      <c r="L18" s="31">
        <f>'MSC (FINAL)  MATHS.'!S34</f>
        <v>14</v>
      </c>
      <c r="M18" s="20">
        <f>'MSC (FINAL)  MATHS.'!T34</f>
        <v>28</v>
      </c>
    </row>
    <row r="19" spans="1:13" ht="22.5" customHeight="1">
      <c r="A19" s="6">
        <v>15</v>
      </c>
      <c r="B19" s="18" t="s">
        <v>97</v>
      </c>
      <c r="C19" s="31">
        <f>'MSC (PREV)BOTANY'!G26</f>
        <v>0</v>
      </c>
      <c r="D19" s="31">
        <f>'MSC (PREV)BOTANY'!H26</f>
        <v>4</v>
      </c>
      <c r="E19" s="31">
        <f>'MSC (PREV)BOTANY'!I26</f>
        <v>2</v>
      </c>
      <c r="F19" s="31">
        <f>'MSC (PREV)BOTANY'!J26</f>
        <v>2</v>
      </c>
      <c r="G19" s="31">
        <f>'MSC (PREV)BOTANY'!K26</f>
        <v>3</v>
      </c>
      <c r="H19" s="31">
        <f>'MSC (PREV)BOTANY'!L26</f>
        <v>8</v>
      </c>
      <c r="I19" s="31">
        <f>'MSC (PREV)BOTANY'!M26</f>
        <v>0</v>
      </c>
      <c r="J19" s="31">
        <f>'MSC (PREV)BOTANY'!N26</f>
        <v>1</v>
      </c>
      <c r="K19" s="31">
        <f>'MSC (PREV)BOTANY'!O26</f>
        <v>5</v>
      </c>
      <c r="L19" s="31">
        <f>'MSC (PREV)BOTANY'!P26</f>
        <v>15</v>
      </c>
      <c r="M19" s="20">
        <f>'MSC (PREV)BOTANY'!Q26</f>
        <v>20</v>
      </c>
    </row>
    <row r="20" spans="1:13" ht="22.5" customHeight="1">
      <c r="A20" s="6">
        <v>16</v>
      </c>
      <c r="B20" s="18" t="s">
        <v>98</v>
      </c>
      <c r="C20" s="31">
        <f>'MSC (FINAL) BOTANY'!K23</f>
        <v>2</v>
      </c>
      <c r="D20" s="31">
        <f>'MSC (FINAL) BOTANY'!L23</f>
        <v>2</v>
      </c>
      <c r="E20" s="31">
        <f>'MSC (FINAL) BOTANY'!M23</f>
        <v>0</v>
      </c>
      <c r="F20" s="31">
        <f>'MSC (FINAL) BOTANY'!N23</f>
        <v>2</v>
      </c>
      <c r="G20" s="31">
        <f>'MSC (FINAL) BOTANY'!O23</f>
        <v>7</v>
      </c>
      <c r="H20" s="31">
        <f>'MSC (FINAL) BOTANY'!P23</f>
        <v>4</v>
      </c>
      <c r="I20" s="31">
        <f>'MSC (FINAL) BOTANY'!Q23</f>
        <v>0</v>
      </c>
      <c r="J20" s="31">
        <f>'MSC (FINAL) BOTANY'!R23</f>
        <v>0</v>
      </c>
      <c r="K20" s="31">
        <f>'MSC (FINAL) BOTANY'!S23</f>
        <v>9</v>
      </c>
      <c r="L20" s="31">
        <f>'MSC (FINAL) BOTANY'!T23</f>
        <v>8</v>
      </c>
      <c r="M20" s="20">
        <f>'MSC (FINAL) BOTANY'!U23</f>
        <v>17</v>
      </c>
    </row>
    <row r="21" spans="1:13" ht="22.5" customHeight="1">
      <c r="A21" s="6">
        <v>17</v>
      </c>
      <c r="B21" s="18" t="s">
        <v>118</v>
      </c>
      <c r="C21" s="31">
        <f>'MSC. (PREV.) ZOOLOGY'!G26</f>
        <v>3</v>
      </c>
      <c r="D21" s="31">
        <f>'MSC. (PREV.) ZOOLOGY'!H26</f>
        <v>3</v>
      </c>
      <c r="E21" s="31">
        <f>'MSC. (PREV.) ZOOLOGY'!I26</f>
        <v>1</v>
      </c>
      <c r="F21" s="31">
        <f>'MSC. (PREV.) ZOOLOGY'!J26</f>
        <v>1</v>
      </c>
      <c r="G21" s="31">
        <f>'MSC. (PREV.) ZOOLOGY'!K26</f>
        <v>5</v>
      </c>
      <c r="H21" s="31">
        <f>'MSC. (PREV.) ZOOLOGY'!L26</f>
        <v>5</v>
      </c>
      <c r="I21" s="31">
        <f>'MSC. (PREV.) ZOOLOGY'!M26</f>
        <v>1</v>
      </c>
      <c r="J21" s="31">
        <f>'MSC. (PREV.) ZOOLOGY'!N26</f>
        <v>1</v>
      </c>
      <c r="K21" s="31">
        <f>'MSC. (PREV.) ZOOLOGY'!O26</f>
        <v>10</v>
      </c>
      <c r="L21" s="31">
        <f>'MSC. (PREV.) ZOOLOGY'!P26</f>
        <v>10</v>
      </c>
      <c r="M21" s="20">
        <f>'MSC. (PREV.) ZOOLOGY'!Q26</f>
        <v>20</v>
      </c>
    </row>
    <row r="22" spans="1:13" ht="22.5" customHeight="1">
      <c r="A22" s="6">
        <v>18</v>
      </c>
      <c r="B22" s="18" t="s">
        <v>475</v>
      </c>
      <c r="C22" s="31">
        <f>'MSC. (FINAL) ZOOLOGY'!J25</f>
        <v>4</v>
      </c>
      <c r="D22" s="31">
        <f>'MSC. (FINAL) ZOOLOGY'!K25</f>
        <v>1</v>
      </c>
      <c r="E22" s="31">
        <f>'MSC. (FINAL) ZOOLOGY'!L25</f>
        <v>0</v>
      </c>
      <c r="F22" s="31">
        <f>'MSC. (FINAL) ZOOLOGY'!M25</f>
        <v>4</v>
      </c>
      <c r="G22" s="31">
        <f>'MSC. (FINAL) ZOOLOGY'!N25</f>
        <v>3</v>
      </c>
      <c r="H22" s="31">
        <f>'MSC. (FINAL) ZOOLOGY'!O25</f>
        <v>6</v>
      </c>
      <c r="I22" s="31">
        <f>'MSC. (FINAL) ZOOLOGY'!P25</f>
        <v>0</v>
      </c>
      <c r="J22" s="31">
        <f>'MSC. (FINAL) ZOOLOGY'!Q25</f>
        <v>1</v>
      </c>
      <c r="K22" s="31">
        <f>'MSC. (FINAL) ZOOLOGY'!R25</f>
        <v>7</v>
      </c>
      <c r="L22" s="31">
        <f>'MSC. (FINAL) ZOOLOGY'!S25</f>
        <v>12</v>
      </c>
      <c r="M22" s="20">
        <f>'MSC. (FINAL) ZOOLOGY'!T25</f>
        <v>19</v>
      </c>
    </row>
    <row r="23" spans="1:13" ht="22.5" customHeight="1">
      <c r="A23" s="6"/>
      <c r="B23" s="18" t="s">
        <v>14</v>
      </c>
      <c r="C23" s="42">
        <f aca="true" t="shared" si="0" ref="C23:M23">SUM(C5:C22)</f>
        <v>62</v>
      </c>
      <c r="D23" s="42">
        <f t="shared" si="0"/>
        <v>79</v>
      </c>
      <c r="E23" s="42">
        <f t="shared" si="0"/>
        <v>20</v>
      </c>
      <c r="F23" s="42">
        <f t="shared" si="0"/>
        <v>45</v>
      </c>
      <c r="G23" s="42">
        <f t="shared" si="0"/>
        <v>132</v>
      </c>
      <c r="H23" s="42">
        <f t="shared" si="0"/>
        <v>163</v>
      </c>
      <c r="I23" s="42">
        <f t="shared" si="0"/>
        <v>12</v>
      </c>
      <c r="J23" s="42">
        <f t="shared" si="0"/>
        <v>18</v>
      </c>
      <c r="K23" s="42">
        <f t="shared" si="0"/>
        <v>226</v>
      </c>
      <c r="L23" s="42">
        <f t="shared" si="0"/>
        <v>305</v>
      </c>
      <c r="M23" s="42">
        <f t="shared" si="0"/>
        <v>531</v>
      </c>
    </row>
    <row r="24" ht="22.5" customHeight="1"/>
    <row r="25" ht="25.5">
      <c r="I25" s="58" t="s">
        <v>1552</v>
      </c>
    </row>
  </sheetData>
  <sheetProtection/>
  <mergeCells count="9">
    <mergeCell ref="A1:M1"/>
    <mergeCell ref="A2:M2"/>
    <mergeCell ref="K3:M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E12">
      <selection activeCell="G29" sqref="G29"/>
    </sheetView>
  </sheetViews>
  <sheetFormatPr defaultColWidth="9.140625" defaultRowHeight="12.75"/>
  <cols>
    <col min="1" max="1" width="4.28125" style="1" bestFit="1" customWidth="1"/>
    <col min="2" max="2" width="7.421875" style="1" customWidth="1"/>
    <col min="3" max="3" width="11.8515625" style="1" customWidth="1"/>
    <col min="4" max="4" width="25.57421875" style="15" customWidth="1"/>
    <col min="5" max="5" width="27.140625" style="15" customWidth="1"/>
    <col min="6" max="6" width="11.57421875" style="1" customWidth="1"/>
    <col min="7" max="7" width="12.8515625" style="1" customWidth="1"/>
    <col min="8" max="8" width="6.57421875" style="1" customWidth="1"/>
    <col min="9" max="10" width="6.7109375" style="1" customWidth="1"/>
    <col min="11" max="15" width="3.28125" style="1" bestFit="1" customWidth="1"/>
    <col min="16" max="16" width="3.8515625" style="1" bestFit="1" customWidth="1"/>
    <col min="17" max="18" width="3.28125" style="1" bestFit="1" customWidth="1"/>
    <col min="19" max="25" width="5.7109375" style="1" customWidth="1"/>
    <col min="26" max="26" width="13.8515625" style="5" customWidth="1"/>
    <col min="27" max="16384" width="9.140625" style="1" customWidth="1"/>
  </cols>
  <sheetData>
    <row r="1" spans="1:26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66.75" customHeight="1">
      <c r="A2" s="71" t="s">
        <v>418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2" customFormat="1" ht="21" customHeight="1">
      <c r="A3" s="69" t="s">
        <v>4</v>
      </c>
      <c r="B3" s="69" t="s">
        <v>16</v>
      </c>
      <c r="C3" s="69" t="s">
        <v>7</v>
      </c>
      <c r="D3" s="75" t="s">
        <v>5</v>
      </c>
      <c r="E3" s="75" t="s">
        <v>12</v>
      </c>
      <c r="F3" s="69" t="s">
        <v>6</v>
      </c>
      <c r="G3" s="69" t="s">
        <v>8</v>
      </c>
      <c r="H3" s="65" t="s">
        <v>47</v>
      </c>
      <c r="I3" s="65" t="s">
        <v>48</v>
      </c>
      <c r="J3" s="79" t="s">
        <v>102</v>
      </c>
      <c r="K3" s="72" t="s">
        <v>20</v>
      </c>
      <c r="L3" s="73"/>
      <c r="M3" s="73"/>
      <c r="N3" s="73"/>
      <c r="O3" s="73"/>
      <c r="P3" s="73"/>
      <c r="Q3" s="73"/>
      <c r="R3" s="73"/>
      <c r="S3" s="73"/>
      <c r="T3" s="73"/>
      <c r="U3" s="74"/>
      <c r="V3" s="69" t="s">
        <v>13</v>
      </c>
      <c r="W3" s="69"/>
      <c r="X3" s="69"/>
      <c r="Y3" s="69"/>
      <c r="Z3" s="76" t="s">
        <v>17</v>
      </c>
    </row>
    <row r="4" spans="1:26" s="2" customFormat="1" ht="20.25" customHeight="1">
      <c r="A4" s="69"/>
      <c r="B4" s="69"/>
      <c r="C4" s="69"/>
      <c r="D4" s="75"/>
      <c r="E4" s="75"/>
      <c r="F4" s="69"/>
      <c r="G4" s="69"/>
      <c r="H4" s="66"/>
      <c r="I4" s="66"/>
      <c r="J4" s="80"/>
      <c r="K4" s="69" t="s">
        <v>9</v>
      </c>
      <c r="L4" s="69"/>
      <c r="M4" s="69" t="s">
        <v>10</v>
      </c>
      <c r="N4" s="69"/>
      <c r="O4" s="69" t="s">
        <v>11</v>
      </c>
      <c r="P4" s="69"/>
      <c r="Q4" s="69" t="s">
        <v>15</v>
      </c>
      <c r="R4" s="69"/>
      <c r="S4" s="69" t="s">
        <v>14</v>
      </c>
      <c r="T4" s="69"/>
      <c r="U4" s="69"/>
      <c r="V4" s="68" t="s">
        <v>0</v>
      </c>
      <c r="W4" s="68" t="s">
        <v>1</v>
      </c>
      <c r="X4" s="68" t="s">
        <v>2</v>
      </c>
      <c r="Y4" s="68" t="s">
        <v>3</v>
      </c>
      <c r="Z4" s="77"/>
    </row>
    <row r="5" spans="1:26" s="2" customFormat="1" ht="202.5" customHeight="1">
      <c r="A5" s="69"/>
      <c r="B5" s="69"/>
      <c r="C5" s="69"/>
      <c r="D5" s="75"/>
      <c r="E5" s="75"/>
      <c r="F5" s="69"/>
      <c r="G5" s="69"/>
      <c r="H5" s="67"/>
      <c r="I5" s="67"/>
      <c r="J5" s="8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68"/>
      <c r="W5" s="68"/>
      <c r="X5" s="68"/>
      <c r="Y5" s="68"/>
      <c r="Z5" s="78"/>
    </row>
    <row r="6" spans="1:26" ht="22.5" customHeight="1">
      <c r="A6" s="33">
        <v>1</v>
      </c>
      <c r="B6" s="20">
        <v>2501</v>
      </c>
      <c r="C6" s="20" t="s">
        <v>510</v>
      </c>
      <c r="D6" s="22" t="s">
        <v>530</v>
      </c>
      <c r="E6" s="22" t="s">
        <v>412</v>
      </c>
      <c r="F6" s="20" t="s">
        <v>409</v>
      </c>
      <c r="G6" s="20"/>
      <c r="H6" s="34" t="s">
        <v>10</v>
      </c>
      <c r="I6" s="34" t="s">
        <v>99</v>
      </c>
      <c r="J6" s="45"/>
      <c r="K6" s="35"/>
      <c r="L6" s="35"/>
      <c r="M6" s="35"/>
      <c r="N6" s="59">
        <v>1</v>
      </c>
      <c r="O6" s="35"/>
      <c r="P6" s="20"/>
      <c r="Q6" s="35"/>
      <c r="R6" s="35"/>
      <c r="S6" s="20">
        <f aca="true" t="shared" si="0" ref="S6:S15">SUM(K6+M6+O6+Q6+AA6)</f>
        <v>0</v>
      </c>
      <c r="T6" s="20">
        <f aca="true" t="shared" si="1" ref="T6:T15">SUM(L6+N6+P6+R6+AA6)</f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34">
        <v>9406087054</v>
      </c>
    </row>
    <row r="7" spans="1:26" ht="22.5" customHeight="1">
      <c r="A7" s="20">
        <v>2</v>
      </c>
      <c r="B7" s="20">
        <v>2502</v>
      </c>
      <c r="C7" s="20" t="s">
        <v>510</v>
      </c>
      <c r="D7" s="22" t="s">
        <v>531</v>
      </c>
      <c r="E7" s="22" t="s">
        <v>532</v>
      </c>
      <c r="F7" s="21" t="s">
        <v>416</v>
      </c>
      <c r="G7" s="20"/>
      <c r="H7" s="20" t="s">
        <v>10</v>
      </c>
      <c r="I7" s="34" t="s">
        <v>99</v>
      </c>
      <c r="J7" s="44"/>
      <c r="K7" s="20"/>
      <c r="L7" s="20"/>
      <c r="M7" s="20"/>
      <c r="N7" s="20">
        <v>1</v>
      </c>
      <c r="O7" s="20"/>
      <c r="P7" s="20"/>
      <c r="Q7" s="20"/>
      <c r="R7" s="20"/>
      <c r="S7" s="20">
        <f t="shared" si="0"/>
        <v>0</v>
      </c>
      <c r="T7" s="20">
        <f t="shared" si="1"/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>
        <v>7746885411</v>
      </c>
    </row>
    <row r="8" spans="1:26" ht="22.5" customHeight="1">
      <c r="A8" s="33">
        <v>3</v>
      </c>
      <c r="B8" s="20">
        <v>2503</v>
      </c>
      <c r="C8" s="20" t="s">
        <v>510</v>
      </c>
      <c r="D8" s="22" t="s">
        <v>419</v>
      </c>
      <c r="E8" s="22" t="s">
        <v>533</v>
      </c>
      <c r="F8" s="21" t="s">
        <v>420</v>
      </c>
      <c r="G8" s="20"/>
      <c r="H8" s="20" t="s">
        <v>9</v>
      </c>
      <c r="I8" s="34" t="s">
        <v>99</v>
      </c>
      <c r="J8" s="44"/>
      <c r="K8" s="20"/>
      <c r="L8" s="20">
        <v>1</v>
      </c>
      <c r="M8" s="20"/>
      <c r="N8" s="20"/>
      <c r="O8" s="20"/>
      <c r="P8" s="20"/>
      <c r="Q8" s="20"/>
      <c r="R8" s="20"/>
      <c r="S8" s="20">
        <f t="shared" si="0"/>
        <v>0</v>
      </c>
      <c r="T8" s="20">
        <f t="shared" si="1"/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7970228927</v>
      </c>
    </row>
    <row r="9" spans="1:26" ht="22.5" customHeight="1">
      <c r="A9" s="20">
        <v>4</v>
      </c>
      <c r="B9" s="20">
        <v>2504</v>
      </c>
      <c r="C9" s="20" t="s">
        <v>510</v>
      </c>
      <c r="D9" s="22" t="s">
        <v>534</v>
      </c>
      <c r="E9" s="22" t="s">
        <v>116</v>
      </c>
      <c r="F9" s="21" t="s">
        <v>413</v>
      </c>
      <c r="G9" s="20"/>
      <c r="H9" s="20" t="s">
        <v>9</v>
      </c>
      <c r="I9" s="34" t="s">
        <v>99</v>
      </c>
      <c r="J9" s="44"/>
      <c r="K9" s="20"/>
      <c r="L9" s="20">
        <v>1</v>
      </c>
      <c r="M9" s="20"/>
      <c r="N9" s="20"/>
      <c r="O9" s="20"/>
      <c r="P9" s="20"/>
      <c r="Q9" s="20"/>
      <c r="R9" s="20"/>
      <c r="S9" s="20">
        <f t="shared" si="0"/>
        <v>0</v>
      </c>
      <c r="T9" s="20">
        <f t="shared" si="1"/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9399571930</v>
      </c>
    </row>
    <row r="10" spans="1:26" ht="22.5" customHeight="1">
      <c r="A10" s="33">
        <v>5</v>
      </c>
      <c r="B10" s="20">
        <v>2505</v>
      </c>
      <c r="C10" s="20" t="s">
        <v>510</v>
      </c>
      <c r="D10" s="22" t="s">
        <v>534</v>
      </c>
      <c r="E10" s="22" t="s">
        <v>116</v>
      </c>
      <c r="F10" s="21" t="s">
        <v>415</v>
      </c>
      <c r="G10" s="20"/>
      <c r="H10" s="20" t="s">
        <v>10</v>
      </c>
      <c r="I10" s="34" t="s">
        <v>99</v>
      </c>
      <c r="J10" s="44"/>
      <c r="K10" s="20"/>
      <c r="L10" s="20"/>
      <c r="M10" s="20"/>
      <c r="N10" s="20">
        <v>1</v>
      </c>
      <c r="O10" s="20"/>
      <c r="P10" s="20"/>
      <c r="Q10" s="20"/>
      <c r="R10" s="20"/>
      <c r="S10" s="20">
        <f t="shared" si="0"/>
        <v>0</v>
      </c>
      <c r="T10" s="20">
        <f t="shared" si="1"/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9399485353</v>
      </c>
    </row>
    <row r="11" spans="1:26" ht="22.5" customHeight="1">
      <c r="A11" s="20">
        <v>6</v>
      </c>
      <c r="B11" s="20">
        <v>2506</v>
      </c>
      <c r="C11" s="20" t="s">
        <v>510</v>
      </c>
      <c r="D11" s="22" t="s">
        <v>81</v>
      </c>
      <c r="E11" s="22" t="s">
        <v>535</v>
      </c>
      <c r="F11" s="21" t="s">
        <v>454</v>
      </c>
      <c r="G11" s="20"/>
      <c r="H11" s="20" t="s">
        <v>11</v>
      </c>
      <c r="I11" s="34" t="s">
        <v>99</v>
      </c>
      <c r="J11" s="44"/>
      <c r="K11" s="20"/>
      <c r="L11" s="20"/>
      <c r="M11" s="20"/>
      <c r="N11" s="20"/>
      <c r="O11" s="20"/>
      <c r="P11" s="20">
        <v>1</v>
      </c>
      <c r="Q11" s="20"/>
      <c r="R11" s="20"/>
      <c r="S11" s="20">
        <f t="shared" si="0"/>
        <v>0</v>
      </c>
      <c r="T11" s="20">
        <f t="shared" si="1"/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6263675007</v>
      </c>
    </row>
    <row r="12" spans="1:26" ht="22.5" customHeight="1">
      <c r="A12" s="33">
        <v>7</v>
      </c>
      <c r="B12" s="20">
        <v>2507</v>
      </c>
      <c r="C12" s="20" t="s">
        <v>514</v>
      </c>
      <c r="D12" s="27" t="s">
        <v>421</v>
      </c>
      <c r="E12" s="22" t="s">
        <v>422</v>
      </c>
      <c r="F12" s="21" t="s">
        <v>423</v>
      </c>
      <c r="G12" s="20"/>
      <c r="H12" s="20" t="s">
        <v>11</v>
      </c>
      <c r="I12" s="34" t="s">
        <v>99</v>
      </c>
      <c r="J12" s="44"/>
      <c r="K12" s="20"/>
      <c r="L12" s="20"/>
      <c r="M12" s="20"/>
      <c r="N12" s="20"/>
      <c r="O12" s="20"/>
      <c r="P12" s="20">
        <v>1</v>
      </c>
      <c r="Q12" s="20"/>
      <c r="R12" s="20"/>
      <c r="S12" s="20">
        <f t="shared" si="0"/>
        <v>0</v>
      </c>
      <c r="T12" s="20">
        <f t="shared" si="1"/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8120648797</v>
      </c>
    </row>
    <row r="13" spans="1:26" s="3" customFormat="1" ht="22.5" customHeight="1">
      <c r="A13" s="20">
        <v>8</v>
      </c>
      <c r="B13" s="20">
        <v>2508</v>
      </c>
      <c r="C13" s="20" t="s">
        <v>514</v>
      </c>
      <c r="D13" s="22" t="s">
        <v>444</v>
      </c>
      <c r="E13" s="22" t="s">
        <v>445</v>
      </c>
      <c r="F13" s="21" t="s">
        <v>446</v>
      </c>
      <c r="G13" s="20"/>
      <c r="H13" s="20" t="s">
        <v>11</v>
      </c>
      <c r="I13" s="34" t="s">
        <v>99</v>
      </c>
      <c r="J13" s="44"/>
      <c r="K13" s="20"/>
      <c r="L13" s="20"/>
      <c r="M13" s="20"/>
      <c r="N13" s="20"/>
      <c r="O13" s="20">
        <v>1</v>
      </c>
      <c r="P13" s="20"/>
      <c r="Q13" s="20"/>
      <c r="R13" s="20"/>
      <c r="S13" s="20">
        <f t="shared" si="0"/>
        <v>1</v>
      </c>
      <c r="T13" s="20">
        <f t="shared" si="1"/>
        <v>0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6268701540</v>
      </c>
    </row>
    <row r="14" spans="1:26" s="3" customFormat="1" ht="22.5" customHeight="1">
      <c r="A14" s="33">
        <v>9</v>
      </c>
      <c r="B14" s="20">
        <v>2509</v>
      </c>
      <c r="C14" s="20" t="s">
        <v>514</v>
      </c>
      <c r="D14" s="22" t="s">
        <v>106</v>
      </c>
      <c r="E14" s="22" t="s">
        <v>410</v>
      </c>
      <c r="F14" s="21" t="s">
        <v>411</v>
      </c>
      <c r="G14" s="20"/>
      <c r="H14" s="20" t="s">
        <v>9</v>
      </c>
      <c r="I14" s="34" t="s">
        <v>99</v>
      </c>
      <c r="J14" s="44"/>
      <c r="K14" s="20">
        <v>1</v>
      </c>
      <c r="L14" s="20"/>
      <c r="M14" s="20"/>
      <c r="N14" s="20"/>
      <c r="O14" s="20"/>
      <c r="P14" s="20"/>
      <c r="Q14" s="20"/>
      <c r="R14" s="20"/>
      <c r="S14" s="20">
        <f t="shared" si="0"/>
        <v>1</v>
      </c>
      <c r="T14" s="20">
        <f t="shared" si="1"/>
        <v>0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9399620548</v>
      </c>
    </row>
    <row r="15" spans="1:26" s="3" customFormat="1" ht="22.5" customHeight="1">
      <c r="A15" s="20">
        <v>10</v>
      </c>
      <c r="B15" s="20">
        <v>2510</v>
      </c>
      <c r="C15" s="20" t="s">
        <v>544</v>
      </c>
      <c r="D15" s="22" t="s">
        <v>362</v>
      </c>
      <c r="E15" s="22" t="s">
        <v>582</v>
      </c>
      <c r="F15" s="21" t="s">
        <v>136</v>
      </c>
      <c r="G15" s="20"/>
      <c r="H15" s="20" t="s">
        <v>9</v>
      </c>
      <c r="I15" s="34" t="s">
        <v>99</v>
      </c>
      <c r="J15" s="44"/>
      <c r="K15" s="20">
        <v>1</v>
      </c>
      <c r="L15" s="20"/>
      <c r="M15" s="20"/>
      <c r="N15" s="20"/>
      <c r="O15" s="20"/>
      <c r="P15" s="20"/>
      <c r="Q15" s="20"/>
      <c r="R15" s="20"/>
      <c r="S15" s="20">
        <f t="shared" si="0"/>
        <v>1</v>
      </c>
      <c r="T15" s="20">
        <f t="shared" si="1"/>
        <v>0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7999421306</v>
      </c>
    </row>
    <row r="16" spans="1:26" s="3" customFormat="1" ht="22.5" customHeight="1">
      <c r="A16" s="33">
        <v>11</v>
      </c>
      <c r="B16" s="20">
        <v>2511</v>
      </c>
      <c r="C16" s="20" t="s">
        <v>613</v>
      </c>
      <c r="D16" s="22" t="s">
        <v>452</v>
      </c>
      <c r="E16" s="22" t="s">
        <v>453</v>
      </c>
      <c r="F16" s="21" t="s">
        <v>132</v>
      </c>
      <c r="G16" s="20"/>
      <c r="H16" s="20" t="s">
        <v>9</v>
      </c>
      <c r="I16" s="34"/>
      <c r="J16" s="44"/>
      <c r="K16" s="20"/>
      <c r="L16" s="20">
        <v>1</v>
      </c>
      <c r="M16" s="20"/>
      <c r="N16" s="20"/>
      <c r="O16" s="20"/>
      <c r="P16" s="20"/>
      <c r="Q16" s="20"/>
      <c r="R16" s="20"/>
      <c r="S16" s="20">
        <f aca="true" t="shared" si="2" ref="S16:S21">SUM(K16+M16+O16+Q16+AA16)</f>
        <v>0</v>
      </c>
      <c r="T16" s="20">
        <f aca="true" t="shared" si="3" ref="T16:T21">SUM(L16+N16+P16+R16+AA16)</f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6267536273</v>
      </c>
    </row>
    <row r="17" spans="1:26" s="3" customFormat="1" ht="22.5" customHeight="1">
      <c r="A17" s="20">
        <v>12</v>
      </c>
      <c r="B17" s="20">
        <v>2512</v>
      </c>
      <c r="C17" s="20" t="s">
        <v>613</v>
      </c>
      <c r="D17" s="22" t="s">
        <v>392</v>
      </c>
      <c r="E17" s="22" t="s">
        <v>752</v>
      </c>
      <c r="F17" s="21" t="s">
        <v>393</v>
      </c>
      <c r="G17" s="20"/>
      <c r="H17" s="20" t="s">
        <v>11</v>
      </c>
      <c r="I17" s="34" t="s">
        <v>99</v>
      </c>
      <c r="J17" s="44"/>
      <c r="K17" s="20"/>
      <c r="L17" s="20"/>
      <c r="M17" s="20"/>
      <c r="N17" s="20"/>
      <c r="O17" s="20">
        <v>1</v>
      </c>
      <c r="P17" s="20"/>
      <c r="Q17" s="20"/>
      <c r="R17" s="20"/>
      <c r="S17" s="20">
        <f t="shared" si="2"/>
        <v>1</v>
      </c>
      <c r="T17" s="20">
        <f t="shared" si="3"/>
        <v>0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7753250434</v>
      </c>
    </row>
    <row r="18" spans="1:26" s="3" customFormat="1" ht="22.5" customHeight="1">
      <c r="A18" s="33">
        <v>13</v>
      </c>
      <c r="B18" s="20">
        <v>2513</v>
      </c>
      <c r="C18" s="20" t="s">
        <v>613</v>
      </c>
      <c r="D18" s="22" t="s">
        <v>753</v>
      </c>
      <c r="E18" s="22" t="s">
        <v>754</v>
      </c>
      <c r="F18" s="21" t="s">
        <v>414</v>
      </c>
      <c r="G18" s="20"/>
      <c r="H18" s="20" t="s">
        <v>15</v>
      </c>
      <c r="I18" s="34" t="s">
        <v>99</v>
      </c>
      <c r="J18" s="44"/>
      <c r="K18" s="20"/>
      <c r="L18" s="20"/>
      <c r="M18" s="20"/>
      <c r="N18" s="20"/>
      <c r="O18" s="20"/>
      <c r="P18" s="20"/>
      <c r="Q18" s="20">
        <v>1</v>
      </c>
      <c r="R18" s="20"/>
      <c r="S18" s="20">
        <f t="shared" si="2"/>
        <v>1</v>
      </c>
      <c r="T18" s="20">
        <f t="shared" si="3"/>
        <v>0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8770741082</v>
      </c>
    </row>
    <row r="19" spans="1:26" s="3" customFormat="1" ht="22.5" customHeight="1">
      <c r="A19" s="20">
        <v>14</v>
      </c>
      <c r="B19" s="20">
        <v>2514</v>
      </c>
      <c r="C19" s="20" t="s">
        <v>805</v>
      </c>
      <c r="D19" s="22" t="s">
        <v>535</v>
      </c>
      <c r="E19" s="22" t="s">
        <v>461</v>
      </c>
      <c r="F19" s="21" t="s">
        <v>279</v>
      </c>
      <c r="G19" s="20"/>
      <c r="H19" s="20" t="s">
        <v>9</v>
      </c>
      <c r="I19" s="34" t="s">
        <v>99</v>
      </c>
      <c r="J19" s="44"/>
      <c r="K19" s="20">
        <v>1</v>
      </c>
      <c r="L19" s="20"/>
      <c r="M19" s="20"/>
      <c r="N19" s="20"/>
      <c r="O19" s="20"/>
      <c r="P19" s="20"/>
      <c r="Q19" s="20"/>
      <c r="R19" s="20"/>
      <c r="S19" s="20">
        <f t="shared" si="2"/>
        <v>1</v>
      </c>
      <c r="T19" s="20">
        <f t="shared" si="3"/>
        <v>0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9399331572</v>
      </c>
    </row>
    <row r="20" spans="1:26" s="3" customFormat="1" ht="22.5" customHeight="1">
      <c r="A20" s="33">
        <v>15</v>
      </c>
      <c r="B20" s="20">
        <v>2515</v>
      </c>
      <c r="C20" s="20" t="s">
        <v>767</v>
      </c>
      <c r="D20" s="22" t="s">
        <v>826</v>
      </c>
      <c r="E20" s="22" t="s">
        <v>471</v>
      </c>
      <c r="F20" s="21" t="s">
        <v>472</v>
      </c>
      <c r="G20" s="20"/>
      <c r="H20" s="20" t="s">
        <v>11</v>
      </c>
      <c r="I20" s="34" t="s">
        <v>99</v>
      </c>
      <c r="J20" s="44"/>
      <c r="K20" s="20"/>
      <c r="L20" s="20"/>
      <c r="M20" s="20"/>
      <c r="N20" s="20"/>
      <c r="O20" s="20">
        <v>1</v>
      </c>
      <c r="P20" s="20"/>
      <c r="Q20" s="20"/>
      <c r="R20" s="20"/>
      <c r="S20" s="20">
        <f t="shared" si="2"/>
        <v>1</v>
      </c>
      <c r="T20" s="20">
        <f t="shared" si="3"/>
        <v>0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6267730168</v>
      </c>
    </row>
    <row r="21" spans="1:26" s="3" customFormat="1" ht="22.5" customHeight="1">
      <c r="A21" s="20">
        <v>16</v>
      </c>
      <c r="B21" s="20">
        <v>2516</v>
      </c>
      <c r="C21" s="20" t="s">
        <v>779</v>
      </c>
      <c r="D21" s="22" t="s">
        <v>827</v>
      </c>
      <c r="E21" s="22" t="s">
        <v>828</v>
      </c>
      <c r="F21" s="21" t="s">
        <v>191</v>
      </c>
      <c r="G21" s="20"/>
      <c r="H21" s="20" t="s">
        <v>9</v>
      </c>
      <c r="I21" s="34" t="s">
        <v>99</v>
      </c>
      <c r="J21" s="44"/>
      <c r="K21" s="20"/>
      <c r="L21" s="20">
        <v>1</v>
      </c>
      <c r="M21" s="20"/>
      <c r="N21" s="20"/>
      <c r="O21" s="20"/>
      <c r="P21" s="20"/>
      <c r="Q21" s="20"/>
      <c r="R21" s="20"/>
      <c r="S21" s="20">
        <f t="shared" si="2"/>
        <v>0</v>
      </c>
      <c r="T21" s="20">
        <f t="shared" si="3"/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9340799810</v>
      </c>
    </row>
    <row r="22" spans="1:26" s="3" customFormat="1" ht="22.5" customHeight="1">
      <c r="A22" s="33">
        <v>17</v>
      </c>
      <c r="B22" s="20">
        <v>2517</v>
      </c>
      <c r="C22" s="20" t="s">
        <v>779</v>
      </c>
      <c r="D22" s="22" t="s">
        <v>529</v>
      </c>
      <c r="E22" s="22" t="s">
        <v>829</v>
      </c>
      <c r="F22" s="21" t="s">
        <v>830</v>
      </c>
      <c r="G22" s="20"/>
      <c r="H22" s="20" t="s">
        <v>10</v>
      </c>
      <c r="I22" s="34" t="s">
        <v>99</v>
      </c>
      <c r="J22" s="44"/>
      <c r="K22" s="20"/>
      <c r="L22" s="20"/>
      <c r="M22" s="20"/>
      <c r="N22" s="20">
        <v>1</v>
      </c>
      <c r="O22" s="20"/>
      <c r="P22" s="20"/>
      <c r="Q22" s="20"/>
      <c r="R22" s="20"/>
      <c r="S22" s="20">
        <f>SUM(K22+M22+O22+Q22+AA22)</f>
        <v>0</v>
      </c>
      <c r="T22" s="20">
        <f>SUM(L22+N22+P22+R22+AA22)</f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9630031265</v>
      </c>
    </row>
    <row r="23" spans="1:26" s="3" customFormat="1" ht="22.5" customHeight="1">
      <c r="A23" s="20">
        <v>18</v>
      </c>
      <c r="B23" s="20">
        <v>2518</v>
      </c>
      <c r="C23" s="20" t="s">
        <v>942</v>
      </c>
      <c r="D23" s="22" t="s">
        <v>1050</v>
      </c>
      <c r="E23" s="22" t="s">
        <v>1051</v>
      </c>
      <c r="F23" s="21" t="s">
        <v>1052</v>
      </c>
      <c r="G23" s="20"/>
      <c r="H23" s="20" t="s">
        <v>10</v>
      </c>
      <c r="I23" s="34" t="s">
        <v>99</v>
      </c>
      <c r="J23" s="44"/>
      <c r="K23" s="20"/>
      <c r="L23" s="20"/>
      <c r="M23" s="20"/>
      <c r="N23" s="20">
        <v>1</v>
      </c>
      <c r="O23" s="20"/>
      <c r="P23" s="20"/>
      <c r="Q23" s="20"/>
      <c r="R23" s="20"/>
      <c r="S23" s="20">
        <f>SUM(K23+M23+O23+Q23+AA23)</f>
        <v>0</v>
      </c>
      <c r="T23" s="20">
        <f>SUM(L23+N23+P23+R23+AA23)</f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7354603088</v>
      </c>
    </row>
    <row r="24" spans="1:26" s="3" customFormat="1" ht="22.5" customHeight="1">
      <c r="A24" s="33">
        <v>19</v>
      </c>
      <c r="B24" s="20">
        <v>2519</v>
      </c>
      <c r="C24" s="20" t="s">
        <v>1415</v>
      </c>
      <c r="D24" s="22" t="s">
        <v>1416</v>
      </c>
      <c r="E24" s="22" t="s">
        <v>1417</v>
      </c>
      <c r="F24" s="21" t="s">
        <v>1418</v>
      </c>
      <c r="G24" s="20"/>
      <c r="H24" s="20" t="s">
        <v>11</v>
      </c>
      <c r="I24" s="34" t="s">
        <v>99</v>
      </c>
      <c r="J24" s="44"/>
      <c r="K24" s="20"/>
      <c r="L24" s="20"/>
      <c r="M24" s="20"/>
      <c r="N24" s="20"/>
      <c r="O24" s="20"/>
      <c r="P24" s="20">
        <v>1</v>
      </c>
      <c r="Q24" s="20"/>
      <c r="R24" s="20"/>
      <c r="S24" s="20">
        <f>SUM(K24+M24+O24+Q24+AA24)</f>
        <v>0</v>
      </c>
      <c r="T24" s="20">
        <f>SUM(L24+N24+P24+R24+AA24)</f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6268424511</v>
      </c>
    </row>
    <row r="25" spans="1:26" s="3" customFormat="1" ht="22.5" customHeight="1">
      <c r="A25" s="20">
        <v>20</v>
      </c>
      <c r="B25" s="20">
        <v>2520</v>
      </c>
      <c r="C25" s="20" t="s">
        <v>1368</v>
      </c>
      <c r="D25" s="22" t="s">
        <v>1454</v>
      </c>
      <c r="E25" s="22" t="s">
        <v>1455</v>
      </c>
      <c r="F25" s="21" t="s">
        <v>1456</v>
      </c>
      <c r="G25" s="20"/>
      <c r="H25" s="20" t="s">
        <v>11</v>
      </c>
      <c r="I25" s="34" t="s">
        <v>99</v>
      </c>
      <c r="J25" s="44"/>
      <c r="K25" s="20"/>
      <c r="L25" s="20"/>
      <c r="M25" s="20"/>
      <c r="N25" s="20"/>
      <c r="O25" s="20">
        <v>1</v>
      </c>
      <c r="P25" s="20"/>
      <c r="Q25" s="20"/>
      <c r="R25" s="20"/>
      <c r="S25" s="20">
        <f>SUM(K25+M25+O25+Q25+AA25)</f>
        <v>1</v>
      </c>
      <c r="T25" s="20">
        <f>SUM(L25+N25+P25+R25+AA25)</f>
        <v>0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8817724949</v>
      </c>
    </row>
    <row r="26" spans="1:26" s="3" customFormat="1" ht="22.5" customHeight="1">
      <c r="A26" s="33">
        <v>21</v>
      </c>
      <c r="B26" s="20">
        <v>2521</v>
      </c>
      <c r="C26" s="20" t="s">
        <v>1480</v>
      </c>
      <c r="D26" s="22" t="s">
        <v>1492</v>
      </c>
      <c r="E26" s="22" t="s">
        <v>1493</v>
      </c>
      <c r="F26" s="21" t="s">
        <v>1494</v>
      </c>
      <c r="G26" s="20"/>
      <c r="H26" s="20" t="s">
        <v>11</v>
      </c>
      <c r="I26" s="34" t="s">
        <v>99</v>
      </c>
      <c r="J26" s="44"/>
      <c r="K26" s="20"/>
      <c r="L26" s="20"/>
      <c r="M26" s="20"/>
      <c r="N26" s="20"/>
      <c r="O26" s="20">
        <v>1</v>
      </c>
      <c r="P26" s="20"/>
      <c r="Q26" s="20"/>
      <c r="R26" s="20"/>
      <c r="S26" s="20">
        <f>SUM(K26+M26+O26+Q26+AA26)</f>
        <v>1</v>
      </c>
      <c r="T26" s="20">
        <f>SUM(L26+N26+P26+R26+AA26)</f>
        <v>0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6263271418</v>
      </c>
    </row>
    <row r="27" spans="1:26" s="3" customFormat="1" ht="22.5" customHeight="1">
      <c r="A27" s="33"/>
      <c r="B27" s="20"/>
      <c r="C27" s="20"/>
      <c r="D27" s="20" t="s">
        <v>14</v>
      </c>
      <c r="E27" s="20"/>
      <c r="F27" s="20"/>
      <c r="G27" s="20"/>
      <c r="H27" s="20"/>
      <c r="I27" s="20"/>
      <c r="J27" s="20"/>
      <c r="K27" s="20">
        <f>SUM(K6:K26)</f>
        <v>3</v>
      </c>
      <c r="L27" s="20">
        <f>SUM(L6:L26)</f>
        <v>4</v>
      </c>
      <c r="M27" s="20"/>
      <c r="N27" s="20">
        <f>SUM(N6:N26)</f>
        <v>5</v>
      </c>
      <c r="O27" s="20">
        <f>SUM(O6:O26)</f>
        <v>5</v>
      </c>
      <c r="P27" s="20">
        <f>SUM(P6:P26)</f>
        <v>3</v>
      </c>
      <c r="Q27" s="20">
        <f>SUM(Q6:Q26)</f>
        <v>1</v>
      </c>
      <c r="R27" s="20"/>
      <c r="S27" s="20">
        <f aca="true" t="shared" si="4" ref="S27:Y27">SUM(S6:S26)</f>
        <v>9</v>
      </c>
      <c r="T27" s="20">
        <f t="shared" si="4"/>
        <v>12</v>
      </c>
      <c r="U27" s="20">
        <f t="shared" si="4"/>
        <v>21</v>
      </c>
      <c r="V27" s="20">
        <f t="shared" si="4"/>
        <v>21</v>
      </c>
      <c r="W27" s="20">
        <f t="shared" si="4"/>
        <v>21</v>
      </c>
      <c r="X27" s="20">
        <f t="shared" si="4"/>
        <v>21</v>
      </c>
      <c r="Y27" s="20">
        <f t="shared" si="4"/>
        <v>21</v>
      </c>
      <c r="Z27" s="20"/>
    </row>
    <row r="28" spans="4:26" ht="12.75">
      <c r="D28" s="1"/>
      <c r="E28" s="1"/>
      <c r="Z28" s="1"/>
    </row>
    <row r="29" spans="4:26" ht="12.75">
      <c r="D29" s="1"/>
      <c r="E29" s="1"/>
      <c r="Z29" s="1"/>
    </row>
    <row r="30" spans="4:26" ht="12.75">
      <c r="D30" s="1"/>
      <c r="E30" s="1"/>
      <c r="Z30" s="1"/>
    </row>
    <row r="31" spans="4:26" ht="12.75">
      <c r="D31" s="1"/>
      <c r="E31" s="1"/>
      <c r="Z31" s="1"/>
    </row>
    <row r="32" spans="4:26" ht="12.75">
      <c r="D32" s="1"/>
      <c r="E32" s="1"/>
      <c r="Z32" s="1"/>
    </row>
    <row r="33" spans="4:26" ht="12.75">
      <c r="D33" s="1"/>
      <c r="E33" s="1"/>
      <c r="Z33" s="1"/>
    </row>
    <row r="34" spans="4:26" ht="12.75">
      <c r="D34" s="1"/>
      <c r="E34" s="1"/>
      <c r="Z34" s="1"/>
    </row>
    <row r="35" spans="4:26" ht="12.75">
      <c r="D35" s="1"/>
      <c r="E35" s="1"/>
      <c r="Z35" s="1"/>
    </row>
    <row r="36" spans="4:26" ht="12.75">
      <c r="D36" s="1"/>
      <c r="E36" s="1"/>
      <c r="Z36" s="1"/>
    </row>
    <row r="37" spans="4:26" ht="12.75">
      <c r="D37" s="1"/>
      <c r="E37" s="1"/>
      <c r="Z37" s="1"/>
    </row>
    <row r="38" spans="4:26" ht="12.75">
      <c r="D38" s="1"/>
      <c r="E38" s="1"/>
      <c r="Z38" s="1"/>
    </row>
    <row r="39" spans="4:26" ht="12.75">
      <c r="D39" s="1"/>
      <c r="E39" s="1"/>
      <c r="Z39" s="1"/>
    </row>
    <row r="40" spans="4:26" ht="12.75">
      <c r="D40" s="1"/>
      <c r="E40" s="1"/>
      <c r="Z40" s="1"/>
    </row>
    <row r="41" spans="4:26" ht="12.75">
      <c r="D41" s="1"/>
      <c r="E41" s="1"/>
      <c r="Z41" s="1"/>
    </row>
    <row r="42" spans="4:26" ht="12.75">
      <c r="D42" s="1"/>
      <c r="E42" s="1"/>
      <c r="Z42" s="1"/>
    </row>
    <row r="43" spans="4:26" ht="12.75">
      <c r="D43" s="1"/>
      <c r="E43" s="1"/>
      <c r="Z43" s="1"/>
    </row>
    <row r="44" spans="4:26" ht="12.75">
      <c r="D44" s="1"/>
      <c r="E44" s="1"/>
      <c r="Z44" s="1"/>
    </row>
    <row r="45" spans="4:26" ht="12.75">
      <c r="D45" s="1"/>
      <c r="E45" s="1"/>
      <c r="Z45" s="1"/>
    </row>
    <row r="46" spans="4:26" ht="12.75">
      <c r="D46" s="1"/>
      <c r="E46" s="1"/>
      <c r="Z46" s="1"/>
    </row>
    <row r="47" spans="4:26" ht="12.75">
      <c r="D47" s="1"/>
      <c r="E47" s="1"/>
      <c r="Z47" s="1"/>
    </row>
    <row r="48" spans="4:26" ht="12.75">
      <c r="D48" s="1"/>
      <c r="E48" s="1"/>
      <c r="Z48" s="1"/>
    </row>
    <row r="49" spans="4:26" ht="12.75">
      <c r="D49" s="1"/>
      <c r="E49" s="1"/>
      <c r="Z49" s="1"/>
    </row>
    <row r="50" spans="4:26" ht="12.75">
      <c r="D50" s="1"/>
      <c r="E50" s="1"/>
      <c r="Z50" s="1"/>
    </row>
    <row r="51" spans="4:26" ht="12.75">
      <c r="D51" s="1"/>
      <c r="E51" s="1"/>
      <c r="Z51" s="1"/>
    </row>
    <row r="52" spans="4:26" ht="12.75">
      <c r="D52" s="1"/>
      <c r="E52" s="1"/>
      <c r="Z52" s="1"/>
    </row>
    <row r="53" spans="4:26" ht="12.75">
      <c r="D53" s="1"/>
      <c r="E53" s="1"/>
      <c r="Z53" s="1"/>
    </row>
    <row r="54" spans="4:26" ht="12.75">
      <c r="D54" s="1"/>
      <c r="E54" s="1"/>
      <c r="Z54" s="1"/>
    </row>
    <row r="55" spans="4:26" ht="12.75">
      <c r="D55" s="1"/>
      <c r="E55" s="1"/>
      <c r="Z55" s="1"/>
    </row>
    <row r="56" spans="4:26" ht="12.75">
      <c r="D56" s="1"/>
      <c r="E56" s="1"/>
      <c r="Z56" s="1"/>
    </row>
    <row r="57" spans="4:26" ht="12.75">
      <c r="D57" s="1"/>
      <c r="E57" s="1"/>
      <c r="Z57" s="1"/>
    </row>
    <row r="58" spans="4:26" ht="12.75">
      <c r="D58" s="1"/>
      <c r="E58" s="1"/>
      <c r="Z58" s="1"/>
    </row>
    <row r="59" spans="4:26" ht="12.75">
      <c r="D59" s="1"/>
      <c r="E59" s="1"/>
      <c r="Z59" s="1"/>
    </row>
    <row r="60" spans="4:26" ht="12.75">
      <c r="D60" s="1"/>
      <c r="E60" s="1"/>
      <c r="Z60" s="1"/>
    </row>
    <row r="61" spans="4:26" ht="12.75">
      <c r="D61" s="1"/>
      <c r="E61" s="1"/>
      <c r="Z61" s="1"/>
    </row>
    <row r="62" spans="4:26" ht="12.75">
      <c r="D62" s="1"/>
      <c r="E62" s="1"/>
      <c r="Z62" s="1"/>
    </row>
    <row r="63" spans="4:26" ht="12.75">
      <c r="D63" s="1"/>
      <c r="E63" s="1"/>
      <c r="Z63" s="1"/>
    </row>
    <row r="64" spans="4:26" ht="12.75">
      <c r="D64" s="1"/>
      <c r="E64" s="1"/>
      <c r="Z64" s="1"/>
    </row>
    <row r="65" spans="4:26" ht="12.75">
      <c r="D65" s="1"/>
      <c r="E65" s="1"/>
      <c r="Z65" s="1"/>
    </row>
    <row r="66" spans="4:26" ht="12.75">
      <c r="D66" s="1"/>
      <c r="E66" s="1"/>
      <c r="Z66" s="1"/>
    </row>
    <row r="67" spans="4:26" ht="12.75">
      <c r="D67" s="1"/>
      <c r="E67" s="1"/>
      <c r="Z67" s="1"/>
    </row>
    <row r="68" spans="4:26" ht="12.75">
      <c r="D68" s="1"/>
      <c r="E68" s="1"/>
      <c r="Z68" s="1"/>
    </row>
    <row r="69" spans="4:26" ht="12.75">
      <c r="D69" s="1"/>
      <c r="E69" s="1"/>
      <c r="Z69" s="1"/>
    </row>
    <row r="70" spans="4:26" ht="12.75">
      <c r="D70" s="1"/>
      <c r="E70" s="1"/>
      <c r="Z70" s="1"/>
    </row>
    <row r="71" spans="4:26" ht="12.75">
      <c r="D71" s="1"/>
      <c r="E71" s="1"/>
      <c r="Z71" s="1"/>
    </row>
    <row r="72" spans="4:26" ht="12.75">
      <c r="D72" s="1"/>
      <c r="E72" s="1"/>
      <c r="Z72" s="1"/>
    </row>
    <row r="73" spans="4:26" ht="12.75">
      <c r="D73" s="1"/>
      <c r="E73" s="1"/>
      <c r="Z73" s="1"/>
    </row>
    <row r="74" spans="4:26" ht="12.75">
      <c r="D74" s="1"/>
      <c r="E74" s="1"/>
      <c r="Z74" s="1"/>
    </row>
    <row r="75" spans="4:26" ht="12.75">
      <c r="D75" s="1"/>
      <c r="E75" s="1"/>
      <c r="Z75" s="1"/>
    </row>
    <row r="76" spans="4:26" ht="12.75">
      <c r="D76" s="1"/>
      <c r="E76" s="1"/>
      <c r="Z76" s="1"/>
    </row>
    <row r="77" spans="4:26" ht="12.75">
      <c r="D77" s="1"/>
      <c r="E77" s="1"/>
      <c r="Z77" s="1"/>
    </row>
    <row r="78" spans="4:26" ht="12.75">
      <c r="D78" s="1"/>
      <c r="E78" s="1"/>
      <c r="Z78" s="1"/>
    </row>
    <row r="79" spans="4:26" ht="12.75">
      <c r="D79" s="1"/>
      <c r="E79" s="1"/>
      <c r="Z79" s="1"/>
    </row>
  </sheetData>
  <sheetProtection/>
  <mergeCells count="24">
    <mergeCell ref="Z3:Z5"/>
    <mergeCell ref="G3:G5"/>
    <mergeCell ref="D3:D5"/>
    <mergeCell ref="X4:X5"/>
    <mergeCell ref="Q4:R4"/>
    <mergeCell ref="Y4:Y5"/>
    <mergeCell ref="J3:J5"/>
    <mergeCell ref="A1:Z1"/>
    <mergeCell ref="H3:H5"/>
    <mergeCell ref="I3:I5"/>
    <mergeCell ref="B3:B5"/>
    <mergeCell ref="A2:Z2"/>
    <mergeCell ref="E3:E5"/>
    <mergeCell ref="F3:F5"/>
    <mergeCell ref="C3:C5"/>
    <mergeCell ref="K3:U3"/>
    <mergeCell ref="M4:N4"/>
    <mergeCell ref="A3:A5"/>
    <mergeCell ref="O4:P4"/>
    <mergeCell ref="K4:L4"/>
    <mergeCell ref="V3:Y3"/>
    <mergeCell ref="S4:U4"/>
    <mergeCell ref="W4:W5"/>
    <mergeCell ref="V4:V5"/>
  </mergeCells>
  <printOptions horizontalCentered="1"/>
  <pageMargins left="0.31" right="0.23" top="0.5" bottom="0.5" header="0" footer="0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9">
      <selection activeCell="B6" sqref="B6:B23"/>
    </sheetView>
  </sheetViews>
  <sheetFormatPr defaultColWidth="9.140625" defaultRowHeight="12.75"/>
  <cols>
    <col min="1" max="1" width="6.28125" style="5" bestFit="1" customWidth="1"/>
    <col min="2" max="2" width="27.8515625" style="5" customWidth="1"/>
    <col min="3" max="3" width="10.00390625" style="5" customWidth="1"/>
    <col min="4" max="6" width="9.28125" style="5" customWidth="1"/>
    <col min="7" max="7" width="9.421875" style="5" customWidth="1"/>
    <col min="8" max="8" width="14.7109375" style="5" customWidth="1"/>
    <col min="9" max="9" width="9.8515625" style="5" customWidth="1"/>
    <col min="10" max="13" width="9.28125" style="5" customWidth="1"/>
    <col min="14" max="14" width="14.7109375" style="5" customWidth="1"/>
    <col min="15" max="16" width="9.28125" style="5" customWidth="1"/>
    <col min="17" max="16384" width="9.140625" style="5" customWidth="1"/>
  </cols>
  <sheetData>
    <row r="1" spans="1:16" ht="36.75" customHeight="1">
      <c r="A1" s="98" t="s">
        <v>493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28.25" customHeight="1">
      <c r="A2" s="99" t="s">
        <v>494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21.75" customHeight="1">
      <c r="A3" s="76" t="s">
        <v>4</v>
      </c>
      <c r="B3" s="76" t="s">
        <v>495</v>
      </c>
      <c r="C3" s="100" t="s">
        <v>496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21.75" customHeight="1">
      <c r="A4" s="77"/>
      <c r="B4" s="77"/>
      <c r="C4" s="76" t="s">
        <v>497</v>
      </c>
      <c r="D4" s="102" t="s">
        <v>21</v>
      </c>
      <c r="E4" s="103"/>
      <c r="F4" s="103"/>
      <c r="G4" s="103"/>
      <c r="H4" s="103"/>
      <c r="I4" s="104"/>
      <c r="J4" s="102" t="s">
        <v>22</v>
      </c>
      <c r="K4" s="103"/>
      <c r="L4" s="103"/>
      <c r="M4" s="103"/>
      <c r="N4" s="103"/>
      <c r="O4" s="104"/>
      <c r="P4" s="76" t="s">
        <v>498</v>
      </c>
    </row>
    <row r="5" spans="1:16" ht="21.75" customHeight="1">
      <c r="A5" s="78"/>
      <c r="B5" s="78"/>
      <c r="C5" s="78"/>
      <c r="D5" s="47" t="s">
        <v>9</v>
      </c>
      <c r="E5" s="47" t="s">
        <v>10</v>
      </c>
      <c r="F5" s="47" t="s">
        <v>499</v>
      </c>
      <c r="G5" s="47" t="s">
        <v>500</v>
      </c>
      <c r="H5" s="47" t="s">
        <v>48</v>
      </c>
      <c r="I5" s="47" t="s">
        <v>501</v>
      </c>
      <c r="J5" s="47" t="s">
        <v>9</v>
      </c>
      <c r="K5" s="47" t="s">
        <v>10</v>
      </c>
      <c r="L5" s="47" t="s">
        <v>499</v>
      </c>
      <c r="M5" s="47" t="s">
        <v>500</v>
      </c>
      <c r="N5" s="47" t="s">
        <v>48</v>
      </c>
      <c r="O5" s="47" t="s">
        <v>501</v>
      </c>
      <c r="P5" s="78"/>
    </row>
    <row r="6" spans="1:16" s="37" customFormat="1" ht="20.25" customHeight="1">
      <c r="A6" s="40">
        <v>1</v>
      </c>
      <c r="B6" s="56" t="s">
        <v>83</v>
      </c>
      <c r="C6" s="33">
        <v>50</v>
      </c>
      <c r="D6" s="40">
        <f>Sheet1!C5</f>
        <v>4</v>
      </c>
      <c r="E6" s="40">
        <f>Sheet1!E5</f>
        <v>3</v>
      </c>
      <c r="F6" s="40">
        <f>Sheet1!G5</f>
        <v>11</v>
      </c>
      <c r="G6" s="40">
        <f>Sheet1!I5</f>
        <v>0</v>
      </c>
      <c r="H6" s="40">
        <v>0</v>
      </c>
      <c r="I6" s="40">
        <f>SUM(D6+E6+F6+G6+H6+Q6)</f>
        <v>18</v>
      </c>
      <c r="J6" s="40">
        <f>Sheet1!D5</f>
        <v>10</v>
      </c>
      <c r="K6" s="40">
        <v>2</v>
      </c>
      <c r="L6" s="40">
        <f>Sheet1!H5</f>
        <v>16</v>
      </c>
      <c r="M6" s="40">
        <v>3</v>
      </c>
      <c r="N6" s="40">
        <v>0</v>
      </c>
      <c r="O6" s="40">
        <f>SUM(J6+K6+L6+M6+N6+Q6)</f>
        <v>31</v>
      </c>
      <c r="P6" s="40">
        <f>SUM(I6+O6+Q6)</f>
        <v>49</v>
      </c>
    </row>
    <row r="7" spans="1:16" s="37" customFormat="1" ht="20.25" customHeight="1">
      <c r="A7" s="40">
        <v>2</v>
      </c>
      <c r="B7" s="56" t="s">
        <v>84</v>
      </c>
      <c r="C7" s="33">
        <v>50</v>
      </c>
      <c r="D7" s="40">
        <f>Sheet1!C6</f>
        <v>3</v>
      </c>
      <c r="E7" s="40">
        <f>Sheet1!E6</f>
        <v>0</v>
      </c>
      <c r="F7" s="40">
        <f>Sheet1!G6</f>
        <v>5</v>
      </c>
      <c r="G7" s="40">
        <v>1</v>
      </c>
      <c r="H7" s="40">
        <v>0</v>
      </c>
      <c r="I7" s="40">
        <f aca="true" t="shared" si="0" ref="I7:I23">SUM(D7+E7+F7+G7+H7+Q7)</f>
        <v>9</v>
      </c>
      <c r="J7" s="40">
        <f>Sheet1!D6</f>
        <v>4</v>
      </c>
      <c r="K7" s="40">
        <f>Sheet1!F6</f>
        <v>5</v>
      </c>
      <c r="L7" s="40">
        <f>Sheet1!H6</f>
        <v>3</v>
      </c>
      <c r="M7" s="40">
        <f>Sheet1!J6</f>
        <v>0</v>
      </c>
      <c r="N7" s="40">
        <v>0</v>
      </c>
      <c r="O7" s="40">
        <f aca="true" t="shared" si="1" ref="O7:O24">SUM(J7+K7+L7+M7+N7+Q7)</f>
        <v>12</v>
      </c>
      <c r="P7" s="40">
        <f aca="true" t="shared" si="2" ref="P7:P24">SUM(I7+O7+Q7)</f>
        <v>21</v>
      </c>
    </row>
    <row r="8" spans="1:16" s="37" customFormat="1" ht="20.25" customHeight="1">
      <c r="A8" s="40">
        <v>3</v>
      </c>
      <c r="B8" s="56" t="s">
        <v>85</v>
      </c>
      <c r="C8" s="54">
        <v>50</v>
      </c>
      <c r="D8" s="40">
        <f>Sheet1!C7</f>
        <v>6</v>
      </c>
      <c r="E8" s="40">
        <f>Sheet1!E7</f>
        <v>2</v>
      </c>
      <c r="F8" s="40">
        <f>Sheet1!G7</f>
        <v>10</v>
      </c>
      <c r="G8" s="40">
        <f>Sheet1!I7</f>
        <v>2</v>
      </c>
      <c r="H8" s="40">
        <v>0</v>
      </c>
      <c r="I8" s="40">
        <f t="shared" si="0"/>
        <v>20</v>
      </c>
      <c r="J8" s="40">
        <f>Sheet1!D7</f>
        <v>9</v>
      </c>
      <c r="K8" s="40">
        <f>Sheet1!F7</f>
        <v>5</v>
      </c>
      <c r="L8" s="40">
        <f>Sheet1!H7</f>
        <v>17</v>
      </c>
      <c r="M8" s="40">
        <f>Sheet1!J7</f>
        <v>0</v>
      </c>
      <c r="N8" s="40">
        <v>0</v>
      </c>
      <c r="O8" s="40">
        <f t="shared" si="1"/>
        <v>31</v>
      </c>
      <c r="P8" s="40">
        <f t="shared" si="2"/>
        <v>51</v>
      </c>
    </row>
    <row r="9" spans="1:16" s="37" customFormat="1" ht="20.25" customHeight="1">
      <c r="A9" s="40">
        <v>4</v>
      </c>
      <c r="B9" s="56" t="s">
        <v>86</v>
      </c>
      <c r="C9" s="33">
        <v>50</v>
      </c>
      <c r="D9" s="40">
        <f>Sheet1!C8</f>
        <v>3</v>
      </c>
      <c r="E9" s="40">
        <f>Sheet1!E8</f>
        <v>2</v>
      </c>
      <c r="F9" s="40">
        <f>Sheet1!G8</f>
        <v>10</v>
      </c>
      <c r="G9" s="40">
        <v>1</v>
      </c>
      <c r="H9" s="40">
        <v>0</v>
      </c>
      <c r="I9" s="40">
        <f t="shared" si="0"/>
        <v>16</v>
      </c>
      <c r="J9" s="40">
        <f>Sheet1!D8</f>
        <v>8</v>
      </c>
      <c r="K9" s="40">
        <f>Sheet1!F8</f>
        <v>2</v>
      </c>
      <c r="L9" s="40">
        <f>Sheet1!H8</f>
        <v>15</v>
      </c>
      <c r="M9" s="40">
        <f>Sheet1!J8</f>
        <v>0</v>
      </c>
      <c r="N9" s="40">
        <v>0</v>
      </c>
      <c r="O9" s="40">
        <f t="shared" si="1"/>
        <v>25</v>
      </c>
      <c r="P9" s="40">
        <f t="shared" si="2"/>
        <v>41</v>
      </c>
    </row>
    <row r="10" spans="1:16" s="37" customFormat="1" ht="20.25" customHeight="1">
      <c r="A10" s="40">
        <v>5</v>
      </c>
      <c r="B10" s="56" t="s">
        <v>87</v>
      </c>
      <c r="C10" s="55">
        <v>35</v>
      </c>
      <c r="D10" s="40">
        <f>Sheet1!C9</f>
        <v>5</v>
      </c>
      <c r="E10" s="40">
        <f>Sheet1!E9</f>
        <v>2</v>
      </c>
      <c r="F10" s="40">
        <f>Sheet1!G9</f>
        <v>9</v>
      </c>
      <c r="G10" s="40">
        <f>Sheet1!I9</f>
        <v>0</v>
      </c>
      <c r="H10" s="40">
        <v>0</v>
      </c>
      <c r="I10" s="40">
        <f t="shared" si="0"/>
        <v>16</v>
      </c>
      <c r="J10" s="40">
        <f>Sheet1!D9</f>
        <v>6</v>
      </c>
      <c r="K10" s="40">
        <v>3</v>
      </c>
      <c r="L10" s="40">
        <f>Sheet1!H9</f>
        <v>9</v>
      </c>
      <c r="M10" s="40">
        <f>Sheet1!J9</f>
        <v>0</v>
      </c>
      <c r="N10" s="40">
        <v>0</v>
      </c>
      <c r="O10" s="40">
        <f t="shared" si="1"/>
        <v>18</v>
      </c>
      <c r="P10" s="40">
        <f t="shared" si="2"/>
        <v>34</v>
      </c>
    </row>
    <row r="11" spans="1:16" s="37" customFormat="1" ht="20.25" customHeight="1">
      <c r="A11" s="40">
        <v>6</v>
      </c>
      <c r="B11" s="56" t="s">
        <v>88</v>
      </c>
      <c r="C11" s="55">
        <v>35</v>
      </c>
      <c r="D11" s="40">
        <f>Sheet1!C10</f>
        <v>1</v>
      </c>
      <c r="E11" s="40">
        <f>Sheet1!E10</f>
        <v>1</v>
      </c>
      <c r="F11" s="40">
        <f>Sheet1!G10</f>
        <v>6</v>
      </c>
      <c r="G11" s="40">
        <f>Sheet1!I10</f>
        <v>0</v>
      </c>
      <c r="H11" s="40">
        <v>0</v>
      </c>
      <c r="I11" s="40">
        <f t="shared" si="0"/>
        <v>8</v>
      </c>
      <c r="J11" s="40">
        <f>Sheet1!D10</f>
        <v>4</v>
      </c>
      <c r="K11" s="40">
        <f>Sheet1!F10</f>
        <v>3</v>
      </c>
      <c r="L11" s="40">
        <f>Sheet1!H10</f>
        <v>17</v>
      </c>
      <c r="M11" s="40">
        <v>2</v>
      </c>
      <c r="N11" s="40">
        <v>0</v>
      </c>
      <c r="O11" s="40">
        <f t="shared" si="1"/>
        <v>26</v>
      </c>
      <c r="P11" s="40">
        <f t="shared" si="2"/>
        <v>34</v>
      </c>
    </row>
    <row r="12" spans="1:16" s="37" customFormat="1" ht="20.25" customHeight="1">
      <c r="A12" s="40">
        <v>7</v>
      </c>
      <c r="B12" s="57" t="s">
        <v>89</v>
      </c>
      <c r="C12" s="55">
        <v>35</v>
      </c>
      <c r="D12" s="40">
        <f>Sheet1!C11</f>
        <v>3</v>
      </c>
      <c r="E12" s="40">
        <v>0</v>
      </c>
      <c r="F12" s="40">
        <f>Sheet1!G11</f>
        <v>4</v>
      </c>
      <c r="G12" s="40">
        <f>Sheet1!I11</f>
        <v>0</v>
      </c>
      <c r="H12" s="40">
        <v>0</v>
      </c>
      <c r="I12" s="40">
        <f t="shared" si="0"/>
        <v>7</v>
      </c>
      <c r="J12" s="40">
        <f>Sheet1!D11</f>
        <v>8</v>
      </c>
      <c r="K12" s="40">
        <v>3</v>
      </c>
      <c r="L12" s="40">
        <f>Sheet1!H11</f>
        <v>7</v>
      </c>
      <c r="M12" s="40">
        <f>Sheet1!J11</f>
        <v>0</v>
      </c>
      <c r="N12" s="40">
        <v>0</v>
      </c>
      <c r="O12" s="40">
        <f t="shared" si="1"/>
        <v>18</v>
      </c>
      <c r="P12" s="40">
        <f t="shared" si="2"/>
        <v>25</v>
      </c>
    </row>
    <row r="13" spans="1:16" s="37" customFormat="1" ht="20.25" customHeight="1">
      <c r="A13" s="40">
        <v>8</v>
      </c>
      <c r="B13" s="57" t="s">
        <v>90</v>
      </c>
      <c r="C13" s="55">
        <v>35</v>
      </c>
      <c r="D13" s="40">
        <f>Sheet1!C12</f>
        <v>3</v>
      </c>
      <c r="E13" s="40">
        <f>Sheet1!E12</f>
        <v>1</v>
      </c>
      <c r="F13" s="40">
        <f>Sheet1!G12</f>
        <v>5</v>
      </c>
      <c r="G13" s="40">
        <v>0</v>
      </c>
      <c r="H13" s="40">
        <v>0</v>
      </c>
      <c r="I13" s="40">
        <f t="shared" si="0"/>
        <v>9</v>
      </c>
      <c r="J13" s="40">
        <f>Sheet1!D12</f>
        <v>5</v>
      </c>
      <c r="K13" s="40">
        <f>Sheet1!F12</f>
        <v>4</v>
      </c>
      <c r="L13" s="40">
        <f>Sheet1!H12</f>
        <v>10</v>
      </c>
      <c r="M13" s="40">
        <f>Sheet1!J12</f>
        <v>0</v>
      </c>
      <c r="N13" s="40">
        <v>0</v>
      </c>
      <c r="O13" s="40">
        <f t="shared" si="1"/>
        <v>19</v>
      </c>
      <c r="P13" s="40">
        <f t="shared" si="2"/>
        <v>28</v>
      </c>
    </row>
    <row r="14" spans="1:16" s="37" customFormat="1" ht="20.25" customHeight="1">
      <c r="A14" s="40">
        <v>9</v>
      </c>
      <c r="B14" s="57" t="s">
        <v>91</v>
      </c>
      <c r="C14" s="55">
        <v>40</v>
      </c>
      <c r="D14" s="40">
        <f>Sheet1!C13</f>
        <v>8</v>
      </c>
      <c r="E14" s="40">
        <f>Sheet1!E13</f>
        <v>2</v>
      </c>
      <c r="F14" s="40">
        <f>Sheet1!G13</f>
        <v>8</v>
      </c>
      <c r="G14" s="40">
        <f>Sheet1!I13</f>
        <v>0</v>
      </c>
      <c r="H14" s="40">
        <v>0</v>
      </c>
      <c r="I14" s="40">
        <f t="shared" si="0"/>
        <v>18</v>
      </c>
      <c r="J14" s="40">
        <f>Sheet1!D13</f>
        <v>3</v>
      </c>
      <c r="K14" s="40">
        <v>3</v>
      </c>
      <c r="L14" s="40">
        <f>Sheet1!H13</f>
        <v>14</v>
      </c>
      <c r="M14" s="40">
        <v>2</v>
      </c>
      <c r="N14" s="40">
        <v>0</v>
      </c>
      <c r="O14" s="40">
        <f t="shared" si="1"/>
        <v>22</v>
      </c>
      <c r="P14" s="40">
        <f t="shared" si="2"/>
        <v>40</v>
      </c>
    </row>
    <row r="15" spans="1:16" s="37" customFormat="1" ht="20.25" customHeight="1">
      <c r="A15" s="40">
        <v>10</v>
      </c>
      <c r="B15" s="57" t="s">
        <v>92</v>
      </c>
      <c r="C15" s="55">
        <v>40</v>
      </c>
      <c r="D15" s="40">
        <f>Sheet1!C14</f>
        <v>4</v>
      </c>
      <c r="E15" s="40">
        <f>Sheet1!E14</f>
        <v>1</v>
      </c>
      <c r="F15" s="40">
        <f>Sheet1!G14</f>
        <v>5</v>
      </c>
      <c r="G15" s="40">
        <v>1</v>
      </c>
      <c r="H15" s="40">
        <v>0</v>
      </c>
      <c r="I15" s="40">
        <f t="shared" si="0"/>
        <v>11</v>
      </c>
      <c r="J15" s="40">
        <f>Sheet1!D14</f>
        <v>5</v>
      </c>
      <c r="K15" s="40">
        <f>Sheet1!F14</f>
        <v>4</v>
      </c>
      <c r="L15" s="40">
        <f>Sheet1!H14</f>
        <v>4</v>
      </c>
      <c r="M15" s="40">
        <v>2</v>
      </c>
      <c r="N15" s="40">
        <v>0</v>
      </c>
      <c r="O15" s="40">
        <f t="shared" si="1"/>
        <v>15</v>
      </c>
      <c r="P15" s="40">
        <f t="shared" si="2"/>
        <v>26</v>
      </c>
    </row>
    <row r="16" spans="1:16" s="37" customFormat="1" ht="20.25" customHeight="1">
      <c r="A16" s="40">
        <v>11</v>
      </c>
      <c r="B16" s="57" t="s">
        <v>93</v>
      </c>
      <c r="C16" s="55">
        <v>40</v>
      </c>
      <c r="D16" s="40">
        <f>Sheet1!C15</f>
        <v>6</v>
      </c>
      <c r="E16" s="40">
        <f>Sheet1!E15</f>
        <v>0</v>
      </c>
      <c r="F16" s="40">
        <f>Sheet1!G15</f>
        <v>18</v>
      </c>
      <c r="G16" s="40">
        <f>Sheet1!I15</f>
        <v>3</v>
      </c>
      <c r="H16" s="40">
        <v>0</v>
      </c>
      <c r="I16" s="40">
        <f t="shared" si="0"/>
        <v>27</v>
      </c>
      <c r="J16" s="40">
        <f>Sheet1!D15</f>
        <v>3</v>
      </c>
      <c r="K16" s="40">
        <f>Sheet1!F15</f>
        <v>0</v>
      </c>
      <c r="L16" s="40">
        <f>Sheet1!H15</f>
        <v>6</v>
      </c>
      <c r="M16" s="40">
        <f>Sheet1!J15</f>
        <v>4</v>
      </c>
      <c r="N16" s="40">
        <v>0</v>
      </c>
      <c r="O16" s="40">
        <f t="shared" si="1"/>
        <v>13</v>
      </c>
      <c r="P16" s="40">
        <f t="shared" si="2"/>
        <v>40</v>
      </c>
    </row>
    <row r="17" spans="1:16" s="37" customFormat="1" ht="20.25" customHeight="1">
      <c r="A17" s="40">
        <v>12</v>
      </c>
      <c r="B17" s="57" t="s">
        <v>94</v>
      </c>
      <c r="C17" s="55">
        <v>40</v>
      </c>
      <c r="D17" s="40">
        <f>Sheet1!C16</f>
        <v>3</v>
      </c>
      <c r="E17" s="40">
        <v>0</v>
      </c>
      <c r="F17" s="40">
        <f>Sheet1!G16</f>
        <v>9</v>
      </c>
      <c r="G17" s="40">
        <f>Sheet1!I16</f>
        <v>1</v>
      </c>
      <c r="H17" s="40">
        <v>0</v>
      </c>
      <c r="I17" s="40">
        <f t="shared" si="0"/>
        <v>13</v>
      </c>
      <c r="J17" s="40">
        <f>Sheet1!D16</f>
        <v>0</v>
      </c>
      <c r="K17" s="40">
        <f>Sheet1!F16</f>
        <v>1</v>
      </c>
      <c r="L17" s="40">
        <f>Sheet1!H16</f>
        <v>8</v>
      </c>
      <c r="M17" s="40">
        <v>1</v>
      </c>
      <c r="N17" s="40">
        <v>0</v>
      </c>
      <c r="O17" s="40">
        <f t="shared" si="1"/>
        <v>10</v>
      </c>
      <c r="P17" s="40">
        <f t="shared" si="2"/>
        <v>23</v>
      </c>
    </row>
    <row r="18" spans="1:16" s="37" customFormat="1" ht="20.25" customHeight="1">
      <c r="A18" s="40">
        <v>13</v>
      </c>
      <c r="B18" s="57" t="s">
        <v>95</v>
      </c>
      <c r="C18" s="55">
        <v>25</v>
      </c>
      <c r="D18" s="40">
        <f>Sheet1!C17</f>
        <v>0</v>
      </c>
      <c r="E18" s="40">
        <f>Sheet1!E17</f>
        <v>1</v>
      </c>
      <c r="F18" s="40">
        <f>Sheet1!G17</f>
        <v>7</v>
      </c>
      <c r="G18" s="40">
        <f>Sheet1!I17</f>
        <v>0</v>
      </c>
      <c r="H18" s="40">
        <v>0</v>
      </c>
      <c r="I18" s="40">
        <f t="shared" si="0"/>
        <v>8</v>
      </c>
      <c r="J18" s="40">
        <f>Sheet1!D17</f>
        <v>1</v>
      </c>
      <c r="K18" s="40">
        <f>Sheet1!F17</f>
        <v>0</v>
      </c>
      <c r="L18" s="40">
        <f>Sheet1!H17</f>
        <v>4</v>
      </c>
      <c r="M18" s="40">
        <f>Sheet1!J17</f>
        <v>1</v>
      </c>
      <c r="N18" s="40">
        <v>0</v>
      </c>
      <c r="O18" s="40">
        <f t="shared" si="1"/>
        <v>6</v>
      </c>
      <c r="P18" s="40">
        <f t="shared" si="2"/>
        <v>14</v>
      </c>
    </row>
    <row r="19" spans="1:16" s="37" customFormat="1" ht="20.25" customHeight="1">
      <c r="A19" s="40">
        <v>14</v>
      </c>
      <c r="B19" s="57" t="s">
        <v>96</v>
      </c>
      <c r="C19" s="55">
        <v>25</v>
      </c>
      <c r="D19" s="40">
        <f>Sheet1!C18</f>
        <v>4</v>
      </c>
      <c r="E19" s="40">
        <f>Sheet1!E18</f>
        <v>1</v>
      </c>
      <c r="F19" s="40">
        <f>Sheet1!G18</f>
        <v>7</v>
      </c>
      <c r="G19" s="40">
        <f>Sheet1!I18</f>
        <v>2</v>
      </c>
      <c r="H19" s="40">
        <v>0</v>
      </c>
      <c r="I19" s="40">
        <f t="shared" si="0"/>
        <v>14</v>
      </c>
      <c r="J19" s="40">
        <f>Sheet1!D18</f>
        <v>3</v>
      </c>
      <c r="K19" s="40">
        <v>1</v>
      </c>
      <c r="L19" s="40">
        <f>Sheet1!H18</f>
        <v>10</v>
      </c>
      <c r="M19" s="40">
        <v>0</v>
      </c>
      <c r="N19" s="40">
        <v>0</v>
      </c>
      <c r="O19" s="40">
        <f t="shared" si="1"/>
        <v>14</v>
      </c>
      <c r="P19" s="40">
        <f t="shared" si="2"/>
        <v>28</v>
      </c>
    </row>
    <row r="20" spans="1:16" s="37" customFormat="1" ht="20.25" customHeight="1">
      <c r="A20" s="40">
        <v>15</v>
      </c>
      <c r="B20" s="57" t="s">
        <v>97</v>
      </c>
      <c r="C20" s="55">
        <v>20</v>
      </c>
      <c r="D20" s="40">
        <f>Sheet1!C19</f>
        <v>0</v>
      </c>
      <c r="E20" s="40">
        <f>Sheet1!E19</f>
        <v>2</v>
      </c>
      <c r="F20" s="40">
        <f>Sheet1!G19</f>
        <v>3</v>
      </c>
      <c r="G20" s="40">
        <f>Sheet1!I19</f>
        <v>0</v>
      </c>
      <c r="H20" s="40">
        <v>0</v>
      </c>
      <c r="I20" s="40">
        <f t="shared" si="0"/>
        <v>5</v>
      </c>
      <c r="J20" s="40">
        <f>Sheet1!D19</f>
        <v>4</v>
      </c>
      <c r="K20" s="40">
        <v>1</v>
      </c>
      <c r="L20" s="40">
        <f>Sheet1!H19</f>
        <v>8</v>
      </c>
      <c r="M20" s="40">
        <f>Sheet1!J19</f>
        <v>1</v>
      </c>
      <c r="N20" s="40">
        <v>0</v>
      </c>
      <c r="O20" s="40">
        <f t="shared" si="1"/>
        <v>14</v>
      </c>
      <c r="P20" s="40">
        <f t="shared" si="2"/>
        <v>19</v>
      </c>
    </row>
    <row r="21" spans="1:16" s="37" customFormat="1" ht="20.25" customHeight="1">
      <c r="A21" s="40">
        <v>16</v>
      </c>
      <c r="B21" s="57" t="s">
        <v>98</v>
      </c>
      <c r="C21" s="55">
        <v>20</v>
      </c>
      <c r="D21" s="40">
        <f>Sheet1!C20</f>
        <v>2</v>
      </c>
      <c r="E21" s="40">
        <f>Sheet1!E20</f>
        <v>0</v>
      </c>
      <c r="F21" s="40">
        <f>Sheet1!G20</f>
        <v>7</v>
      </c>
      <c r="G21" s="40">
        <f>Sheet1!I20</f>
        <v>0</v>
      </c>
      <c r="H21" s="40">
        <v>0</v>
      </c>
      <c r="I21" s="40">
        <f t="shared" si="0"/>
        <v>9</v>
      </c>
      <c r="J21" s="40">
        <f>Sheet1!D20</f>
        <v>2</v>
      </c>
      <c r="K21" s="40">
        <f>Sheet1!F20</f>
        <v>2</v>
      </c>
      <c r="L21" s="40">
        <f>Sheet1!H20</f>
        <v>4</v>
      </c>
      <c r="M21" s="40">
        <f>Sheet1!J20</f>
        <v>0</v>
      </c>
      <c r="N21" s="40">
        <v>0</v>
      </c>
      <c r="O21" s="40">
        <f t="shared" si="1"/>
        <v>8</v>
      </c>
      <c r="P21" s="40">
        <f t="shared" si="2"/>
        <v>17</v>
      </c>
    </row>
    <row r="22" spans="1:16" s="37" customFormat="1" ht="20.25" customHeight="1">
      <c r="A22" s="40">
        <v>17</v>
      </c>
      <c r="B22" s="57" t="s">
        <v>118</v>
      </c>
      <c r="C22" s="55">
        <v>20</v>
      </c>
      <c r="D22" s="40">
        <f>Sheet1!C21</f>
        <v>3</v>
      </c>
      <c r="E22" s="40">
        <f>Sheet1!E21</f>
        <v>1</v>
      </c>
      <c r="F22" s="40">
        <f>Sheet1!G21</f>
        <v>5</v>
      </c>
      <c r="G22" s="40">
        <f>Sheet1!I21</f>
        <v>1</v>
      </c>
      <c r="H22" s="40">
        <v>0</v>
      </c>
      <c r="I22" s="40">
        <f t="shared" si="0"/>
        <v>10</v>
      </c>
      <c r="J22" s="40">
        <f>Sheet1!D21</f>
        <v>3</v>
      </c>
      <c r="K22" s="40">
        <v>1</v>
      </c>
      <c r="L22" s="40">
        <f>Sheet1!H21</f>
        <v>5</v>
      </c>
      <c r="M22" s="40">
        <f>Sheet1!J21</f>
        <v>1</v>
      </c>
      <c r="N22" s="40">
        <v>0</v>
      </c>
      <c r="O22" s="40">
        <f t="shared" si="1"/>
        <v>10</v>
      </c>
      <c r="P22" s="40">
        <f t="shared" si="2"/>
        <v>20</v>
      </c>
    </row>
    <row r="23" spans="1:16" s="37" customFormat="1" ht="20.25" customHeight="1">
      <c r="A23" s="40">
        <v>18</v>
      </c>
      <c r="B23" s="57" t="s">
        <v>475</v>
      </c>
      <c r="C23" s="55">
        <v>20</v>
      </c>
      <c r="D23" s="40">
        <f>Sheet1!C22</f>
        <v>4</v>
      </c>
      <c r="E23" s="40">
        <v>1</v>
      </c>
      <c r="F23" s="40">
        <f>Sheet1!G22</f>
        <v>3</v>
      </c>
      <c r="G23" s="40">
        <f>Sheet1!I22</f>
        <v>0</v>
      </c>
      <c r="H23" s="40">
        <v>0</v>
      </c>
      <c r="I23" s="40">
        <f t="shared" si="0"/>
        <v>8</v>
      </c>
      <c r="J23" s="40">
        <f>Sheet1!D22</f>
        <v>1</v>
      </c>
      <c r="K23" s="40">
        <v>4</v>
      </c>
      <c r="L23" s="40">
        <f>Sheet1!H22</f>
        <v>6</v>
      </c>
      <c r="M23" s="40">
        <f>Sheet1!J22</f>
        <v>1</v>
      </c>
      <c r="N23" s="40">
        <v>0</v>
      </c>
      <c r="O23" s="40">
        <f t="shared" si="1"/>
        <v>12</v>
      </c>
      <c r="P23" s="40">
        <f t="shared" si="2"/>
        <v>20</v>
      </c>
    </row>
    <row r="24" spans="1:16" s="37" customFormat="1" ht="15.75">
      <c r="A24" s="40"/>
      <c r="B24" s="40" t="s">
        <v>14</v>
      </c>
      <c r="C24" s="40">
        <f aca="true" t="shared" si="3" ref="C24:N24">SUM(C6:C23)</f>
        <v>630</v>
      </c>
      <c r="D24" s="40">
        <f t="shared" si="3"/>
        <v>62</v>
      </c>
      <c r="E24" s="40">
        <f t="shared" si="3"/>
        <v>20</v>
      </c>
      <c r="F24" s="40">
        <f t="shared" si="3"/>
        <v>132</v>
      </c>
      <c r="G24" s="40">
        <f t="shared" si="3"/>
        <v>12</v>
      </c>
      <c r="H24" s="40">
        <f t="shared" si="3"/>
        <v>0</v>
      </c>
      <c r="I24" s="40">
        <f t="shared" si="3"/>
        <v>226</v>
      </c>
      <c r="J24" s="40">
        <f t="shared" si="3"/>
        <v>79</v>
      </c>
      <c r="K24" s="40">
        <f t="shared" si="3"/>
        <v>44</v>
      </c>
      <c r="L24" s="40">
        <f t="shared" si="3"/>
        <v>163</v>
      </c>
      <c r="M24" s="40">
        <f t="shared" si="3"/>
        <v>18</v>
      </c>
      <c r="N24" s="40">
        <f t="shared" si="3"/>
        <v>0</v>
      </c>
      <c r="O24" s="40">
        <f t="shared" si="1"/>
        <v>304</v>
      </c>
      <c r="P24" s="40">
        <f t="shared" si="2"/>
        <v>530</v>
      </c>
    </row>
  </sheetData>
  <sheetProtection/>
  <mergeCells count="9">
    <mergeCell ref="A1:P1"/>
    <mergeCell ref="A2:P2"/>
    <mergeCell ref="A3:A5"/>
    <mergeCell ref="B3:B5"/>
    <mergeCell ref="C3:P3"/>
    <mergeCell ref="C4:C5"/>
    <mergeCell ref="D4:I4"/>
    <mergeCell ref="J4:O4"/>
    <mergeCell ref="P4:P5"/>
  </mergeCells>
  <printOptions/>
  <pageMargins left="0.3" right="0.27" top="0.31" bottom="0.28" header="0.3" footer="0.3"/>
  <pageSetup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85" zoomScaleNormal="85" zoomScalePageLayoutView="0" workbookViewId="0" topLeftCell="D13">
      <selection activeCell="S22" sqref="S22"/>
    </sheetView>
  </sheetViews>
  <sheetFormatPr defaultColWidth="9.140625" defaultRowHeight="12.75"/>
  <cols>
    <col min="1" max="1" width="6.28125" style="5" bestFit="1" customWidth="1"/>
    <col min="2" max="2" width="26.7109375" style="5" customWidth="1"/>
    <col min="3" max="5" width="9.28125" style="5" customWidth="1"/>
    <col min="6" max="6" width="9.421875" style="5" customWidth="1"/>
    <col min="7" max="9" width="9.28125" style="5" customWidth="1"/>
    <col min="10" max="10" width="9.421875" style="5" customWidth="1"/>
    <col min="11" max="13" width="9.28125" style="5" customWidth="1"/>
    <col min="14" max="14" width="9.421875" style="5" customWidth="1"/>
    <col min="15" max="17" width="9.28125" style="5" customWidth="1"/>
    <col min="18" max="18" width="9.421875" style="5" customWidth="1"/>
    <col min="19" max="21" width="9.28125" style="5" customWidth="1"/>
    <col min="22" max="22" width="9.421875" style="5" customWidth="1"/>
    <col min="23" max="25" width="9.28125" style="5" customWidth="1"/>
    <col min="26" max="26" width="9.421875" style="5" customWidth="1"/>
    <col min="27" max="16384" width="9.140625" style="5" customWidth="1"/>
  </cols>
  <sheetData>
    <row r="1" spans="1:26" ht="25.5">
      <c r="A1" s="98" t="s">
        <v>1541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36.75" customHeight="1">
      <c r="A2" s="98" t="s">
        <v>493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23.75" customHeight="1">
      <c r="A3" s="105" t="s">
        <v>494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23.25" customHeight="1">
      <c r="A4" s="76" t="s">
        <v>4</v>
      </c>
      <c r="B4" s="76" t="s">
        <v>495</v>
      </c>
      <c r="C4" s="102" t="s">
        <v>15</v>
      </c>
      <c r="D4" s="103"/>
      <c r="E4" s="103"/>
      <c r="F4" s="103"/>
      <c r="G4" s="102" t="s">
        <v>10</v>
      </c>
      <c r="H4" s="103"/>
      <c r="I4" s="103"/>
      <c r="J4" s="103"/>
      <c r="K4" s="102" t="s">
        <v>9</v>
      </c>
      <c r="L4" s="103"/>
      <c r="M4" s="103"/>
      <c r="N4" s="103"/>
      <c r="O4" s="102" t="s">
        <v>11</v>
      </c>
      <c r="P4" s="103"/>
      <c r="Q4" s="103"/>
      <c r="R4" s="103"/>
      <c r="S4" s="102" t="s">
        <v>48</v>
      </c>
      <c r="T4" s="103"/>
      <c r="U4" s="103"/>
      <c r="V4" s="103"/>
      <c r="W4" s="102" t="s">
        <v>14</v>
      </c>
      <c r="X4" s="103"/>
      <c r="Y4" s="103"/>
      <c r="Z4" s="103"/>
    </row>
    <row r="5" spans="1:26" ht="64.5" customHeight="1">
      <c r="A5" s="78"/>
      <c r="B5" s="78"/>
      <c r="C5" s="47" t="s">
        <v>21</v>
      </c>
      <c r="D5" s="47" t="s">
        <v>22</v>
      </c>
      <c r="E5" s="47" t="s">
        <v>1540</v>
      </c>
      <c r="F5" s="47" t="s">
        <v>14</v>
      </c>
      <c r="G5" s="47" t="s">
        <v>21</v>
      </c>
      <c r="H5" s="47" t="s">
        <v>22</v>
      </c>
      <c r="I5" s="47" t="s">
        <v>1540</v>
      </c>
      <c r="J5" s="47" t="s">
        <v>14</v>
      </c>
      <c r="K5" s="47" t="s">
        <v>21</v>
      </c>
      <c r="L5" s="47" t="s">
        <v>22</v>
      </c>
      <c r="M5" s="47" t="s">
        <v>1540</v>
      </c>
      <c r="N5" s="47" t="s">
        <v>14</v>
      </c>
      <c r="O5" s="47" t="s">
        <v>21</v>
      </c>
      <c r="P5" s="47" t="s">
        <v>22</v>
      </c>
      <c r="Q5" s="47" t="s">
        <v>1540</v>
      </c>
      <c r="R5" s="47" t="s">
        <v>14</v>
      </c>
      <c r="S5" s="47" t="s">
        <v>21</v>
      </c>
      <c r="T5" s="47" t="s">
        <v>22</v>
      </c>
      <c r="U5" s="47" t="s">
        <v>1540</v>
      </c>
      <c r="V5" s="47" t="s">
        <v>14</v>
      </c>
      <c r="W5" s="47" t="s">
        <v>21</v>
      </c>
      <c r="X5" s="47" t="s">
        <v>22</v>
      </c>
      <c r="Y5" s="47" t="s">
        <v>1540</v>
      </c>
      <c r="Z5" s="47" t="s">
        <v>14</v>
      </c>
    </row>
    <row r="6" spans="1:26" s="64" customFormat="1" ht="33" customHeight="1">
      <c r="A6" s="63">
        <v>1</v>
      </c>
      <c r="B6" s="30" t="s">
        <v>83</v>
      </c>
      <c r="C6" s="63">
        <v>0</v>
      </c>
      <c r="D6" s="60">
        <v>3</v>
      </c>
      <c r="E6" s="63" t="s">
        <v>99</v>
      </c>
      <c r="F6" s="63">
        <f aca="true" t="shared" si="0" ref="F6:F23">SUM(C6:E6)</f>
        <v>3</v>
      </c>
      <c r="G6" s="63">
        <v>3</v>
      </c>
      <c r="H6" s="60">
        <v>1</v>
      </c>
      <c r="I6" s="63" t="s">
        <v>99</v>
      </c>
      <c r="J6" s="63">
        <f>SUM(G6:I6)</f>
        <v>4</v>
      </c>
      <c r="K6" s="63">
        <v>4</v>
      </c>
      <c r="L6" s="60">
        <v>10</v>
      </c>
      <c r="M6" s="63" t="s">
        <v>99</v>
      </c>
      <c r="N6" s="63">
        <f>SUM(K6:M6)</f>
        <v>14</v>
      </c>
      <c r="O6" s="63">
        <v>11</v>
      </c>
      <c r="P6" s="60">
        <v>16</v>
      </c>
      <c r="Q6" s="63" t="s">
        <v>99</v>
      </c>
      <c r="R6" s="63">
        <f>SUM(O6:Q6)</f>
        <v>27</v>
      </c>
      <c r="S6" s="63" t="s">
        <v>99</v>
      </c>
      <c r="T6" s="63">
        <v>1</v>
      </c>
      <c r="U6" s="63" t="s">
        <v>99</v>
      </c>
      <c r="V6" s="63" t="s">
        <v>99</v>
      </c>
      <c r="W6" s="63">
        <f>SUM(G6+K6+O6+AA6)</f>
        <v>18</v>
      </c>
      <c r="X6" s="60">
        <v>31</v>
      </c>
      <c r="Y6" s="63" t="s">
        <v>99</v>
      </c>
      <c r="Z6" s="63">
        <f>SUM(W6:Y6)</f>
        <v>49</v>
      </c>
    </row>
    <row r="7" spans="1:26" s="64" customFormat="1" ht="33" customHeight="1">
      <c r="A7" s="63">
        <v>2</v>
      </c>
      <c r="B7" s="30" t="s">
        <v>84</v>
      </c>
      <c r="C7" s="63">
        <v>1</v>
      </c>
      <c r="D7" s="60">
        <v>0</v>
      </c>
      <c r="E7" s="63" t="s">
        <v>99</v>
      </c>
      <c r="F7" s="63">
        <f t="shared" si="0"/>
        <v>1</v>
      </c>
      <c r="G7" s="63">
        <v>0</v>
      </c>
      <c r="H7" s="60">
        <v>5</v>
      </c>
      <c r="I7" s="63" t="s">
        <v>99</v>
      </c>
      <c r="J7" s="63">
        <f aca="true" t="shared" si="1" ref="J7:J23">SUM(G7:I7)</f>
        <v>5</v>
      </c>
      <c r="K7" s="63">
        <v>3</v>
      </c>
      <c r="L7" s="60">
        <v>4</v>
      </c>
      <c r="M7" s="63" t="s">
        <v>99</v>
      </c>
      <c r="N7" s="63">
        <f aca="true" t="shared" si="2" ref="N7:N23">SUM(K7:M7)</f>
        <v>7</v>
      </c>
      <c r="O7" s="63">
        <v>5</v>
      </c>
      <c r="P7" s="60">
        <v>3</v>
      </c>
      <c r="Q7" s="63" t="s">
        <v>99</v>
      </c>
      <c r="R7" s="63">
        <f aca="true" t="shared" si="3" ref="R7:R23">SUM(O7:Q7)</f>
        <v>8</v>
      </c>
      <c r="S7" s="63" t="s">
        <v>99</v>
      </c>
      <c r="T7" s="63" t="s">
        <v>99</v>
      </c>
      <c r="U7" s="63" t="s">
        <v>99</v>
      </c>
      <c r="V7" s="63" t="s">
        <v>99</v>
      </c>
      <c r="W7" s="63">
        <f>SUM(C7+G7+K7+O7+AA7)</f>
        <v>9</v>
      </c>
      <c r="X7" s="60">
        <v>12</v>
      </c>
      <c r="Y7" s="63" t="s">
        <v>99</v>
      </c>
      <c r="Z7" s="63">
        <f aca="true" t="shared" si="4" ref="Z7:Z23">SUM(W7:Y7)</f>
        <v>21</v>
      </c>
    </row>
    <row r="8" spans="1:26" s="64" customFormat="1" ht="33" customHeight="1">
      <c r="A8" s="63">
        <v>3</v>
      </c>
      <c r="B8" s="30" t="s">
        <v>85</v>
      </c>
      <c r="C8" s="63">
        <v>2</v>
      </c>
      <c r="D8" s="60">
        <v>0</v>
      </c>
      <c r="E8" s="63" t="s">
        <v>99</v>
      </c>
      <c r="F8" s="63">
        <f t="shared" si="0"/>
        <v>2</v>
      </c>
      <c r="G8" s="63">
        <v>2</v>
      </c>
      <c r="H8" s="60">
        <v>4</v>
      </c>
      <c r="I8" s="63" t="s">
        <v>99</v>
      </c>
      <c r="J8" s="63">
        <f t="shared" si="1"/>
        <v>6</v>
      </c>
      <c r="K8" s="63">
        <v>6</v>
      </c>
      <c r="L8" s="60">
        <v>9</v>
      </c>
      <c r="M8" s="63" t="s">
        <v>99</v>
      </c>
      <c r="N8" s="63">
        <f t="shared" si="2"/>
        <v>15</v>
      </c>
      <c r="O8" s="63">
        <v>10</v>
      </c>
      <c r="P8" s="60">
        <v>17</v>
      </c>
      <c r="Q8" s="63" t="s">
        <v>99</v>
      </c>
      <c r="R8" s="63">
        <f t="shared" si="3"/>
        <v>27</v>
      </c>
      <c r="S8" s="63" t="s">
        <v>99</v>
      </c>
      <c r="T8" s="63">
        <v>1</v>
      </c>
      <c r="U8" s="63" t="s">
        <v>99</v>
      </c>
      <c r="V8" s="63" t="s">
        <v>99</v>
      </c>
      <c r="W8" s="63">
        <f aca="true" t="shared" si="5" ref="W8:W13">SUM(C8+G8+K8+O8+AA8)</f>
        <v>20</v>
      </c>
      <c r="X8" s="60">
        <v>31</v>
      </c>
      <c r="Y8" s="63" t="s">
        <v>99</v>
      </c>
      <c r="Z8" s="63">
        <f t="shared" si="4"/>
        <v>51</v>
      </c>
    </row>
    <row r="9" spans="1:26" s="64" customFormat="1" ht="33" customHeight="1">
      <c r="A9" s="63">
        <v>4</v>
      </c>
      <c r="B9" s="30" t="s">
        <v>86</v>
      </c>
      <c r="C9" s="63">
        <v>1</v>
      </c>
      <c r="D9" s="60">
        <v>0</v>
      </c>
      <c r="E9" s="63" t="s">
        <v>99</v>
      </c>
      <c r="F9" s="63">
        <f t="shared" si="0"/>
        <v>1</v>
      </c>
      <c r="G9" s="63">
        <v>2</v>
      </c>
      <c r="H9" s="60">
        <v>2</v>
      </c>
      <c r="I9" s="63" t="s">
        <v>99</v>
      </c>
      <c r="J9" s="63">
        <f t="shared" si="1"/>
        <v>4</v>
      </c>
      <c r="K9" s="63">
        <v>3</v>
      </c>
      <c r="L9" s="60">
        <v>8</v>
      </c>
      <c r="M9" s="63" t="s">
        <v>99</v>
      </c>
      <c r="N9" s="63">
        <f t="shared" si="2"/>
        <v>11</v>
      </c>
      <c r="O9" s="63">
        <v>10</v>
      </c>
      <c r="P9" s="60">
        <v>15</v>
      </c>
      <c r="Q9" s="63" t="s">
        <v>99</v>
      </c>
      <c r="R9" s="63">
        <f t="shared" si="3"/>
        <v>25</v>
      </c>
      <c r="S9" s="63" t="s">
        <v>99</v>
      </c>
      <c r="T9" s="63" t="s">
        <v>99</v>
      </c>
      <c r="U9" s="63" t="s">
        <v>99</v>
      </c>
      <c r="V9" s="63" t="s">
        <v>99</v>
      </c>
      <c r="W9" s="63">
        <f t="shared" si="5"/>
        <v>16</v>
      </c>
      <c r="X9" s="60">
        <v>25</v>
      </c>
      <c r="Y9" s="63" t="s">
        <v>99</v>
      </c>
      <c r="Z9" s="63">
        <f t="shared" si="4"/>
        <v>41</v>
      </c>
    </row>
    <row r="10" spans="1:26" s="64" customFormat="1" ht="33" customHeight="1">
      <c r="A10" s="63">
        <v>5</v>
      </c>
      <c r="B10" s="30" t="s">
        <v>87</v>
      </c>
      <c r="C10" s="63">
        <v>0</v>
      </c>
      <c r="D10" s="61">
        <v>0</v>
      </c>
      <c r="E10" s="63" t="s">
        <v>99</v>
      </c>
      <c r="F10" s="63">
        <f t="shared" si="0"/>
        <v>0</v>
      </c>
      <c r="G10" s="63">
        <v>2</v>
      </c>
      <c r="H10" s="61">
        <v>2</v>
      </c>
      <c r="I10" s="63" t="s">
        <v>99</v>
      </c>
      <c r="J10" s="63">
        <f t="shared" si="1"/>
        <v>4</v>
      </c>
      <c r="K10" s="63">
        <v>5</v>
      </c>
      <c r="L10" s="61">
        <v>6</v>
      </c>
      <c r="M10" s="63" t="s">
        <v>99</v>
      </c>
      <c r="N10" s="63">
        <f t="shared" si="2"/>
        <v>11</v>
      </c>
      <c r="O10" s="63">
        <v>9</v>
      </c>
      <c r="P10" s="61">
        <v>9</v>
      </c>
      <c r="Q10" s="63" t="s">
        <v>99</v>
      </c>
      <c r="R10" s="63">
        <f t="shared" si="3"/>
        <v>18</v>
      </c>
      <c r="S10" s="63" t="s">
        <v>99</v>
      </c>
      <c r="T10" s="63">
        <v>1</v>
      </c>
      <c r="U10" s="63" t="s">
        <v>99</v>
      </c>
      <c r="V10" s="63" t="s">
        <v>99</v>
      </c>
      <c r="W10" s="63">
        <f t="shared" si="5"/>
        <v>16</v>
      </c>
      <c r="X10" s="60">
        <v>18</v>
      </c>
      <c r="Y10" s="63" t="s">
        <v>99</v>
      </c>
      <c r="Z10" s="63">
        <f t="shared" si="4"/>
        <v>34</v>
      </c>
    </row>
    <row r="11" spans="1:26" s="64" customFormat="1" ht="33" customHeight="1">
      <c r="A11" s="63">
        <v>6</v>
      </c>
      <c r="B11" s="30" t="s">
        <v>88</v>
      </c>
      <c r="C11" s="63">
        <v>0</v>
      </c>
      <c r="D11" s="61">
        <v>2</v>
      </c>
      <c r="E11" s="63" t="s">
        <v>99</v>
      </c>
      <c r="F11" s="63">
        <f t="shared" si="0"/>
        <v>2</v>
      </c>
      <c r="G11" s="63">
        <v>1</v>
      </c>
      <c r="H11" s="61">
        <v>3</v>
      </c>
      <c r="I11" s="63" t="s">
        <v>99</v>
      </c>
      <c r="J11" s="63">
        <f t="shared" si="1"/>
        <v>4</v>
      </c>
      <c r="K11" s="63">
        <v>1</v>
      </c>
      <c r="L11" s="61">
        <v>4</v>
      </c>
      <c r="M11" s="63" t="s">
        <v>99</v>
      </c>
      <c r="N11" s="63">
        <f t="shared" si="2"/>
        <v>5</v>
      </c>
      <c r="O11" s="63">
        <v>6</v>
      </c>
      <c r="P11" s="61">
        <v>17</v>
      </c>
      <c r="Q11" s="63" t="s">
        <v>99</v>
      </c>
      <c r="R11" s="63">
        <f t="shared" si="3"/>
        <v>23</v>
      </c>
      <c r="S11" s="63" t="s">
        <v>99</v>
      </c>
      <c r="T11" s="63" t="s">
        <v>99</v>
      </c>
      <c r="U11" s="63" t="s">
        <v>99</v>
      </c>
      <c r="V11" s="63" t="s">
        <v>99</v>
      </c>
      <c r="W11" s="63">
        <f t="shared" si="5"/>
        <v>8</v>
      </c>
      <c r="X11" s="60">
        <v>26</v>
      </c>
      <c r="Y11" s="63" t="s">
        <v>99</v>
      </c>
      <c r="Z11" s="63">
        <f t="shared" si="4"/>
        <v>34</v>
      </c>
    </row>
    <row r="12" spans="1:26" s="64" customFormat="1" ht="33" customHeight="1">
      <c r="A12" s="63">
        <v>7</v>
      </c>
      <c r="B12" s="62" t="s">
        <v>89</v>
      </c>
      <c r="C12" s="63">
        <v>0</v>
      </c>
      <c r="D12" s="61">
        <v>0</v>
      </c>
      <c r="E12" s="63" t="s">
        <v>99</v>
      </c>
      <c r="F12" s="63">
        <f t="shared" si="0"/>
        <v>0</v>
      </c>
      <c r="G12" s="63">
        <v>1</v>
      </c>
      <c r="H12" s="61">
        <v>3</v>
      </c>
      <c r="I12" s="63" t="s">
        <v>99</v>
      </c>
      <c r="J12" s="63">
        <f t="shared" si="1"/>
        <v>4</v>
      </c>
      <c r="K12" s="63">
        <v>3</v>
      </c>
      <c r="L12" s="61">
        <v>8</v>
      </c>
      <c r="M12" s="63" t="s">
        <v>99</v>
      </c>
      <c r="N12" s="63">
        <f t="shared" si="2"/>
        <v>11</v>
      </c>
      <c r="O12" s="63">
        <v>4</v>
      </c>
      <c r="P12" s="61">
        <v>7</v>
      </c>
      <c r="Q12" s="63" t="s">
        <v>99</v>
      </c>
      <c r="R12" s="63">
        <f t="shared" si="3"/>
        <v>11</v>
      </c>
      <c r="S12" s="63" t="s">
        <v>99</v>
      </c>
      <c r="T12" s="63" t="s">
        <v>99</v>
      </c>
      <c r="U12" s="63" t="s">
        <v>99</v>
      </c>
      <c r="V12" s="63" t="s">
        <v>99</v>
      </c>
      <c r="W12" s="63">
        <f t="shared" si="5"/>
        <v>8</v>
      </c>
      <c r="X12" s="60">
        <v>18</v>
      </c>
      <c r="Y12" s="63" t="s">
        <v>99</v>
      </c>
      <c r="Z12" s="63">
        <f t="shared" si="4"/>
        <v>26</v>
      </c>
    </row>
    <row r="13" spans="1:26" s="64" customFormat="1" ht="33" customHeight="1">
      <c r="A13" s="63">
        <v>8</v>
      </c>
      <c r="B13" s="62" t="s">
        <v>90</v>
      </c>
      <c r="C13" s="63">
        <v>0</v>
      </c>
      <c r="D13" s="61">
        <v>0</v>
      </c>
      <c r="E13" s="63" t="s">
        <v>99</v>
      </c>
      <c r="F13" s="63">
        <f t="shared" si="0"/>
        <v>0</v>
      </c>
      <c r="G13" s="63">
        <v>1</v>
      </c>
      <c r="H13" s="61">
        <v>4</v>
      </c>
      <c r="I13" s="63" t="s">
        <v>99</v>
      </c>
      <c r="J13" s="63">
        <f t="shared" si="1"/>
        <v>5</v>
      </c>
      <c r="K13" s="63">
        <v>3</v>
      </c>
      <c r="L13" s="61">
        <v>5</v>
      </c>
      <c r="M13" s="63" t="s">
        <v>99</v>
      </c>
      <c r="N13" s="63">
        <f t="shared" si="2"/>
        <v>8</v>
      </c>
      <c r="O13" s="63">
        <v>5</v>
      </c>
      <c r="P13" s="61">
        <v>10</v>
      </c>
      <c r="Q13" s="63" t="s">
        <v>99</v>
      </c>
      <c r="R13" s="63">
        <f t="shared" si="3"/>
        <v>15</v>
      </c>
      <c r="S13" s="63" t="s">
        <v>99</v>
      </c>
      <c r="T13" s="63" t="s">
        <v>99</v>
      </c>
      <c r="U13" s="63" t="s">
        <v>99</v>
      </c>
      <c r="V13" s="63" t="s">
        <v>99</v>
      </c>
      <c r="W13" s="63">
        <f t="shared" si="5"/>
        <v>9</v>
      </c>
      <c r="X13" s="60">
        <v>19</v>
      </c>
      <c r="Y13" s="63" t="s">
        <v>99</v>
      </c>
      <c r="Z13" s="63">
        <f t="shared" si="4"/>
        <v>28</v>
      </c>
    </row>
    <row r="14" spans="1:26" s="64" customFormat="1" ht="33" customHeight="1">
      <c r="A14" s="63">
        <v>9</v>
      </c>
      <c r="B14" s="62" t="s">
        <v>91</v>
      </c>
      <c r="C14" s="63">
        <v>0</v>
      </c>
      <c r="D14" s="61">
        <v>1</v>
      </c>
      <c r="E14" s="63" t="s">
        <v>99</v>
      </c>
      <c r="F14" s="63">
        <f t="shared" si="0"/>
        <v>1</v>
      </c>
      <c r="G14" s="63">
        <v>2</v>
      </c>
      <c r="H14" s="61">
        <v>3</v>
      </c>
      <c r="I14" s="63" t="s">
        <v>99</v>
      </c>
      <c r="J14" s="63">
        <f t="shared" si="1"/>
        <v>5</v>
      </c>
      <c r="K14" s="63">
        <v>8</v>
      </c>
      <c r="L14" s="61">
        <v>3</v>
      </c>
      <c r="M14" s="63" t="s">
        <v>99</v>
      </c>
      <c r="N14" s="63">
        <f t="shared" si="2"/>
        <v>11</v>
      </c>
      <c r="O14" s="63">
        <v>8</v>
      </c>
      <c r="P14" s="61">
        <v>14</v>
      </c>
      <c r="Q14" s="63" t="s">
        <v>99</v>
      </c>
      <c r="R14" s="63">
        <f t="shared" si="3"/>
        <v>22</v>
      </c>
      <c r="S14" s="63" t="s">
        <v>99</v>
      </c>
      <c r="T14" s="63">
        <v>1</v>
      </c>
      <c r="U14" s="63" t="s">
        <v>99</v>
      </c>
      <c r="V14" s="63" t="s">
        <v>99</v>
      </c>
      <c r="W14" s="63">
        <f>SUM(C14+G14+K14+O14+AA14)</f>
        <v>18</v>
      </c>
      <c r="X14" s="60">
        <v>22</v>
      </c>
      <c r="Y14" s="63" t="s">
        <v>99</v>
      </c>
      <c r="Z14" s="63">
        <f t="shared" si="4"/>
        <v>40</v>
      </c>
    </row>
    <row r="15" spans="1:26" s="64" customFormat="1" ht="33" customHeight="1">
      <c r="A15" s="63">
        <v>10</v>
      </c>
      <c r="B15" s="62" t="s">
        <v>92</v>
      </c>
      <c r="C15" s="63">
        <v>1</v>
      </c>
      <c r="D15" s="61">
        <v>1</v>
      </c>
      <c r="E15" s="63" t="s">
        <v>99</v>
      </c>
      <c r="F15" s="63">
        <f t="shared" si="0"/>
        <v>2</v>
      </c>
      <c r="G15" s="63">
        <v>1</v>
      </c>
      <c r="H15" s="61">
        <v>2</v>
      </c>
      <c r="I15" s="63" t="s">
        <v>99</v>
      </c>
      <c r="J15" s="63">
        <f t="shared" si="1"/>
        <v>3</v>
      </c>
      <c r="K15" s="63">
        <v>4</v>
      </c>
      <c r="L15" s="61">
        <v>5</v>
      </c>
      <c r="M15" s="63" t="s">
        <v>99</v>
      </c>
      <c r="N15" s="63">
        <f t="shared" si="2"/>
        <v>9</v>
      </c>
      <c r="O15" s="63">
        <v>5</v>
      </c>
      <c r="P15" s="61">
        <v>4</v>
      </c>
      <c r="Q15" s="63" t="s">
        <v>99</v>
      </c>
      <c r="R15" s="63">
        <f t="shared" si="3"/>
        <v>9</v>
      </c>
      <c r="S15" s="63" t="s">
        <v>99</v>
      </c>
      <c r="T15" s="63">
        <v>3</v>
      </c>
      <c r="U15" s="63" t="s">
        <v>99</v>
      </c>
      <c r="V15" s="63" t="s">
        <v>99</v>
      </c>
      <c r="W15" s="63">
        <f aca="true" t="shared" si="6" ref="W15:W20">SUM(C15+G15+K15+O15+AA15)</f>
        <v>11</v>
      </c>
      <c r="X15" s="60">
        <v>15</v>
      </c>
      <c r="Y15" s="63" t="s">
        <v>99</v>
      </c>
      <c r="Z15" s="63">
        <f t="shared" si="4"/>
        <v>26</v>
      </c>
    </row>
    <row r="16" spans="1:26" s="64" customFormat="1" ht="33" customHeight="1">
      <c r="A16" s="63">
        <v>11</v>
      </c>
      <c r="B16" s="62" t="s">
        <v>93</v>
      </c>
      <c r="C16" s="63">
        <v>2</v>
      </c>
      <c r="D16" s="61">
        <v>1</v>
      </c>
      <c r="E16" s="63" t="s">
        <v>99</v>
      </c>
      <c r="F16" s="63">
        <f t="shared" si="0"/>
        <v>3</v>
      </c>
      <c r="G16" s="63">
        <v>0</v>
      </c>
      <c r="H16" s="61">
        <v>0</v>
      </c>
      <c r="I16" s="63" t="s">
        <v>99</v>
      </c>
      <c r="J16" s="63">
        <f t="shared" si="1"/>
        <v>0</v>
      </c>
      <c r="K16" s="63">
        <v>6</v>
      </c>
      <c r="L16" s="61">
        <v>3</v>
      </c>
      <c r="M16" s="63" t="s">
        <v>99</v>
      </c>
      <c r="N16" s="63">
        <f t="shared" si="2"/>
        <v>9</v>
      </c>
      <c r="O16" s="63">
        <v>18</v>
      </c>
      <c r="P16" s="61">
        <v>6</v>
      </c>
      <c r="Q16" s="63" t="s">
        <v>99</v>
      </c>
      <c r="R16" s="63">
        <f t="shared" si="3"/>
        <v>24</v>
      </c>
      <c r="S16" s="63">
        <v>1</v>
      </c>
      <c r="T16" s="63">
        <v>3</v>
      </c>
      <c r="U16" s="63" t="s">
        <v>99</v>
      </c>
      <c r="V16" s="63" t="s">
        <v>99</v>
      </c>
      <c r="W16" s="63">
        <v>27</v>
      </c>
      <c r="X16" s="60">
        <v>13</v>
      </c>
      <c r="Y16" s="63" t="s">
        <v>99</v>
      </c>
      <c r="Z16" s="63">
        <f t="shared" si="4"/>
        <v>40</v>
      </c>
    </row>
    <row r="17" spans="1:26" s="64" customFormat="1" ht="33" customHeight="1">
      <c r="A17" s="63">
        <v>12</v>
      </c>
      <c r="B17" s="62" t="s">
        <v>94</v>
      </c>
      <c r="C17" s="63">
        <v>1</v>
      </c>
      <c r="D17" s="61">
        <v>1</v>
      </c>
      <c r="E17" s="63" t="s">
        <v>99</v>
      </c>
      <c r="F17" s="63">
        <f t="shared" si="0"/>
        <v>2</v>
      </c>
      <c r="G17" s="63">
        <v>0</v>
      </c>
      <c r="H17" s="61">
        <v>1</v>
      </c>
      <c r="I17" s="63" t="s">
        <v>99</v>
      </c>
      <c r="J17" s="63">
        <f t="shared" si="1"/>
        <v>1</v>
      </c>
      <c r="K17" s="63">
        <v>3</v>
      </c>
      <c r="L17" s="61">
        <v>0</v>
      </c>
      <c r="M17" s="63" t="s">
        <v>99</v>
      </c>
      <c r="N17" s="63">
        <f t="shared" si="2"/>
        <v>3</v>
      </c>
      <c r="O17" s="63">
        <v>9</v>
      </c>
      <c r="P17" s="61">
        <v>8</v>
      </c>
      <c r="Q17" s="63" t="s">
        <v>99</v>
      </c>
      <c r="R17" s="63">
        <f t="shared" si="3"/>
        <v>17</v>
      </c>
      <c r="S17" s="63" t="s">
        <v>99</v>
      </c>
      <c r="T17" s="63" t="s">
        <v>99</v>
      </c>
      <c r="U17" s="63" t="s">
        <v>99</v>
      </c>
      <c r="V17" s="63" t="s">
        <v>99</v>
      </c>
      <c r="W17" s="63">
        <f t="shared" si="6"/>
        <v>13</v>
      </c>
      <c r="X17" s="60">
        <v>10</v>
      </c>
      <c r="Y17" s="63" t="s">
        <v>99</v>
      </c>
      <c r="Z17" s="63">
        <f t="shared" si="4"/>
        <v>23</v>
      </c>
    </row>
    <row r="18" spans="1:26" s="64" customFormat="1" ht="33" customHeight="1">
      <c r="A18" s="63">
        <v>13</v>
      </c>
      <c r="B18" s="62" t="s">
        <v>95</v>
      </c>
      <c r="C18" s="63">
        <v>0</v>
      </c>
      <c r="D18" s="61">
        <v>1</v>
      </c>
      <c r="E18" s="63" t="s">
        <v>99</v>
      </c>
      <c r="F18" s="63">
        <f t="shared" si="0"/>
        <v>1</v>
      </c>
      <c r="G18" s="63">
        <v>0</v>
      </c>
      <c r="H18" s="61">
        <v>0</v>
      </c>
      <c r="I18" s="63" t="s">
        <v>99</v>
      </c>
      <c r="J18" s="63">
        <f t="shared" si="1"/>
        <v>0</v>
      </c>
      <c r="K18" s="63">
        <v>0</v>
      </c>
      <c r="L18" s="61">
        <v>1</v>
      </c>
      <c r="M18" s="63" t="s">
        <v>99</v>
      </c>
      <c r="N18" s="63">
        <f t="shared" si="2"/>
        <v>1</v>
      </c>
      <c r="O18" s="63">
        <v>7</v>
      </c>
      <c r="P18" s="61">
        <v>4</v>
      </c>
      <c r="Q18" s="63" t="s">
        <v>99</v>
      </c>
      <c r="R18" s="63">
        <f t="shared" si="3"/>
        <v>11</v>
      </c>
      <c r="S18" s="63">
        <v>1</v>
      </c>
      <c r="T18" s="63" t="s">
        <v>99</v>
      </c>
      <c r="U18" s="63" t="s">
        <v>99</v>
      </c>
      <c r="V18" s="63" t="s">
        <v>99</v>
      </c>
      <c r="W18" s="63">
        <v>8</v>
      </c>
      <c r="X18" s="60">
        <v>6</v>
      </c>
      <c r="Y18" s="63" t="s">
        <v>99</v>
      </c>
      <c r="Z18" s="63">
        <f t="shared" si="4"/>
        <v>14</v>
      </c>
    </row>
    <row r="19" spans="1:26" s="64" customFormat="1" ht="33" customHeight="1">
      <c r="A19" s="63">
        <v>14</v>
      </c>
      <c r="B19" s="62" t="s">
        <v>96</v>
      </c>
      <c r="C19" s="63">
        <v>2</v>
      </c>
      <c r="D19" s="61">
        <v>0</v>
      </c>
      <c r="E19" s="63" t="s">
        <v>99</v>
      </c>
      <c r="F19" s="63">
        <f t="shared" si="0"/>
        <v>2</v>
      </c>
      <c r="G19" s="63">
        <v>1</v>
      </c>
      <c r="H19" s="61">
        <v>1</v>
      </c>
      <c r="I19" s="63" t="s">
        <v>99</v>
      </c>
      <c r="J19" s="63">
        <f t="shared" si="1"/>
        <v>2</v>
      </c>
      <c r="K19" s="63">
        <v>4</v>
      </c>
      <c r="L19" s="61">
        <v>3</v>
      </c>
      <c r="M19" s="63" t="s">
        <v>99</v>
      </c>
      <c r="N19" s="63">
        <f t="shared" si="2"/>
        <v>7</v>
      </c>
      <c r="O19" s="63">
        <v>7</v>
      </c>
      <c r="P19" s="61">
        <v>10</v>
      </c>
      <c r="Q19" s="63" t="s">
        <v>99</v>
      </c>
      <c r="R19" s="63">
        <f t="shared" si="3"/>
        <v>17</v>
      </c>
      <c r="S19" s="63" t="s">
        <v>99</v>
      </c>
      <c r="T19" s="63" t="s">
        <v>99</v>
      </c>
      <c r="U19" s="63" t="s">
        <v>99</v>
      </c>
      <c r="V19" s="63" t="s">
        <v>99</v>
      </c>
      <c r="W19" s="63">
        <f t="shared" si="6"/>
        <v>14</v>
      </c>
      <c r="X19" s="60">
        <v>14</v>
      </c>
      <c r="Y19" s="63" t="s">
        <v>99</v>
      </c>
      <c r="Z19" s="63">
        <f t="shared" si="4"/>
        <v>28</v>
      </c>
    </row>
    <row r="20" spans="1:26" s="64" customFormat="1" ht="33" customHeight="1">
      <c r="A20" s="63">
        <v>15</v>
      </c>
      <c r="B20" s="62" t="s">
        <v>97</v>
      </c>
      <c r="C20" s="63">
        <v>0</v>
      </c>
      <c r="D20" s="61">
        <v>1</v>
      </c>
      <c r="E20" s="63" t="s">
        <v>99</v>
      </c>
      <c r="F20" s="63">
        <f t="shared" si="0"/>
        <v>1</v>
      </c>
      <c r="G20" s="63">
        <v>2</v>
      </c>
      <c r="H20" s="61">
        <v>0</v>
      </c>
      <c r="I20" s="63" t="s">
        <v>99</v>
      </c>
      <c r="J20" s="63">
        <f t="shared" si="1"/>
        <v>2</v>
      </c>
      <c r="K20" s="63">
        <v>1</v>
      </c>
      <c r="L20" s="61">
        <v>4</v>
      </c>
      <c r="M20" s="63" t="s">
        <v>99</v>
      </c>
      <c r="N20" s="63">
        <f t="shared" si="2"/>
        <v>5</v>
      </c>
      <c r="O20" s="63">
        <v>3</v>
      </c>
      <c r="P20" s="61">
        <v>7</v>
      </c>
      <c r="Q20" s="63" t="s">
        <v>99</v>
      </c>
      <c r="R20" s="63">
        <f t="shared" si="3"/>
        <v>10</v>
      </c>
      <c r="S20" s="63" t="s">
        <v>99</v>
      </c>
      <c r="T20" s="63">
        <v>1</v>
      </c>
      <c r="U20" s="63" t="s">
        <v>99</v>
      </c>
      <c r="V20" s="63" t="s">
        <v>99</v>
      </c>
      <c r="W20" s="63">
        <f t="shared" si="6"/>
        <v>6</v>
      </c>
      <c r="X20" s="60">
        <v>13</v>
      </c>
      <c r="Y20" s="63" t="s">
        <v>99</v>
      </c>
      <c r="Z20" s="63">
        <f t="shared" si="4"/>
        <v>19</v>
      </c>
    </row>
    <row r="21" spans="1:26" s="64" customFormat="1" ht="33" customHeight="1">
      <c r="A21" s="63">
        <v>16</v>
      </c>
      <c r="B21" s="62" t="s">
        <v>98</v>
      </c>
      <c r="C21" s="63">
        <v>0</v>
      </c>
      <c r="D21" s="61">
        <v>0</v>
      </c>
      <c r="E21" s="63" t="s">
        <v>99</v>
      </c>
      <c r="F21" s="63">
        <f t="shared" si="0"/>
        <v>0</v>
      </c>
      <c r="G21" s="63">
        <v>0</v>
      </c>
      <c r="H21" s="61">
        <v>2</v>
      </c>
      <c r="I21" s="63" t="s">
        <v>99</v>
      </c>
      <c r="J21" s="63">
        <f t="shared" si="1"/>
        <v>2</v>
      </c>
      <c r="K21" s="63">
        <v>2</v>
      </c>
      <c r="L21" s="61">
        <v>2</v>
      </c>
      <c r="M21" s="63" t="s">
        <v>99</v>
      </c>
      <c r="N21" s="63">
        <f t="shared" si="2"/>
        <v>4</v>
      </c>
      <c r="O21" s="63">
        <v>7</v>
      </c>
      <c r="P21" s="61">
        <v>4</v>
      </c>
      <c r="Q21" s="63" t="s">
        <v>99</v>
      </c>
      <c r="R21" s="63">
        <f t="shared" si="3"/>
        <v>11</v>
      </c>
      <c r="S21" s="63" t="s">
        <v>99</v>
      </c>
      <c r="T21" s="63" t="s">
        <v>99</v>
      </c>
      <c r="U21" s="63" t="s">
        <v>99</v>
      </c>
      <c r="V21" s="63" t="s">
        <v>99</v>
      </c>
      <c r="W21" s="63">
        <f>SUM(C21+G21+K21+O21+AA21)</f>
        <v>9</v>
      </c>
      <c r="X21" s="60">
        <v>8</v>
      </c>
      <c r="Y21" s="63" t="s">
        <v>99</v>
      </c>
      <c r="Z21" s="63">
        <f t="shared" si="4"/>
        <v>17</v>
      </c>
    </row>
    <row r="22" spans="1:26" s="64" customFormat="1" ht="33" customHeight="1">
      <c r="A22" s="63">
        <v>17</v>
      </c>
      <c r="B22" s="62" t="s">
        <v>118</v>
      </c>
      <c r="C22" s="63">
        <v>1</v>
      </c>
      <c r="D22" s="61">
        <v>1</v>
      </c>
      <c r="E22" s="63" t="s">
        <v>99</v>
      </c>
      <c r="F22" s="63">
        <f t="shared" si="0"/>
        <v>2</v>
      </c>
      <c r="G22" s="63">
        <v>1</v>
      </c>
      <c r="H22" s="61">
        <v>1</v>
      </c>
      <c r="I22" s="63" t="s">
        <v>99</v>
      </c>
      <c r="J22" s="63">
        <f t="shared" si="1"/>
        <v>2</v>
      </c>
      <c r="K22" s="63">
        <v>4</v>
      </c>
      <c r="L22" s="61">
        <v>3</v>
      </c>
      <c r="M22" s="63" t="s">
        <v>99</v>
      </c>
      <c r="N22" s="63">
        <f t="shared" si="2"/>
        <v>7</v>
      </c>
      <c r="O22" s="63">
        <v>4</v>
      </c>
      <c r="P22" s="61">
        <v>5</v>
      </c>
      <c r="Q22" s="63" t="s">
        <v>99</v>
      </c>
      <c r="R22" s="63">
        <f t="shared" si="3"/>
        <v>9</v>
      </c>
      <c r="S22" s="63" t="s">
        <v>99</v>
      </c>
      <c r="T22" s="63" t="s">
        <v>99</v>
      </c>
      <c r="U22" s="63" t="s">
        <v>99</v>
      </c>
      <c r="V22" s="63" t="s">
        <v>99</v>
      </c>
      <c r="W22" s="63">
        <f>SUM(C22+G22+K22+O22+AA22)</f>
        <v>10</v>
      </c>
      <c r="X22" s="60">
        <v>10</v>
      </c>
      <c r="Y22" s="63" t="s">
        <v>99</v>
      </c>
      <c r="Z22" s="63">
        <f t="shared" si="4"/>
        <v>20</v>
      </c>
    </row>
    <row r="23" spans="1:26" s="64" customFormat="1" ht="33" customHeight="1">
      <c r="A23" s="63">
        <v>18</v>
      </c>
      <c r="B23" s="62" t="s">
        <v>475</v>
      </c>
      <c r="C23" s="63">
        <v>0</v>
      </c>
      <c r="D23" s="61">
        <v>0</v>
      </c>
      <c r="E23" s="63" t="s">
        <v>99</v>
      </c>
      <c r="F23" s="63">
        <f t="shared" si="0"/>
        <v>0</v>
      </c>
      <c r="G23" s="63">
        <v>0</v>
      </c>
      <c r="H23" s="61">
        <v>2</v>
      </c>
      <c r="I23" s="63" t="s">
        <v>99</v>
      </c>
      <c r="J23" s="63">
        <f t="shared" si="1"/>
        <v>2</v>
      </c>
      <c r="K23" s="63">
        <v>4</v>
      </c>
      <c r="L23" s="61">
        <v>1</v>
      </c>
      <c r="M23" s="63" t="s">
        <v>99</v>
      </c>
      <c r="N23" s="63">
        <f t="shared" si="2"/>
        <v>5</v>
      </c>
      <c r="O23" s="63">
        <v>3</v>
      </c>
      <c r="P23" s="61">
        <v>6</v>
      </c>
      <c r="Q23" s="63" t="s">
        <v>99</v>
      </c>
      <c r="R23" s="63">
        <f t="shared" si="3"/>
        <v>9</v>
      </c>
      <c r="S23" s="63" t="s">
        <v>99</v>
      </c>
      <c r="T23" s="63">
        <v>3</v>
      </c>
      <c r="U23" s="63" t="s">
        <v>99</v>
      </c>
      <c r="V23" s="63" t="s">
        <v>99</v>
      </c>
      <c r="W23" s="63">
        <f>SUM(C23+G23+K23+O23+AA23)</f>
        <v>7</v>
      </c>
      <c r="X23" s="60">
        <v>12</v>
      </c>
      <c r="Y23" s="63" t="s">
        <v>99</v>
      </c>
      <c r="Z23" s="63">
        <f t="shared" si="4"/>
        <v>19</v>
      </c>
    </row>
    <row r="24" spans="1:26" s="64" customFormat="1" ht="33" customHeight="1">
      <c r="A24" s="63"/>
      <c r="B24" s="63" t="s">
        <v>14</v>
      </c>
      <c r="C24" s="63">
        <f>SUM(C6:C23)</f>
        <v>11</v>
      </c>
      <c r="D24" s="63">
        <f>SUM(D6:D23)</f>
        <v>12</v>
      </c>
      <c r="E24" s="63">
        <f>SUM(E6:E17)</f>
        <v>0</v>
      </c>
      <c r="F24" s="63">
        <f>SUM(F6:F23)</f>
        <v>23</v>
      </c>
      <c r="G24" s="63">
        <f>SUM(G6:G23)</f>
        <v>19</v>
      </c>
      <c r="H24" s="63">
        <f>SUM(H6:H23)</f>
        <v>36</v>
      </c>
      <c r="I24" s="63">
        <f>SUM(I6:I17)</f>
        <v>0</v>
      </c>
      <c r="J24" s="63">
        <f>SUM(J6:J23)</f>
        <v>55</v>
      </c>
      <c r="K24" s="63">
        <f>SUM(K6:K23)</f>
        <v>64</v>
      </c>
      <c r="L24" s="63">
        <f>SUM(L6:L23)</f>
        <v>79</v>
      </c>
      <c r="M24" s="63">
        <f>SUM(M6:M17)</f>
        <v>0</v>
      </c>
      <c r="N24" s="63">
        <f>SUM(N6:N23)</f>
        <v>143</v>
      </c>
      <c r="O24" s="63">
        <f>SUM(O6:O23)</f>
        <v>131</v>
      </c>
      <c r="P24" s="63">
        <f>SUM(P6:P23)</f>
        <v>162</v>
      </c>
      <c r="Q24" s="63">
        <f>SUM(Q6:Q17)</f>
        <v>0</v>
      </c>
      <c r="R24" s="63">
        <f>SUM(R6:R23)</f>
        <v>293</v>
      </c>
      <c r="S24" s="63">
        <f>SUM(S6:S17)</f>
        <v>1</v>
      </c>
      <c r="T24" s="63">
        <f>SUM(T6:T17)</f>
        <v>10</v>
      </c>
      <c r="U24" s="63">
        <f>SUM(U6:U17)</f>
        <v>0</v>
      </c>
      <c r="V24" s="63">
        <f>SUM(V6:V17)</f>
        <v>0</v>
      </c>
      <c r="W24" s="63">
        <f>SUM(W6:W23)</f>
        <v>227</v>
      </c>
      <c r="X24" s="63">
        <f>SUM(X6:X23)</f>
        <v>303</v>
      </c>
      <c r="Y24" s="63">
        <f>SUM(Y6:Y17)</f>
        <v>0</v>
      </c>
      <c r="Z24" s="63">
        <f>SUM(Z6:Z23)</f>
        <v>530</v>
      </c>
    </row>
  </sheetData>
  <sheetProtection/>
  <mergeCells count="11">
    <mergeCell ref="W4:Z4"/>
    <mergeCell ref="A1:Z1"/>
    <mergeCell ref="A2:Z2"/>
    <mergeCell ref="A3:Z3"/>
    <mergeCell ref="A4:A5"/>
    <mergeCell ref="B4:B5"/>
    <mergeCell ref="C4:F4"/>
    <mergeCell ref="G4:J4"/>
    <mergeCell ref="K4:N4"/>
    <mergeCell ref="O4:R4"/>
    <mergeCell ref="S4:V4"/>
  </mergeCells>
  <printOptions/>
  <pageMargins left="0.3" right="0.3" top="0.31" bottom="0.24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zoomScalePageLayoutView="0" workbookViewId="0" topLeftCell="A40">
      <selection activeCell="A1" sqref="A1:AD57"/>
    </sheetView>
  </sheetViews>
  <sheetFormatPr defaultColWidth="9.140625" defaultRowHeight="12.75"/>
  <cols>
    <col min="1" max="1" width="4.00390625" style="1" customWidth="1"/>
    <col min="2" max="2" width="4.8515625" style="1" customWidth="1"/>
    <col min="3" max="3" width="9.8515625" style="1" customWidth="1"/>
    <col min="4" max="4" width="23.7109375" style="4" customWidth="1"/>
    <col min="5" max="5" width="20.00390625" style="4" customWidth="1"/>
    <col min="6" max="6" width="11.140625" style="1" customWidth="1"/>
    <col min="7" max="7" width="10.7109375" style="1" customWidth="1"/>
    <col min="8" max="8" width="6.00390625" style="1" customWidth="1"/>
    <col min="9" max="9" width="5.421875" style="1" customWidth="1"/>
    <col min="10" max="10" width="7.421875" style="1" customWidth="1"/>
    <col min="11" max="19" width="3.28125" style="1" bestFit="1" customWidth="1"/>
    <col min="20" max="21" width="3.57421875" style="1" customWidth="1"/>
    <col min="22" max="24" width="3.421875" style="1" customWidth="1"/>
    <col min="25" max="25" width="4.421875" style="1" customWidth="1"/>
    <col min="26" max="26" width="3.421875" style="1" customWidth="1"/>
    <col min="27" max="29" width="3.421875" style="1" hidden="1" customWidth="1"/>
    <col min="30" max="30" width="11.851562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68.25" customHeight="1">
      <c r="A2" s="71" t="s">
        <v>356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63</v>
      </c>
      <c r="F3" s="69" t="s">
        <v>6</v>
      </c>
      <c r="G3" s="69" t="s">
        <v>8</v>
      </c>
      <c r="H3" s="65" t="s">
        <v>47</v>
      </c>
      <c r="I3" s="65" t="s">
        <v>48</v>
      </c>
      <c r="J3" s="79" t="s">
        <v>102</v>
      </c>
      <c r="K3" s="69" t="s">
        <v>20</v>
      </c>
      <c r="L3" s="69"/>
      <c r="M3" s="69"/>
      <c r="N3" s="69"/>
      <c r="O3" s="69"/>
      <c r="P3" s="69"/>
      <c r="Q3" s="69"/>
      <c r="R3" s="69"/>
      <c r="S3" s="69"/>
      <c r="T3" s="69"/>
      <c r="U3" s="7"/>
      <c r="V3" s="69" t="s">
        <v>13</v>
      </c>
      <c r="W3" s="69"/>
      <c r="X3" s="69"/>
      <c r="Y3" s="69"/>
      <c r="Z3" s="69"/>
      <c r="AA3" s="69"/>
      <c r="AB3" s="69"/>
      <c r="AC3" s="72"/>
      <c r="AD3" s="11" t="s">
        <v>17</v>
      </c>
    </row>
    <row r="4" spans="1:30" s="2" customFormat="1" ht="19.5" customHeight="1">
      <c r="A4" s="69"/>
      <c r="B4" s="69"/>
      <c r="C4" s="69"/>
      <c r="D4" s="82"/>
      <c r="E4" s="69"/>
      <c r="F4" s="69"/>
      <c r="G4" s="69"/>
      <c r="H4" s="66"/>
      <c r="I4" s="66"/>
      <c r="J4" s="80"/>
      <c r="K4" s="72" t="s">
        <v>9</v>
      </c>
      <c r="L4" s="74"/>
      <c r="M4" s="69" t="s">
        <v>10</v>
      </c>
      <c r="N4" s="69"/>
      <c r="O4" s="69" t="s">
        <v>11</v>
      </c>
      <c r="P4" s="69"/>
      <c r="Q4" s="69" t="s">
        <v>15</v>
      </c>
      <c r="R4" s="69"/>
      <c r="S4" s="72" t="s">
        <v>14</v>
      </c>
      <c r="T4" s="73"/>
      <c r="U4" s="74"/>
      <c r="V4" s="83" t="s">
        <v>27</v>
      </c>
      <c r="W4" s="87" t="s">
        <v>28</v>
      </c>
      <c r="X4" s="83" t="s">
        <v>29</v>
      </c>
      <c r="Y4" s="85" t="s">
        <v>30</v>
      </c>
      <c r="Z4" s="83" t="s">
        <v>31</v>
      </c>
      <c r="AA4" s="84"/>
      <c r="AB4" s="84"/>
      <c r="AC4" s="89"/>
      <c r="AD4" s="76"/>
    </row>
    <row r="5" spans="1:30" s="2" customFormat="1" ht="111.75" customHeight="1">
      <c r="A5" s="69"/>
      <c r="B5" s="69"/>
      <c r="C5" s="69"/>
      <c r="D5" s="82"/>
      <c r="E5" s="69"/>
      <c r="F5" s="69"/>
      <c r="G5" s="69"/>
      <c r="H5" s="67"/>
      <c r="I5" s="67"/>
      <c r="J5" s="8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3"/>
      <c r="W5" s="88"/>
      <c r="X5" s="83"/>
      <c r="Y5" s="86"/>
      <c r="Z5" s="83"/>
      <c r="AA5" s="84"/>
      <c r="AB5" s="84"/>
      <c r="AC5" s="89"/>
      <c r="AD5" s="78"/>
    </row>
    <row r="6" spans="1:31" s="25" customFormat="1" ht="19.5" customHeight="1">
      <c r="A6" s="20">
        <v>1</v>
      </c>
      <c r="B6" s="20">
        <v>2651</v>
      </c>
      <c r="C6" s="21" t="s">
        <v>549</v>
      </c>
      <c r="D6" s="36" t="s">
        <v>610</v>
      </c>
      <c r="E6" s="22" t="s">
        <v>611</v>
      </c>
      <c r="F6" s="21" t="s">
        <v>612</v>
      </c>
      <c r="G6" s="20"/>
      <c r="H6" s="20" t="s">
        <v>11</v>
      </c>
      <c r="I6" s="20" t="s">
        <v>99</v>
      </c>
      <c r="J6" s="43"/>
      <c r="K6" s="20"/>
      <c r="L6" s="20"/>
      <c r="M6" s="20"/>
      <c r="N6" s="20"/>
      <c r="O6" s="20"/>
      <c r="P6" s="20">
        <v>1</v>
      </c>
      <c r="Q6" s="20"/>
      <c r="R6" s="20"/>
      <c r="S6" s="20">
        <f aca="true" t="shared" si="0" ref="S6:T10">SUM(K6+M6+O6+Q6)</f>
        <v>0</v>
      </c>
      <c r="T6" s="20">
        <f t="shared" si="0"/>
        <v>1</v>
      </c>
      <c r="U6" s="23">
        <f>SUM(S6:T6)</f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/>
      <c r="AB6" s="20"/>
      <c r="AC6" s="20"/>
      <c r="AD6" s="20">
        <v>9131587094</v>
      </c>
      <c r="AE6" s="24"/>
    </row>
    <row r="7" spans="1:30" s="25" customFormat="1" ht="19.5" customHeight="1">
      <c r="A7" s="20">
        <v>2</v>
      </c>
      <c r="B7" s="20">
        <v>2652</v>
      </c>
      <c r="C7" s="21" t="s">
        <v>613</v>
      </c>
      <c r="D7" s="22" t="s">
        <v>614</v>
      </c>
      <c r="E7" s="22" t="s">
        <v>615</v>
      </c>
      <c r="F7" s="21" t="s">
        <v>616</v>
      </c>
      <c r="G7" s="20"/>
      <c r="H7" s="20" t="s">
        <v>11</v>
      </c>
      <c r="I7" s="20" t="s">
        <v>99</v>
      </c>
      <c r="J7" s="43"/>
      <c r="K7" s="20"/>
      <c r="L7" s="20"/>
      <c r="M7" s="20"/>
      <c r="N7" s="20"/>
      <c r="O7" s="20"/>
      <c r="P7" s="20">
        <v>1</v>
      </c>
      <c r="Q7" s="20"/>
      <c r="R7" s="20"/>
      <c r="S7" s="20">
        <f t="shared" si="0"/>
        <v>0</v>
      </c>
      <c r="T7" s="20">
        <f t="shared" si="0"/>
        <v>1</v>
      </c>
      <c r="U7" s="23">
        <f>SUM(S7:T7)</f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20"/>
      <c r="AB7" s="20"/>
      <c r="AC7" s="20"/>
      <c r="AD7" s="20">
        <v>7000371318</v>
      </c>
    </row>
    <row r="8" spans="1:30" s="25" customFormat="1" ht="19.5" customHeight="1">
      <c r="A8" s="20">
        <v>3</v>
      </c>
      <c r="B8" s="20">
        <v>2653</v>
      </c>
      <c r="C8" s="21" t="s">
        <v>613</v>
      </c>
      <c r="D8" s="22" t="s">
        <v>617</v>
      </c>
      <c r="E8" s="22" t="s">
        <v>618</v>
      </c>
      <c r="F8" s="21" t="s">
        <v>619</v>
      </c>
      <c r="G8" s="20"/>
      <c r="H8" s="20" t="s">
        <v>11</v>
      </c>
      <c r="I8" s="20" t="s">
        <v>99</v>
      </c>
      <c r="J8" s="43"/>
      <c r="K8" s="20"/>
      <c r="L8" s="20"/>
      <c r="M8" s="20"/>
      <c r="N8" s="20"/>
      <c r="O8" s="20"/>
      <c r="P8" s="20">
        <v>1</v>
      </c>
      <c r="Q8" s="20"/>
      <c r="R8" s="20"/>
      <c r="S8" s="20">
        <f t="shared" si="0"/>
        <v>0</v>
      </c>
      <c r="T8" s="20">
        <f t="shared" si="0"/>
        <v>1</v>
      </c>
      <c r="U8" s="23">
        <f>SUM(S8:T8)</f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/>
      <c r="AB8" s="20"/>
      <c r="AC8" s="20"/>
      <c r="AD8" s="20">
        <v>9109862763</v>
      </c>
    </row>
    <row r="9" spans="1:31" s="25" customFormat="1" ht="19.5" customHeight="1">
      <c r="A9" s="20">
        <v>4</v>
      </c>
      <c r="B9" s="20">
        <v>2654</v>
      </c>
      <c r="C9" s="21" t="s">
        <v>613</v>
      </c>
      <c r="D9" s="36" t="s">
        <v>620</v>
      </c>
      <c r="E9" s="22" t="s">
        <v>621</v>
      </c>
      <c r="F9" s="21" t="s">
        <v>622</v>
      </c>
      <c r="G9" s="20"/>
      <c r="H9" s="20" t="s">
        <v>9</v>
      </c>
      <c r="I9" s="20" t="s">
        <v>99</v>
      </c>
      <c r="J9" s="43"/>
      <c r="K9" s="20"/>
      <c r="L9" s="20">
        <v>1</v>
      </c>
      <c r="M9" s="20"/>
      <c r="N9" s="20"/>
      <c r="O9" s="20"/>
      <c r="P9" s="20"/>
      <c r="Q9" s="20"/>
      <c r="R9" s="20"/>
      <c r="S9" s="20">
        <f t="shared" si="0"/>
        <v>0</v>
      </c>
      <c r="T9" s="20">
        <f t="shared" si="0"/>
        <v>1</v>
      </c>
      <c r="U9" s="23">
        <f>SUM(S9:T9)</f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/>
      <c r="AB9" s="20"/>
      <c r="AC9" s="20"/>
      <c r="AD9" s="20">
        <v>8319775102</v>
      </c>
      <c r="AE9" s="24"/>
    </row>
    <row r="10" spans="1:30" s="24" customFormat="1" ht="19.5" customHeight="1">
      <c r="A10" s="20">
        <v>5</v>
      </c>
      <c r="B10" s="20">
        <v>2655</v>
      </c>
      <c r="C10" s="21" t="s">
        <v>613</v>
      </c>
      <c r="D10" s="22" t="s">
        <v>623</v>
      </c>
      <c r="E10" s="22" t="s">
        <v>624</v>
      </c>
      <c r="F10" s="21" t="s">
        <v>625</v>
      </c>
      <c r="G10" s="20"/>
      <c r="H10" s="20" t="s">
        <v>11</v>
      </c>
      <c r="I10" s="20" t="s">
        <v>99</v>
      </c>
      <c r="J10" s="43"/>
      <c r="K10" s="20"/>
      <c r="L10" s="20"/>
      <c r="M10" s="20"/>
      <c r="N10" s="20"/>
      <c r="O10" s="20"/>
      <c r="P10" s="20">
        <v>1</v>
      </c>
      <c r="Q10" s="20"/>
      <c r="R10" s="20"/>
      <c r="S10" s="20">
        <f t="shared" si="0"/>
        <v>0</v>
      </c>
      <c r="T10" s="20">
        <f t="shared" si="0"/>
        <v>1</v>
      </c>
      <c r="U10" s="23">
        <f>SUM(S10:T10)</f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/>
      <c r="AB10" s="20"/>
      <c r="AC10" s="20"/>
      <c r="AD10" s="20">
        <v>6268004260</v>
      </c>
    </row>
    <row r="11" spans="1:30" s="25" customFormat="1" ht="19.5" customHeight="1">
      <c r="A11" s="20">
        <v>6</v>
      </c>
      <c r="B11" s="20">
        <v>2656</v>
      </c>
      <c r="C11" s="21" t="s">
        <v>613</v>
      </c>
      <c r="D11" s="22" t="s">
        <v>626</v>
      </c>
      <c r="E11" s="22" t="s">
        <v>627</v>
      </c>
      <c r="F11" s="21" t="s">
        <v>628</v>
      </c>
      <c r="G11" s="20"/>
      <c r="H11" s="20" t="s">
        <v>9</v>
      </c>
      <c r="I11" s="20" t="s">
        <v>99</v>
      </c>
      <c r="J11" s="43"/>
      <c r="K11" s="20"/>
      <c r="L11" s="20">
        <v>1</v>
      </c>
      <c r="M11" s="20"/>
      <c r="N11" s="20"/>
      <c r="O11" s="20"/>
      <c r="P11" s="20"/>
      <c r="Q11" s="20"/>
      <c r="R11" s="20"/>
      <c r="S11" s="20">
        <f aca="true" t="shared" si="1" ref="S11:S19">SUM(K11+M11+O11+Q11)</f>
        <v>0</v>
      </c>
      <c r="T11" s="20">
        <f aca="true" t="shared" si="2" ref="T11:T19">SUM(L11+N11+P11+R11)</f>
        <v>1</v>
      </c>
      <c r="U11" s="23">
        <f aca="true" t="shared" si="3" ref="U11:U18">SUM(S11:T11)</f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/>
      <c r="AB11" s="20"/>
      <c r="AC11" s="20"/>
      <c r="AD11" s="20">
        <v>6269126443</v>
      </c>
    </row>
    <row r="12" spans="1:30" s="25" customFormat="1" ht="19.5" customHeight="1">
      <c r="A12" s="20">
        <v>7</v>
      </c>
      <c r="B12" s="20">
        <v>2657</v>
      </c>
      <c r="C12" s="21" t="s">
        <v>613</v>
      </c>
      <c r="D12" s="22" t="s">
        <v>629</v>
      </c>
      <c r="E12" s="22" t="s">
        <v>630</v>
      </c>
      <c r="F12" s="21" t="s">
        <v>278</v>
      </c>
      <c r="G12" s="20"/>
      <c r="H12" s="20" t="s">
        <v>11</v>
      </c>
      <c r="I12" s="20" t="s">
        <v>99</v>
      </c>
      <c r="J12" s="43"/>
      <c r="K12" s="20"/>
      <c r="L12" s="20"/>
      <c r="M12" s="20"/>
      <c r="N12" s="20"/>
      <c r="O12" s="20"/>
      <c r="P12" s="20">
        <v>1</v>
      </c>
      <c r="Q12" s="20"/>
      <c r="R12" s="20"/>
      <c r="S12" s="20">
        <f t="shared" si="1"/>
        <v>0</v>
      </c>
      <c r="T12" s="20">
        <f t="shared" si="2"/>
        <v>1</v>
      </c>
      <c r="U12" s="23">
        <f t="shared" si="3"/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/>
      <c r="AB12" s="20"/>
      <c r="AC12" s="20"/>
      <c r="AD12" s="20">
        <v>8770914793</v>
      </c>
    </row>
    <row r="13" spans="1:30" s="25" customFormat="1" ht="19.5" customHeight="1">
      <c r="A13" s="20">
        <v>8</v>
      </c>
      <c r="B13" s="20">
        <v>2658</v>
      </c>
      <c r="C13" s="21" t="s">
        <v>613</v>
      </c>
      <c r="D13" s="22" t="s">
        <v>631</v>
      </c>
      <c r="E13" s="22" t="s">
        <v>632</v>
      </c>
      <c r="F13" s="21" t="s">
        <v>633</v>
      </c>
      <c r="G13" s="20"/>
      <c r="H13" s="20" t="s">
        <v>11</v>
      </c>
      <c r="I13" s="20" t="s">
        <v>99</v>
      </c>
      <c r="J13" s="43"/>
      <c r="K13" s="20"/>
      <c r="L13" s="20"/>
      <c r="M13" s="20"/>
      <c r="N13" s="20"/>
      <c r="O13" s="20"/>
      <c r="P13" s="20">
        <v>1</v>
      </c>
      <c r="Q13" s="20"/>
      <c r="R13" s="20"/>
      <c r="S13" s="20">
        <f t="shared" si="1"/>
        <v>0</v>
      </c>
      <c r="T13" s="20">
        <f t="shared" si="2"/>
        <v>1</v>
      </c>
      <c r="U13" s="23">
        <f t="shared" si="3"/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/>
      <c r="AB13" s="20"/>
      <c r="AC13" s="20"/>
      <c r="AD13" s="20">
        <v>6261219059</v>
      </c>
    </row>
    <row r="14" spans="1:30" s="25" customFormat="1" ht="19.5" customHeight="1">
      <c r="A14" s="20">
        <v>9</v>
      </c>
      <c r="B14" s="20">
        <v>2659</v>
      </c>
      <c r="C14" s="21" t="s">
        <v>613</v>
      </c>
      <c r="D14" s="22" t="s">
        <v>634</v>
      </c>
      <c r="E14" s="22" t="s">
        <v>635</v>
      </c>
      <c r="F14" s="21" t="s">
        <v>636</v>
      </c>
      <c r="G14" s="20"/>
      <c r="H14" s="20" t="s">
        <v>11</v>
      </c>
      <c r="I14" s="20" t="s">
        <v>99</v>
      </c>
      <c r="J14" s="43"/>
      <c r="K14" s="20"/>
      <c r="L14" s="20"/>
      <c r="M14" s="20"/>
      <c r="N14" s="20"/>
      <c r="O14" s="20"/>
      <c r="P14" s="20">
        <v>1</v>
      </c>
      <c r="Q14" s="20"/>
      <c r="R14" s="20"/>
      <c r="S14" s="20">
        <f t="shared" si="1"/>
        <v>0</v>
      </c>
      <c r="T14" s="20">
        <f t="shared" si="2"/>
        <v>1</v>
      </c>
      <c r="U14" s="23">
        <f t="shared" si="3"/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/>
      <c r="AB14" s="20"/>
      <c r="AC14" s="20"/>
      <c r="AD14" s="20">
        <v>9399884618</v>
      </c>
    </row>
    <row r="15" spans="1:30" s="25" customFormat="1" ht="19.5" customHeight="1">
      <c r="A15" s="20">
        <v>10</v>
      </c>
      <c r="B15" s="20">
        <v>2660</v>
      </c>
      <c r="C15" s="21" t="s">
        <v>613</v>
      </c>
      <c r="D15" s="22" t="s">
        <v>637</v>
      </c>
      <c r="E15" s="22" t="s">
        <v>638</v>
      </c>
      <c r="F15" s="21" t="s">
        <v>639</v>
      </c>
      <c r="G15" s="20"/>
      <c r="H15" s="20" t="s">
        <v>11</v>
      </c>
      <c r="I15" s="20" t="s">
        <v>99</v>
      </c>
      <c r="J15" s="43"/>
      <c r="K15" s="20"/>
      <c r="L15" s="20"/>
      <c r="M15" s="20"/>
      <c r="N15" s="20"/>
      <c r="O15" s="20"/>
      <c r="P15" s="20">
        <v>1</v>
      </c>
      <c r="Q15" s="20"/>
      <c r="R15" s="20"/>
      <c r="S15" s="20">
        <f t="shared" si="1"/>
        <v>0</v>
      </c>
      <c r="T15" s="20">
        <f t="shared" si="2"/>
        <v>1</v>
      </c>
      <c r="U15" s="23">
        <f t="shared" si="3"/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/>
      <c r="AB15" s="20"/>
      <c r="AC15" s="20"/>
      <c r="AD15" s="20">
        <v>8319143321</v>
      </c>
    </row>
    <row r="16" spans="1:30" s="25" customFormat="1" ht="19.5" customHeight="1">
      <c r="A16" s="20">
        <v>11</v>
      </c>
      <c r="B16" s="20">
        <v>2661</v>
      </c>
      <c r="C16" s="21" t="s">
        <v>613</v>
      </c>
      <c r="D16" s="22" t="s">
        <v>640</v>
      </c>
      <c r="E16" s="22" t="s">
        <v>641</v>
      </c>
      <c r="F16" s="21" t="s">
        <v>642</v>
      </c>
      <c r="G16" s="20"/>
      <c r="H16" s="20" t="s">
        <v>9</v>
      </c>
      <c r="I16" s="20" t="s">
        <v>99</v>
      </c>
      <c r="J16" s="43"/>
      <c r="K16" s="20"/>
      <c r="L16" s="20">
        <v>1</v>
      </c>
      <c r="M16" s="20"/>
      <c r="N16" s="20"/>
      <c r="O16" s="20"/>
      <c r="P16" s="20"/>
      <c r="Q16" s="20"/>
      <c r="R16" s="20"/>
      <c r="S16" s="20">
        <f t="shared" si="1"/>
        <v>0</v>
      </c>
      <c r="T16" s="20">
        <f t="shared" si="2"/>
        <v>1</v>
      </c>
      <c r="U16" s="23">
        <f t="shared" si="3"/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/>
      <c r="AB16" s="20"/>
      <c r="AC16" s="20"/>
      <c r="AD16" s="20">
        <v>9399533008</v>
      </c>
    </row>
    <row r="17" spans="1:30" s="25" customFormat="1" ht="19.5" customHeight="1">
      <c r="A17" s="20">
        <v>12</v>
      </c>
      <c r="B17" s="20">
        <v>2662</v>
      </c>
      <c r="C17" s="21" t="s">
        <v>613</v>
      </c>
      <c r="D17" s="22" t="s">
        <v>543</v>
      </c>
      <c r="E17" s="22" t="s">
        <v>643</v>
      </c>
      <c r="F17" s="21" t="s">
        <v>644</v>
      </c>
      <c r="G17" s="20"/>
      <c r="H17" s="20" t="s">
        <v>9</v>
      </c>
      <c r="I17" s="20" t="s">
        <v>99</v>
      </c>
      <c r="J17" s="43"/>
      <c r="K17" s="20"/>
      <c r="L17" s="20">
        <v>1</v>
      </c>
      <c r="M17" s="20"/>
      <c r="N17" s="20"/>
      <c r="O17" s="20"/>
      <c r="P17" s="20"/>
      <c r="Q17" s="20"/>
      <c r="R17" s="20"/>
      <c r="S17" s="20">
        <f t="shared" si="1"/>
        <v>0</v>
      </c>
      <c r="T17" s="20">
        <f t="shared" si="2"/>
        <v>1</v>
      </c>
      <c r="U17" s="23">
        <f t="shared" si="3"/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/>
      <c r="AB17" s="20"/>
      <c r="AC17" s="20"/>
      <c r="AD17" s="20">
        <v>8720863414</v>
      </c>
    </row>
    <row r="18" spans="1:30" s="25" customFormat="1" ht="19.5" customHeight="1">
      <c r="A18" s="20">
        <v>13</v>
      </c>
      <c r="B18" s="20">
        <v>2663</v>
      </c>
      <c r="C18" s="21" t="s">
        <v>613</v>
      </c>
      <c r="D18" s="22" t="s">
        <v>645</v>
      </c>
      <c r="E18" s="22" t="s">
        <v>646</v>
      </c>
      <c r="F18" s="21" t="s">
        <v>647</v>
      </c>
      <c r="G18" s="20"/>
      <c r="H18" s="20" t="s">
        <v>9</v>
      </c>
      <c r="I18" s="20" t="s">
        <v>99</v>
      </c>
      <c r="J18" s="43"/>
      <c r="K18" s="20">
        <v>1</v>
      </c>
      <c r="L18" s="20"/>
      <c r="M18" s="20"/>
      <c r="N18" s="20"/>
      <c r="O18" s="20"/>
      <c r="P18" s="20"/>
      <c r="Q18" s="20"/>
      <c r="R18" s="20"/>
      <c r="S18" s="20">
        <f t="shared" si="1"/>
        <v>1</v>
      </c>
      <c r="T18" s="20">
        <f t="shared" si="2"/>
        <v>0</v>
      </c>
      <c r="U18" s="23">
        <f t="shared" si="3"/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/>
      <c r="AB18" s="20"/>
      <c r="AC18" s="20"/>
      <c r="AD18" s="20">
        <v>7999805323</v>
      </c>
    </row>
    <row r="19" spans="1:30" s="25" customFormat="1" ht="19.5" customHeight="1">
      <c r="A19" s="20">
        <v>14</v>
      </c>
      <c r="B19" s="20">
        <v>2664</v>
      </c>
      <c r="C19" s="21" t="s">
        <v>613</v>
      </c>
      <c r="D19" s="22" t="s">
        <v>648</v>
      </c>
      <c r="E19" s="22" t="s">
        <v>649</v>
      </c>
      <c r="F19" s="21" t="s">
        <v>183</v>
      </c>
      <c r="G19" s="20"/>
      <c r="H19" s="20" t="s">
        <v>9</v>
      </c>
      <c r="I19" s="20" t="s">
        <v>99</v>
      </c>
      <c r="J19" s="43"/>
      <c r="K19" s="20">
        <v>1</v>
      </c>
      <c r="L19" s="20"/>
      <c r="M19" s="20"/>
      <c r="N19" s="20"/>
      <c r="O19" s="20"/>
      <c r="P19" s="20"/>
      <c r="Q19" s="20"/>
      <c r="R19" s="20"/>
      <c r="S19" s="20">
        <f t="shared" si="1"/>
        <v>1</v>
      </c>
      <c r="T19" s="20">
        <f t="shared" si="2"/>
        <v>0</v>
      </c>
      <c r="U19" s="23">
        <f aca="true" t="shared" si="4" ref="U19:U30">SUM(S19:T19)</f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/>
      <c r="AB19" s="20"/>
      <c r="AC19" s="20"/>
      <c r="AD19" s="20">
        <v>9326986979</v>
      </c>
    </row>
    <row r="20" spans="1:30" s="25" customFormat="1" ht="19.5" customHeight="1">
      <c r="A20" s="20">
        <v>15</v>
      </c>
      <c r="B20" s="20">
        <v>2665</v>
      </c>
      <c r="C20" s="21" t="s">
        <v>613</v>
      </c>
      <c r="D20" s="22" t="s">
        <v>650</v>
      </c>
      <c r="E20" s="22" t="s">
        <v>651</v>
      </c>
      <c r="F20" s="21" t="s">
        <v>652</v>
      </c>
      <c r="G20" s="20"/>
      <c r="H20" s="20" t="s">
        <v>9</v>
      </c>
      <c r="I20" s="20" t="s">
        <v>99</v>
      </c>
      <c r="J20" s="43"/>
      <c r="K20" s="20">
        <v>1</v>
      </c>
      <c r="L20" s="20"/>
      <c r="M20" s="20"/>
      <c r="N20" s="20"/>
      <c r="O20" s="20"/>
      <c r="P20" s="20"/>
      <c r="Q20" s="20"/>
      <c r="R20" s="20"/>
      <c r="S20" s="20">
        <f aca="true" t="shared" si="5" ref="S20:S30">SUM(K20+M20+O20+Q20)</f>
        <v>1</v>
      </c>
      <c r="T20" s="20">
        <f aca="true" t="shared" si="6" ref="T20:T30">SUM(L20+N20+P20+R20)</f>
        <v>0</v>
      </c>
      <c r="U20" s="23">
        <f t="shared" si="4"/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/>
      <c r="AB20" s="20"/>
      <c r="AC20" s="20"/>
      <c r="AD20" s="20">
        <v>7089365643</v>
      </c>
    </row>
    <row r="21" spans="1:30" s="25" customFormat="1" ht="19.5" customHeight="1">
      <c r="A21" s="20">
        <v>16</v>
      </c>
      <c r="B21" s="20">
        <v>2666</v>
      </c>
      <c r="C21" s="21" t="s">
        <v>653</v>
      </c>
      <c r="D21" s="22" t="s">
        <v>654</v>
      </c>
      <c r="E21" s="22" t="s">
        <v>655</v>
      </c>
      <c r="F21" s="21" t="s">
        <v>446</v>
      </c>
      <c r="G21" s="20"/>
      <c r="H21" s="20" t="s">
        <v>9</v>
      </c>
      <c r="I21" s="20" t="s">
        <v>99</v>
      </c>
      <c r="J21" s="43"/>
      <c r="K21" s="20"/>
      <c r="L21" s="20">
        <v>1</v>
      </c>
      <c r="M21" s="20"/>
      <c r="N21" s="20"/>
      <c r="O21" s="20"/>
      <c r="P21" s="20"/>
      <c r="Q21" s="20"/>
      <c r="R21" s="20"/>
      <c r="S21" s="20">
        <f t="shared" si="5"/>
        <v>0</v>
      </c>
      <c r="T21" s="20">
        <f t="shared" si="6"/>
        <v>1</v>
      </c>
      <c r="U21" s="23">
        <f t="shared" si="4"/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/>
      <c r="AB21" s="20"/>
      <c r="AC21" s="20"/>
      <c r="AD21" s="20">
        <v>8435031336</v>
      </c>
    </row>
    <row r="22" spans="1:30" s="25" customFormat="1" ht="19.5" customHeight="1">
      <c r="A22" s="20">
        <v>17</v>
      </c>
      <c r="B22" s="20">
        <v>2667</v>
      </c>
      <c r="C22" s="21" t="s">
        <v>653</v>
      </c>
      <c r="D22" s="22" t="s">
        <v>656</v>
      </c>
      <c r="E22" s="22" t="s">
        <v>657</v>
      </c>
      <c r="F22" s="21" t="s">
        <v>658</v>
      </c>
      <c r="G22" s="20"/>
      <c r="H22" s="20" t="s">
        <v>10</v>
      </c>
      <c r="I22" s="20" t="s">
        <v>99</v>
      </c>
      <c r="J22" s="43"/>
      <c r="K22" s="20"/>
      <c r="L22" s="20"/>
      <c r="M22" s="20"/>
      <c r="N22" s="20">
        <v>1</v>
      </c>
      <c r="O22" s="20"/>
      <c r="P22" s="20"/>
      <c r="Q22" s="20"/>
      <c r="R22" s="20"/>
      <c r="S22" s="20">
        <f t="shared" si="5"/>
        <v>0</v>
      </c>
      <c r="T22" s="20">
        <f t="shared" si="6"/>
        <v>1</v>
      </c>
      <c r="U22" s="23">
        <f t="shared" si="4"/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/>
      <c r="AB22" s="20"/>
      <c r="AC22" s="20"/>
      <c r="AD22" s="20">
        <v>6261736030</v>
      </c>
    </row>
    <row r="23" spans="1:30" s="25" customFormat="1" ht="19.5" customHeight="1">
      <c r="A23" s="20">
        <v>18</v>
      </c>
      <c r="B23" s="20">
        <v>2668</v>
      </c>
      <c r="C23" s="21" t="s">
        <v>653</v>
      </c>
      <c r="D23" s="22" t="s">
        <v>659</v>
      </c>
      <c r="E23" s="22" t="s">
        <v>660</v>
      </c>
      <c r="F23" s="21" t="s">
        <v>661</v>
      </c>
      <c r="G23" s="20"/>
      <c r="H23" s="20" t="s">
        <v>10</v>
      </c>
      <c r="I23" s="20" t="s">
        <v>99</v>
      </c>
      <c r="J23" s="43"/>
      <c r="K23" s="20"/>
      <c r="L23" s="20"/>
      <c r="M23" s="20">
        <v>1</v>
      </c>
      <c r="N23" s="20"/>
      <c r="O23" s="20"/>
      <c r="P23" s="20"/>
      <c r="Q23" s="20"/>
      <c r="R23" s="20"/>
      <c r="S23" s="20">
        <f t="shared" si="5"/>
        <v>1</v>
      </c>
      <c r="T23" s="20">
        <f t="shared" si="6"/>
        <v>0</v>
      </c>
      <c r="U23" s="23">
        <f t="shared" si="4"/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/>
      <c r="AB23" s="20"/>
      <c r="AC23" s="20"/>
      <c r="AD23" s="20">
        <v>7828097333</v>
      </c>
    </row>
    <row r="24" spans="1:30" s="25" customFormat="1" ht="19.5" customHeight="1">
      <c r="A24" s="20">
        <v>19</v>
      </c>
      <c r="B24" s="20">
        <v>2669</v>
      </c>
      <c r="C24" s="21" t="s">
        <v>653</v>
      </c>
      <c r="D24" s="22" t="s">
        <v>1397</v>
      </c>
      <c r="E24" s="22" t="s">
        <v>662</v>
      </c>
      <c r="F24" s="21" t="s">
        <v>663</v>
      </c>
      <c r="G24" s="20"/>
      <c r="H24" s="20" t="s">
        <v>11</v>
      </c>
      <c r="I24" s="20" t="s">
        <v>99</v>
      </c>
      <c r="J24" s="43"/>
      <c r="K24" s="20"/>
      <c r="L24" s="20"/>
      <c r="M24" s="20"/>
      <c r="N24" s="20"/>
      <c r="O24" s="20"/>
      <c r="P24" s="20">
        <v>1</v>
      </c>
      <c r="Q24" s="20"/>
      <c r="R24" s="20"/>
      <c r="S24" s="20">
        <f t="shared" si="5"/>
        <v>0</v>
      </c>
      <c r="T24" s="20">
        <f t="shared" si="6"/>
        <v>1</v>
      </c>
      <c r="U24" s="23">
        <f t="shared" si="4"/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/>
      <c r="AB24" s="20"/>
      <c r="AC24" s="20"/>
      <c r="AD24" s="20">
        <v>7389635982</v>
      </c>
    </row>
    <row r="25" spans="1:30" s="25" customFormat="1" ht="19.5" customHeight="1">
      <c r="A25" s="20">
        <v>20</v>
      </c>
      <c r="B25" s="20">
        <v>2670</v>
      </c>
      <c r="C25" s="21" t="s">
        <v>653</v>
      </c>
      <c r="D25" s="22" t="s">
        <v>664</v>
      </c>
      <c r="E25" s="22" t="s">
        <v>665</v>
      </c>
      <c r="F25" s="21" t="s">
        <v>164</v>
      </c>
      <c r="G25" s="20"/>
      <c r="H25" s="20" t="s">
        <v>11</v>
      </c>
      <c r="I25" s="20" t="s">
        <v>99</v>
      </c>
      <c r="J25" s="43"/>
      <c r="K25" s="20"/>
      <c r="L25" s="20"/>
      <c r="M25" s="20"/>
      <c r="N25" s="20"/>
      <c r="O25" s="20"/>
      <c r="P25" s="20">
        <v>1</v>
      </c>
      <c r="Q25" s="20"/>
      <c r="R25" s="20"/>
      <c r="S25" s="20">
        <f t="shared" si="5"/>
        <v>0</v>
      </c>
      <c r="T25" s="20">
        <f t="shared" si="6"/>
        <v>1</v>
      </c>
      <c r="U25" s="23">
        <f t="shared" si="4"/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/>
      <c r="AB25" s="20"/>
      <c r="AC25" s="20"/>
      <c r="AD25" s="20">
        <v>8720829858</v>
      </c>
    </row>
    <row r="26" spans="1:30" s="25" customFormat="1" ht="19.5" customHeight="1">
      <c r="A26" s="20">
        <v>21</v>
      </c>
      <c r="B26" s="20">
        <v>2671</v>
      </c>
      <c r="C26" s="21" t="s">
        <v>653</v>
      </c>
      <c r="D26" s="22" t="s">
        <v>666</v>
      </c>
      <c r="E26" s="22" t="s">
        <v>101</v>
      </c>
      <c r="F26" s="21" t="s">
        <v>667</v>
      </c>
      <c r="G26" s="20"/>
      <c r="H26" s="20" t="s">
        <v>11</v>
      </c>
      <c r="I26" s="20" t="s">
        <v>99</v>
      </c>
      <c r="J26" s="43"/>
      <c r="K26" s="20"/>
      <c r="L26" s="20"/>
      <c r="M26" s="20"/>
      <c r="N26" s="20"/>
      <c r="O26" s="20">
        <v>1</v>
      </c>
      <c r="P26" s="20"/>
      <c r="Q26" s="20"/>
      <c r="R26" s="20"/>
      <c r="S26" s="20">
        <f t="shared" si="5"/>
        <v>1</v>
      </c>
      <c r="T26" s="20">
        <f t="shared" si="6"/>
        <v>0</v>
      </c>
      <c r="U26" s="23">
        <f t="shared" si="4"/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/>
      <c r="AB26" s="20"/>
      <c r="AC26" s="20"/>
      <c r="AD26" s="20">
        <v>8103685274</v>
      </c>
    </row>
    <row r="27" spans="1:30" s="25" customFormat="1" ht="19.5" customHeight="1">
      <c r="A27" s="20">
        <v>22</v>
      </c>
      <c r="B27" s="20">
        <v>2672</v>
      </c>
      <c r="C27" s="21" t="s">
        <v>653</v>
      </c>
      <c r="D27" s="22" t="s">
        <v>668</v>
      </c>
      <c r="E27" s="22" t="s">
        <v>669</v>
      </c>
      <c r="F27" s="21" t="s">
        <v>670</v>
      </c>
      <c r="G27" s="20"/>
      <c r="H27" s="20" t="s">
        <v>11</v>
      </c>
      <c r="I27" s="20" t="s">
        <v>99</v>
      </c>
      <c r="J27" s="43"/>
      <c r="K27" s="20"/>
      <c r="L27" s="20"/>
      <c r="M27" s="20"/>
      <c r="N27" s="20"/>
      <c r="O27" s="20">
        <v>1</v>
      </c>
      <c r="P27" s="20"/>
      <c r="Q27" s="20"/>
      <c r="R27" s="20"/>
      <c r="S27" s="20">
        <f t="shared" si="5"/>
        <v>1</v>
      </c>
      <c r="T27" s="20">
        <f t="shared" si="6"/>
        <v>0</v>
      </c>
      <c r="U27" s="23">
        <f t="shared" si="4"/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/>
      <c r="AB27" s="20"/>
      <c r="AC27" s="20"/>
      <c r="AD27" s="20">
        <v>6261742248</v>
      </c>
    </row>
    <row r="28" spans="1:30" s="25" customFormat="1" ht="19.5" customHeight="1">
      <c r="A28" s="20">
        <v>23</v>
      </c>
      <c r="B28" s="20">
        <v>2673</v>
      </c>
      <c r="C28" s="21" t="s">
        <v>653</v>
      </c>
      <c r="D28" s="22" t="s">
        <v>671</v>
      </c>
      <c r="E28" s="22" t="s">
        <v>672</v>
      </c>
      <c r="F28" s="21" t="s">
        <v>673</v>
      </c>
      <c r="G28" s="20"/>
      <c r="H28" s="20" t="s">
        <v>11</v>
      </c>
      <c r="I28" s="20" t="s">
        <v>99</v>
      </c>
      <c r="J28" s="43"/>
      <c r="K28" s="20"/>
      <c r="L28" s="20"/>
      <c r="M28" s="20"/>
      <c r="N28" s="20"/>
      <c r="O28" s="20">
        <v>1</v>
      </c>
      <c r="P28" s="20"/>
      <c r="Q28" s="20"/>
      <c r="R28" s="20"/>
      <c r="S28" s="20">
        <f t="shared" si="5"/>
        <v>1</v>
      </c>
      <c r="T28" s="20">
        <f t="shared" si="6"/>
        <v>0</v>
      </c>
      <c r="U28" s="23">
        <f t="shared" si="4"/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/>
      <c r="AB28" s="20"/>
      <c r="AC28" s="20"/>
      <c r="AD28" s="20">
        <v>8720017643</v>
      </c>
    </row>
    <row r="29" spans="1:30" s="25" customFormat="1" ht="19.5" customHeight="1">
      <c r="A29" s="20">
        <v>24</v>
      </c>
      <c r="B29" s="20">
        <v>2674</v>
      </c>
      <c r="C29" s="21" t="s">
        <v>653</v>
      </c>
      <c r="D29" s="22" t="s">
        <v>674</v>
      </c>
      <c r="E29" s="22" t="s">
        <v>675</v>
      </c>
      <c r="F29" s="21" t="s">
        <v>676</v>
      </c>
      <c r="G29" s="20"/>
      <c r="H29" s="20" t="s">
        <v>10</v>
      </c>
      <c r="I29" s="20" t="s">
        <v>99</v>
      </c>
      <c r="J29" s="43"/>
      <c r="K29" s="20"/>
      <c r="L29" s="20"/>
      <c r="M29" s="20">
        <v>1</v>
      </c>
      <c r="N29" s="20"/>
      <c r="O29" s="20"/>
      <c r="P29" s="20"/>
      <c r="Q29" s="20"/>
      <c r="R29" s="20"/>
      <c r="S29" s="20">
        <f t="shared" si="5"/>
        <v>1</v>
      </c>
      <c r="T29" s="20">
        <f t="shared" si="6"/>
        <v>0</v>
      </c>
      <c r="U29" s="23">
        <f t="shared" si="4"/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/>
      <c r="AB29" s="20"/>
      <c r="AC29" s="20"/>
      <c r="AD29" s="20">
        <v>6261922731</v>
      </c>
    </row>
    <row r="30" spans="1:30" s="25" customFormat="1" ht="19.5" customHeight="1">
      <c r="A30" s="20">
        <v>25</v>
      </c>
      <c r="B30" s="20">
        <v>2675</v>
      </c>
      <c r="C30" s="21" t="s">
        <v>653</v>
      </c>
      <c r="D30" s="22" t="s">
        <v>677</v>
      </c>
      <c r="E30" s="22" t="s">
        <v>678</v>
      </c>
      <c r="F30" s="21" t="s">
        <v>679</v>
      </c>
      <c r="G30" s="20"/>
      <c r="H30" s="20" t="s">
        <v>10</v>
      </c>
      <c r="I30" s="20" t="s">
        <v>99</v>
      </c>
      <c r="J30" s="43"/>
      <c r="K30" s="20"/>
      <c r="L30" s="20"/>
      <c r="M30" s="20"/>
      <c r="N30" s="20">
        <v>1</v>
      </c>
      <c r="O30" s="20"/>
      <c r="P30" s="20"/>
      <c r="Q30" s="20"/>
      <c r="R30" s="20"/>
      <c r="S30" s="20">
        <f t="shared" si="5"/>
        <v>0</v>
      </c>
      <c r="T30" s="20">
        <f t="shared" si="6"/>
        <v>1</v>
      </c>
      <c r="U30" s="23">
        <f t="shared" si="4"/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/>
      <c r="AB30" s="20"/>
      <c r="AC30" s="20"/>
      <c r="AD30" s="20">
        <v>6268114892</v>
      </c>
    </row>
    <row r="31" spans="1:30" s="25" customFormat="1" ht="19.5" customHeight="1">
      <c r="A31" s="20">
        <v>26</v>
      </c>
      <c r="B31" s="20">
        <v>2676</v>
      </c>
      <c r="C31" s="21" t="s">
        <v>856</v>
      </c>
      <c r="D31" s="22" t="s">
        <v>680</v>
      </c>
      <c r="E31" s="22" t="s">
        <v>681</v>
      </c>
      <c r="F31" s="21" t="s">
        <v>682</v>
      </c>
      <c r="G31" s="20"/>
      <c r="H31" s="20" t="s">
        <v>10</v>
      </c>
      <c r="I31" s="20" t="s">
        <v>99</v>
      </c>
      <c r="J31" s="43"/>
      <c r="K31" s="20"/>
      <c r="L31" s="20"/>
      <c r="M31" s="20"/>
      <c r="N31" s="20">
        <v>1</v>
      </c>
      <c r="O31" s="20"/>
      <c r="P31" s="20"/>
      <c r="Q31" s="20"/>
      <c r="R31" s="20"/>
      <c r="S31" s="20">
        <f aca="true" t="shared" si="7" ref="S31:S44">SUM(K31+M31+O31+Q31)</f>
        <v>0</v>
      </c>
      <c r="T31" s="20">
        <f aca="true" t="shared" si="8" ref="T31:T44">SUM(L31+N31+P31+R31)</f>
        <v>1</v>
      </c>
      <c r="U31" s="23">
        <f aca="true" t="shared" si="9" ref="U31:U44">SUM(S31:T31)</f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  <c r="AA31" s="20"/>
      <c r="AB31" s="20"/>
      <c r="AC31" s="20"/>
      <c r="AD31" s="20">
        <v>9399321783</v>
      </c>
    </row>
    <row r="32" spans="1:30" s="25" customFormat="1" ht="19.5" customHeight="1">
      <c r="A32" s="20">
        <v>27</v>
      </c>
      <c r="B32" s="20">
        <v>2677</v>
      </c>
      <c r="C32" s="21" t="s">
        <v>767</v>
      </c>
      <c r="D32" s="22" t="s">
        <v>857</v>
      </c>
      <c r="E32" s="22" t="s">
        <v>858</v>
      </c>
      <c r="F32" s="21" t="s">
        <v>859</v>
      </c>
      <c r="G32" s="20"/>
      <c r="H32" s="20" t="s">
        <v>9</v>
      </c>
      <c r="I32" s="20" t="s">
        <v>99</v>
      </c>
      <c r="J32" s="43"/>
      <c r="K32" s="20"/>
      <c r="L32" s="20">
        <v>1</v>
      </c>
      <c r="M32" s="20"/>
      <c r="N32" s="20"/>
      <c r="O32" s="20"/>
      <c r="P32" s="20"/>
      <c r="Q32" s="20"/>
      <c r="R32" s="20"/>
      <c r="S32" s="20">
        <f t="shared" si="7"/>
        <v>0</v>
      </c>
      <c r="T32" s="20">
        <f t="shared" si="8"/>
        <v>1</v>
      </c>
      <c r="U32" s="23">
        <f t="shared" si="9"/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/>
      <c r="AB32" s="20"/>
      <c r="AC32" s="20"/>
      <c r="AD32" s="20">
        <v>6260146252</v>
      </c>
    </row>
    <row r="33" spans="1:30" s="25" customFormat="1" ht="19.5" customHeight="1">
      <c r="A33" s="20">
        <v>28</v>
      </c>
      <c r="B33" s="20">
        <v>2678</v>
      </c>
      <c r="C33" s="21" t="s">
        <v>767</v>
      </c>
      <c r="D33" s="22" t="s">
        <v>860</v>
      </c>
      <c r="E33" s="22" t="s">
        <v>861</v>
      </c>
      <c r="F33" s="21" t="s">
        <v>862</v>
      </c>
      <c r="G33" s="20"/>
      <c r="H33" s="20" t="s">
        <v>11</v>
      </c>
      <c r="I33" s="20" t="s">
        <v>99</v>
      </c>
      <c r="J33" s="43"/>
      <c r="K33" s="20"/>
      <c r="L33" s="20"/>
      <c r="M33" s="20"/>
      <c r="N33" s="20"/>
      <c r="O33" s="20"/>
      <c r="P33" s="20">
        <v>1</v>
      </c>
      <c r="Q33" s="20"/>
      <c r="R33" s="20"/>
      <c r="S33" s="20">
        <f t="shared" si="7"/>
        <v>0</v>
      </c>
      <c r="T33" s="20">
        <f t="shared" si="8"/>
        <v>1</v>
      </c>
      <c r="U33" s="23">
        <f t="shared" si="9"/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/>
      <c r="AB33" s="20"/>
      <c r="AC33" s="20"/>
      <c r="AD33" s="20">
        <v>6268049511</v>
      </c>
    </row>
    <row r="34" spans="1:30" s="25" customFormat="1" ht="19.5" customHeight="1">
      <c r="A34" s="20">
        <v>29</v>
      </c>
      <c r="B34" s="20">
        <v>2679</v>
      </c>
      <c r="C34" s="21" t="s">
        <v>942</v>
      </c>
      <c r="D34" s="22" t="s">
        <v>1040</v>
      </c>
      <c r="E34" s="22" t="s">
        <v>505</v>
      </c>
      <c r="F34" s="21" t="s">
        <v>667</v>
      </c>
      <c r="G34" s="20"/>
      <c r="H34" s="20" t="s">
        <v>10</v>
      </c>
      <c r="I34" s="20" t="s">
        <v>99</v>
      </c>
      <c r="J34" s="43"/>
      <c r="K34" s="20"/>
      <c r="L34" s="20"/>
      <c r="M34" s="20"/>
      <c r="N34" s="20">
        <v>1</v>
      </c>
      <c r="O34" s="20"/>
      <c r="P34" s="20"/>
      <c r="Q34" s="20"/>
      <c r="R34" s="20"/>
      <c r="S34" s="20">
        <f t="shared" si="7"/>
        <v>0</v>
      </c>
      <c r="T34" s="20">
        <f t="shared" si="8"/>
        <v>1</v>
      </c>
      <c r="U34" s="23">
        <f t="shared" si="9"/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  <c r="AA34" s="20"/>
      <c r="AB34" s="20"/>
      <c r="AC34" s="20"/>
      <c r="AD34" s="20">
        <v>7974649349</v>
      </c>
    </row>
    <row r="35" spans="1:30" s="25" customFormat="1" ht="19.5" customHeight="1">
      <c r="A35" s="20">
        <v>30</v>
      </c>
      <c r="B35" s="20">
        <v>2680</v>
      </c>
      <c r="C35" s="21" t="s">
        <v>942</v>
      </c>
      <c r="D35" s="22" t="s">
        <v>1041</v>
      </c>
      <c r="E35" s="22" t="s">
        <v>1042</v>
      </c>
      <c r="F35" s="21" t="s">
        <v>1043</v>
      </c>
      <c r="G35" s="20"/>
      <c r="H35" s="20" t="s">
        <v>9</v>
      </c>
      <c r="I35" s="20" t="s">
        <v>99</v>
      </c>
      <c r="J35" s="43"/>
      <c r="K35" s="20"/>
      <c r="L35" s="20">
        <v>1</v>
      </c>
      <c r="M35" s="20"/>
      <c r="N35" s="20"/>
      <c r="O35" s="20"/>
      <c r="P35" s="20"/>
      <c r="Q35" s="20"/>
      <c r="R35" s="20"/>
      <c r="S35" s="20">
        <f t="shared" si="7"/>
        <v>0</v>
      </c>
      <c r="T35" s="20">
        <f t="shared" si="8"/>
        <v>1</v>
      </c>
      <c r="U35" s="23">
        <f t="shared" si="9"/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20"/>
      <c r="AB35" s="20"/>
      <c r="AC35" s="20"/>
      <c r="AD35" s="20">
        <v>9644331688</v>
      </c>
    </row>
    <row r="36" spans="1:30" s="25" customFormat="1" ht="19.5" customHeight="1">
      <c r="A36" s="20">
        <v>31</v>
      </c>
      <c r="B36" s="20">
        <v>2681</v>
      </c>
      <c r="C36" s="21" t="s">
        <v>942</v>
      </c>
      <c r="D36" s="22" t="s">
        <v>1060</v>
      </c>
      <c r="E36" s="22" t="s">
        <v>1061</v>
      </c>
      <c r="F36" s="21" t="s">
        <v>1062</v>
      </c>
      <c r="G36" s="20"/>
      <c r="H36" s="20" t="s">
        <v>11</v>
      </c>
      <c r="I36" s="20" t="s">
        <v>99</v>
      </c>
      <c r="J36" s="43"/>
      <c r="K36" s="20"/>
      <c r="L36" s="20"/>
      <c r="M36" s="20"/>
      <c r="N36" s="20"/>
      <c r="O36" s="20">
        <v>1</v>
      </c>
      <c r="P36" s="20"/>
      <c r="Q36" s="20"/>
      <c r="R36" s="20"/>
      <c r="S36" s="20">
        <f t="shared" si="7"/>
        <v>1</v>
      </c>
      <c r="T36" s="20">
        <f t="shared" si="8"/>
        <v>0</v>
      </c>
      <c r="U36" s="23">
        <f t="shared" si="9"/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/>
      <c r="AB36" s="20"/>
      <c r="AC36" s="20"/>
      <c r="AD36" s="20">
        <v>6261673043</v>
      </c>
    </row>
    <row r="37" spans="1:30" s="25" customFormat="1" ht="19.5" customHeight="1">
      <c r="A37" s="20">
        <v>32</v>
      </c>
      <c r="B37" s="20">
        <v>2682</v>
      </c>
      <c r="C37" s="21" t="s">
        <v>942</v>
      </c>
      <c r="D37" s="22" t="s">
        <v>1063</v>
      </c>
      <c r="E37" s="22" t="s">
        <v>1034</v>
      </c>
      <c r="F37" s="21" t="s">
        <v>1064</v>
      </c>
      <c r="G37" s="20"/>
      <c r="H37" s="20" t="s">
        <v>9</v>
      </c>
      <c r="I37" s="20" t="s">
        <v>99</v>
      </c>
      <c r="J37" s="43"/>
      <c r="K37" s="20">
        <v>1</v>
      </c>
      <c r="L37" s="20"/>
      <c r="M37" s="20"/>
      <c r="N37" s="20"/>
      <c r="O37" s="20"/>
      <c r="P37" s="20"/>
      <c r="Q37" s="20"/>
      <c r="R37" s="20"/>
      <c r="S37" s="20">
        <f t="shared" si="7"/>
        <v>1</v>
      </c>
      <c r="T37" s="20">
        <f t="shared" si="8"/>
        <v>0</v>
      </c>
      <c r="U37" s="23">
        <f t="shared" si="9"/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/>
      <c r="AB37" s="20"/>
      <c r="AC37" s="20"/>
      <c r="AD37" s="20">
        <v>6261287517</v>
      </c>
    </row>
    <row r="38" spans="1:30" s="25" customFormat="1" ht="19.5" customHeight="1">
      <c r="A38" s="20">
        <v>33</v>
      </c>
      <c r="B38" s="20">
        <v>2683</v>
      </c>
      <c r="C38" s="21" t="s">
        <v>968</v>
      </c>
      <c r="D38" s="22" t="s">
        <v>1093</v>
      </c>
      <c r="E38" s="22" t="s">
        <v>1094</v>
      </c>
      <c r="F38" s="21" t="s">
        <v>1095</v>
      </c>
      <c r="G38" s="20"/>
      <c r="H38" s="20" t="s">
        <v>11</v>
      </c>
      <c r="I38" s="20" t="s">
        <v>99</v>
      </c>
      <c r="J38" s="43"/>
      <c r="K38" s="20"/>
      <c r="L38" s="20"/>
      <c r="M38" s="20"/>
      <c r="N38" s="20"/>
      <c r="O38" s="20"/>
      <c r="P38" s="20">
        <v>1</v>
      </c>
      <c r="Q38" s="20"/>
      <c r="R38" s="20"/>
      <c r="S38" s="20">
        <f t="shared" si="7"/>
        <v>0</v>
      </c>
      <c r="T38" s="20">
        <f t="shared" si="8"/>
        <v>1</v>
      </c>
      <c r="U38" s="23">
        <f t="shared" si="9"/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20"/>
      <c r="AB38" s="20"/>
      <c r="AC38" s="20"/>
      <c r="AD38" s="20">
        <v>7697579965</v>
      </c>
    </row>
    <row r="39" spans="1:30" s="25" customFormat="1" ht="19.5" customHeight="1">
      <c r="A39" s="20">
        <v>34</v>
      </c>
      <c r="B39" s="20">
        <v>2684</v>
      </c>
      <c r="C39" s="21" t="s">
        <v>968</v>
      </c>
      <c r="D39" s="22" t="s">
        <v>1096</v>
      </c>
      <c r="E39" s="22" t="s">
        <v>894</v>
      </c>
      <c r="F39" s="21" t="s">
        <v>1097</v>
      </c>
      <c r="G39" s="20"/>
      <c r="H39" s="20" t="s">
        <v>11</v>
      </c>
      <c r="I39" s="20" t="s">
        <v>99</v>
      </c>
      <c r="J39" s="43"/>
      <c r="K39" s="20"/>
      <c r="L39" s="20"/>
      <c r="M39" s="20"/>
      <c r="N39" s="20"/>
      <c r="O39" s="20"/>
      <c r="P39" s="20">
        <v>1</v>
      </c>
      <c r="Q39" s="20"/>
      <c r="R39" s="20"/>
      <c r="S39" s="20">
        <f t="shared" si="7"/>
        <v>0</v>
      </c>
      <c r="T39" s="20">
        <f t="shared" si="8"/>
        <v>1</v>
      </c>
      <c r="U39" s="23">
        <f t="shared" si="9"/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  <c r="AA39" s="20"/>
      <c r="AB39" s="20"/>
      <c r="AC39" s="20"/>
      <c r="AD39" s="20">
        <v>7987739862</v>
      </c>
    </row>
    <row r="40" spans="1:30" s="25" customFormat="1" ht="19.5" customHeight="1">
      <c r="A40" s="20">
        <v>35</v>
      </c>
      <c r="B40" s="20">
        <v>2685</v>
      </c>
      <c r="C40" s="21" t="s">
        <v>968</v>
      </c>
      <c r="D40" s="22" t="s">
        <v>1098</v>
      </c>
      <c r="E40" s="22" t="s">
        <v>1099</v>
      </c>
      <c r="F40" s="21" t="s">
        <v>1100</v>
      </c>
      <c r="G40" s="20"/>
      <c r="H40" s="20" t="s">
        <v>11</v>
      </c>
      <c r="I40" s="20" t="s">
        <v>99</v>
      </c>
      <c r="J40" s="43"/>
      <c r="K40" s="20"/>
      <c r="L40" s="20"/>
      <c r="M40" s="20"/>
      <c r="N40" s="20"/>
      <c r="O40" s="20"/>
      <c r="P40" s="20">
        <v>1</v>
      </c>
      <c r="Q40" s="20"/>
      <c r="R40" s="20"/>
      <c r="S40" s="20">
        <f t="shared" si="7"/>
        <v>0</v>
      </c>
      <c r="T40" s="20">
        <f t="shared" si="8"/>
        <v>1</v>
      </c>
      <c r="U40" s="23">
        <f t="shared" si="9"/>
        <v>1</v>
      </c>
      <c r="V40" s="20">
        <v>1</v>
      </c>
      <c r="W40" s="20">
        <v>1</v>
      </c>
      <c r="X40" s="20">
        <v>1</v>
      </c>
      <c r="Y40" s="20">
        <v>1</v>
      </c>
      <c r="Z40" s="20">
        <v>1</v>
      </c>
      <c r="AA40" s="20"/>
      <c r="AB40" s="20"/>
      <c r="AC40" s="20"/>
      <c r="AD40" s="20">
        <v>6268161035</v>
      </c>
    </row>
    <row r="41" spans="1:30" s="25" customFormat="1" ht="19.5" customHeight="1">
      <c r="A41" s="20">
        <v>36</v>
      </c>
      <c r="B41" s="20">
        <v>2686</v>
      </c>
      <c r="C41" s="21" t="s">
        <v>968</v>
      </c>
      <c r="D41" s="22" t="s">
        <v>726</v>
      </c>
      <c r="E41" s="22" t="s">
        <v>1101</v>
      </c>
      <c r="F41" s="21" t="s">
        <v>965</v>
      </c>
      <c r="G41" s="20"/>
      <c r="H41" s="20" t="s">
        <v>11</v>
      </c>
      <c r="I41" s="20" t="s">
        <v>99</v>
      </c>
      <c r="J41" s="43"/>
      <c r="K41" s="20"/>
      <c r="L41" s="20"/>
      <c r="M41" s="20"/>
      <c r="N41" s="20"/>
      <c r="O41" s="20">
        <v>1</v>
      </c>
      <c r="P41" s="20"/>
      <c r="Q41" s="20"/>
      <c r="R41" s="20"/>
      <c r="S41" s="20">
        <f t="shared" si="7"/>
        <v>1</v>
      </c>
      <c r="T41" s="20">
        <f t="shared" si="8"/>
        <v>0</v>
      </c>
      <c r="U41" s="23">
        <f t="shared" si="9"/>
        <v>1</v>
      </c>
      <c r="V41" s="20">
        <v>1</v>
      </c>
      <c r="W41" s="20">
        <v>1</v>
      </c>
      <c r="X41" s="20">
        <v>1</v>
      </c>
      <c r="Y41" s="20">
        <v>1</v>
      </c>
      <c r="Z41" s="20">
        <v>1</v>
      </c>
      <c r="AA41" s="20"/>
      <c r="AB41" s="20"/>
      <c r="AC41" s="20"/>
      <c r="AD41" s="20">
        <v>9981162619</v>
      </c>
    </row>
    <row r="42" spans="1:30" s="25" customFormat="1" ht="19.5" customHeight="1">
      <c r="A42" s="20">
        <v>37</v>
      </c>
      <c r="B42" s="20">
        <v>2687</v>
      </c>
      <c r="C42" s="21" t="s">
        <v>968</v>
      </c>
      <c r="D42" s="22" t="s">
        <v>1102</v>
      </c>
      <c r="E42" s="22" t="s">
        <v>593</v>
      </c>
      <c r="F42" s="21" t="s">
        <v>1103</v>
      </c>
      <c r="G42" s="20"/>
      <c r="H42" s="20" t="s">
        <v>9</v>
      </c>
      <c r="I42" s="20" t="s">
        <v>99</v>
      </c>
      <c r="J42" s="43"/>
      <c r="K42" s="20"/>
      <c r="L42" s="20">
        <v>1</v>
      </c>
      <c r="M42" s="20"/>
      <c r="N42" s="20"/>
      <c r="O42" s="20"/>
      <c r="P42" s="20"/>
      <c r="Q42" s="20"/>
      <c r="R42" s="20"/>
      <c r="S42" s="20">
        <f t="shared" si="7"/>
        <v>0</v>
      </c>
      <c r="T42" s="20">
        <f t="shared" si="8"/>
        <v>1</v>
      </c>
      <c r="U42" s="23">
        <f t="shared" si="9"/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/>
      <c r="AB42" s="20"/>
      <c r="AC42" s="20"/>
      <c r="AD42" s="20">
        <v>9109044848</v>
      </c>
    </row>
    <row r="43" spans="1:30" s="25" customFormat="1" ht="19.5" customHeight="1">
      <c r="A43" s="20">
        <v>38</v>
      </c>
      <c r="B43" s="20">
        <v>2688</v>
      </c>
      <c r="C43" s="21" t="s">
        <v>968</v>
      </c>
      <c r="D43" s="22" t="s">
        <v>1125</v>
      </c>
      <c r="E43" s="22" t="s">
        <v>1126</v>
      </c>
      <c r="F43" s="21" t="s">
        <v>1127</v>
      </c>
      <c r="G43" s="20"/>
      <c r="H43" s="20" t="s">
        <v>11</v>
      </c>
      <c r="I43" s="20" t="s">
        <v>99</v>
      </c>
      <c r="J43" s="43"/>
      <c r="K43" s="20"/>
      <c r="L43" s="20"/>
      <c r="M43" s="20"/>
      <c r="N43" s="20"/>
      <c r="O43" s="20">
        <v>1</v>
      </c>
      <c r="P43" s="20"/>
      <c r="Q43" s="20"/>
      <c r="R43" s="20"/>
      <c r="S43" s="20">
        <f t="shared" si="7"/>
        <v>1</v>
      </c>
      <c r="T43" s="20">
        <f t="shared" si="8"/>
        <v>0</v>
      </c>
      <c r="U43" s="23">
        <f t="shared" si="9"/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/>
      <c r="AB43" s="20"/>
      <c r="AC43" s="20"/>
      <c r="AD43" s="20">
        <v>7770895899</v>
      </c>
    </row>
    <row r="44" spans="1:30" s="25" customFormat="1" ht="19.5" customHeight="1">
      <c r="A44" s="20">
        <v>39</v>
      </c>
      <c r="B44" s="20">
        <v>2689</v>
      </c>
      <c r="C44" s="21" t="s">
        <v>968</v>
      </c>
      <c r="D44" s="22" t="s">
        <v>1128</v>
      </c>
      <c r="E44" s="22" t="s">
        <v>1129</v>
      </c>
      <c r="F44" s="21" t="s">
        <v>1130</v>
      </c>
      <c r="G44" s="20"/>
      <c r="H44" s="20" t="s">
        <v>15</v>
      </c>
      <c r="I44" s="20" t="s">
        <v>99</v>
      </c>
      <c r="J44" s="43"/>
      <c r="K44" s="20"/>
      <c r="L44" s="20"/>
      <c r="M44" s="20"/>
      <c r="N44" s="20"/>
      <c r="O44" s="20"/>
      <c r="P44" s="20"/>
      <c r="Q44" s="20">
        <v>1</v>
      </c>
      <c r="R44" s="20"/>
      <c r="S44" s="20">
        <f t="shared" si="7"/>
        <v>1</v>
      </c>
      <c r="T44" s="20">
        <f t="shared" si="8"/>
        <v>0</v>
      </c>
      <c r="U44" s="23">
        <f t="shared" si="9"/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/>
      <c r="AB44" s="20"/>
      <c r="AC44" s="20"/>
      <c r="AD44" s="20">
        <v>8817478982</v>
      </c>
    </row>
    <row r="45" spans="1:30" s="25" customFormat="1" ht="19.5" customHeight="1">
      <c r="A45" s="20">
        <v>40</v>
      </c>
      <c r="B45" s="20">
        <v>2690</v>
      </c>
      <c r="C45" s="21" t="s">
        <v>968</v>
      </c>
      <c r="D45" s="22" t="s">
        <v>1131</v>
      </c>
      <c r="E45" s="22" t="s">
        <v>299</v>
      </c>
      <c r="F45" s="21" t="s">
        <v>965</v>
      </c>
      <c r="G45" s="20"/>
      <c r="H45" s="20" t="s">
        <v>9</v>
      </c>
      <c r="I45" s="20" t="s">
        <v>99</v>
      </c>
      <c r="J45" s="43"/>
      <c r="K45" s="20">
        <v>1</v>
      </c>
      <c r="L45" s="20"/>
      <c r="M45" s="20"/>
      <c r="N45" s="20"/>
      <c r="O45" s="20"/>
      <c r="P45" s="20"/>
      <c r="Q45" s="20"/>
      <c r="R45" s="20"/>
      <c r="S45" s="20">
        <f aca="true" t="shared" si="10" ref="S45:T48">SUM(K45+M45+O45+Q45)</f>
        <v>1</v>
      </c>
      <c r="T45" s="20">
        <f t="shared" si="10"/>
        <v>0</v>
      </c>
      <c r="U45" s="23">
        <f>SUM(S45:T45)</f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  <c r="AA45" s="20"/>
      <c r="AB45" s="20"/>
      <c r="AC45" s="20"/>
      <c r="AD45" s="22">
        <v>7000292559</v>
      </c>
    </row>
    <row r="46" spans="1:30" s="25" customFormat="1" ht="19.5" customHeight="1">
      <c r="A46" s="20">
        <v>41</v>
      </c>
      <c r="B46" s="20">
        <v>2691</v>
      </c>
      <c r="C46" s="21" t="s">
        <v>968</v>
      </c>
      <c r="D46" s="22" t="s">
        <v>1132</v>
      </c>
      <c r="E46" s="22" t="s">
        <v>1133</v>
      </c>
      <c r="F46" s="21" t="s">
        <v>1134</v>
      </c>
      <c r="G46" s="20"/>
      <c r="H46" s="20" t="s">
        <v>15</v>
      </c>
      <c r="I46" s="20" t="s">
        <v>99</v>
      </c>
      <c r="J46" s="43"/>
      <c r="K46" s="20"/>
      <c r="L46" s="20"/>
      <c r="M46" s="20"/>
      <c r="N46" s="20"/>
      <c r="O46" s="20"/>
      <c r="P46" s="20"/>
      <c r="Q46" s="20">
        <v>1</v>
      </c>
      <c r="R46" s="20"/>
      <c r="S46" s="20">
        <f t="shared" si="10"/>
        <v>1</v>
      </c>
      <c r="T46" s="20">
        <f t="shared" si="10"/>
        <v>0</v>
      </c>
      <c r="U46" s="23">
        <f>SUM(S46:T46)</f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  <c r="AA46" s="20"/>
      <c r="AB46" s="20"/>
      <c r="AC46" s="20"/>
      <c r="AD46" s="22">
        <v>8871769516</v>
      </c>
    </row>
    <row r="47" spans="1:30" s="25" customFormat="1" ht="19.5" customHeight="1">
      <c r="A47" s="20">
        <v>42</v>
      </c>
      <c r="B47" s="20">
        <v>2692</v>
      </c>
      <c r="C47" s="21" t="s">
        <v>968</v>
      </c>
      <c r="D47" s="22" t="s">
        <v>473</v>
      </c>
      <c r="E47" s="22" t="s">
        <v>1135</v>
      </c>
      <c r="F47" s="21" t="s">
        <v>1136</v>
      </c>
      <c r="G47" s="20"/>
      <c r="H47" s="20" t="s">
        <v>11</v>
      </c>
      <c r="I47" s="20" t="s">
        <v>99</v>
      </c>
      <c r="J47" s="43"/>
      <c r="K47" s="20"/>
      <c r="L47" s="20"/>
      <c r="M47" s="20"/>
      <c r="N47" s="20"/>
      <c r="O47" s="20">
        <v>1</v>
      </c>
      <c r="P47" s="20"/>
      <c r="Q47" s="20"/>
      <c r="R47" s="20"/>
      <c r="S47" s="20">
        <f t="shared" si="10"/>
        <v>1</v>
      </c>
      <c r="T47" s="20">
        <f t="shared" si="10"/>
        <v>0</v>
      </c>
      <c r="U47" s="23">
        <f>SUM(S47:T47)</f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/>
      <c r="AB47" s="20"/>
      <c r="AC47" s="20"/>
      <c r="AD47" s="22">
        <v>9131054856</v>
      </c>
    </row>
    <row r="48" spans="1:30" s="25" customFormat="1" ht="19.5" customHeight="1">
      <c r="A48" s="20">
        <v>43</v>
      </c>
      <c r="B48" s="20">
        <v>2693</v>
      </c>
      <c r="C48" s="21" t="s">
        <v>968</v>
      </c>
      <c r="D48" s="22" t="s">
        <v>1137</v>
      </c>
      <c r="E48" s="22" t="s">
        <v>1138</v>
      </c>
      <c r="F48" s="21" t="s">
        <v>1139</v>
      </c>
      <c r="G48" s="20"/>
      <c r="H48" s="20" t="s">
        <v>9</v>
      </c>
      <c r="I48" s="20" t="s">
        <v>99</v>
      </c>
      <c r="J48" s="43"/>
      <c r="K48" s="20"/>
      <c r="L48" s="20">
        <v>1</v>
      </c>
      <c r="M48" s="20"/>
      <c r="N48" s="20"/>
      <c r="O48" s="20"/>
      <c r="P48" s="20"/>
      <c r="Q48" s="20"/>
      <c r="R48" s="20"/>
      <c r="S48" s="20">
        <f t="shared" si="10"/>
        <v>0</v>
      </c>
      <c r="T48" s="20">
        <f t="shared" si="10"/>
        <v>1</v>
      </c>
      <c r="U48" s="23">
        <f>SUM(S48:T48)</f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20"/>
      <c r="AB48" s="20"/>
      <c r="AC48" s="20"/>
      <c r="AD48" s="22">
        <v>7610401464</v>
      </c>
    </row>
    <row r="49" spans="1:30" s="25" customFormat="1" ht="19.5" customHeight="1">
      <c r="A49" s="20">
        <v>44</v>
      </c>
      <c r="B49" s="20">
        <v>2694</v>
      </c>
      <c r="C49" s="21" t="s">
        <v>968</v>
      </c>
      <c r="D49" s="22" t="s">
        <v>1398</v>
      </c>
      <c r="E49" s="22" t="s">
        <v>1399</v>
      </c>
      <c r="F49" s="21" t="s">
        <v>1400</v>
      </c>
      <c r="G49" s="20"/>
      <c r="H49" s="20" t="s">
        <v>10</v>
      </c>
      <c r="I49" s="20" t="s">
        <v>99</v>
      </c>
      <c r="J49" s="43"/>
      <c r="K49" s="20"/>
      <c r="L49" s="20"/>
      <c r="M49" s="20"/>
      <c r="N49" s="20">
        <v>1</v>
      </c>
      <c r="O49" s="20"/>
      <c r="P49" s="20"/>
      <c r="Q49" s="20"/>
      <c r="R49" s="20"/>
      <c r="S49" s="20">
        <f aca="true" t="shared" si="11" ref="S49:S56">SUM(K49+M49+O49+Q49)</f>
        <v>0</v>
      </c>
      <c r="T49" s="20">
        <f aca="true" t="shared" si="12" ref="T49:T56">SUM(L49+N49+P49+R49)</f>
        <v>1</v>
      </c>
      <c r="U49" s="23">
        <f aca="true" t="shared" si="13" ref="U49:U57">SUM(S49:T49)</f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  <c r="AA49" s="20"/>
      <c r="AB49" s="20"/>
      <c r="AC49" s="20"/>
      <c r="AD49" s="22">
        <v>9890194665</v>
      </c>
    </row>
    <row r="50" spans="1:30" s="25" customFormat="1" ht="19.5" customHeight="1">
      <c r="A50" s="20">
        <v>45</v>
      </c>
      <c r="B50" s="20">
        <v>2695</v>
      </c>
      <c r="C50" s="21" t="s">
        <v>1385</v>
      </c>
      <c r="D50" s="22" t="s">
        <v>671</v>
      </c>
      <c r="E50" s="22" t="s">
        <v>465</v>
      </c>
      <c r="F50" s="21" t="s">
        <v>1401</v>
      </c>
      <c r="G50" s="20"/>
      <c r="H50" s="20" t="s">
        <v>11</v>
      </c>
      <c r="I50" s="20" t="s">
        <v>99</v>
      </c>
      <c r="J50" s="43"/>
      <c r="K50" s="20"/>
      <c r="L50" s="20"/>
      <c r="M50" s="20"/>
      <c r="N50" s="20"/>
      <c r="O50" s="20"/>
      <c r="P50" s="20">
        <v>1</v>
      </c>
      <c r="Q50" s="20"/>
      <c r="R50" s="20"/>
      <c r="S50" s="20">
        <f t="shared" si="11"/>
        <v>0</v>
      </c>
      <c r="T50" s="20">
        <f t="shared" si="12"/>
        <v>1</v>
      </c>
      <c r="U50" s="23">
        <f t="shared" si="13"/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20"/>
      <c r="AB50" s="20"/>
      <c r="AC50" s="20"/>
      <c r="AD50" s="22">
        <v>8435709201</v>
      </c>
    </row>
    <row r="51" spans="1:30" s="25" customFormat="1" ht="19.5" customHeight="1">
      <c r="A51" s="20">
        <v>46</v>
      </c>
      <c r="B51" s="20">
        <v>2696</v>
      </c>
      <c r="C51" s="21" t="s">
        <v>1385</v>
      </c>
      <c r="D51" s="22" t="s">
        <v>1402</v>
      </c>
      <c r="E51" s="22" t="s">
        <v>1403</v>
      </c>
      <c r="F51" s="21" t="s">
        <v>1404</v>
      </c>
      <c r="G51" s="20"/>
      <c r="H51" s="20" t="s">
        <v>11</v>
      </c>
      <c r="I51" s="20" t="s">
        <v>99</v>
      </c>
      <c r="J51" s="43"/>
      <c r="K51" s="20"/>
      <c r="L51" s="20"/>
      <c r="M51" s="20"/>
      <c r="N51" s="20"/>
      <c r="O51" s="20">
        <v>1</v>
      </c>
      <c r="P51" s="20"/>
      <c r="Q51" s="20"/>
      <c r="R51" s="20"/>
      <c r="S51" s="20">
        <f t="shared" si="11"/>
        <v>1</v>
      </c>
      <c r="T51" s="20">
        <f t="shared" si="12"/>
        <v>0</v>
      </c>
      <c r="U51" s="23">
        <f t="shared" si="13"/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20"/>
      <c r="AB51" s="20"/>
      <c r="AC51" s="20"/>
      <c r="AD51" s="22">
        <v>9516369301</v>
      </c>
    </row>
    <row r="52" spans="1:30" s="25" customFormat="1" ht="19.5" customHeight="1">
      <c r="A52" s="20">
        <v>47</v>
      </c>
      <c r="B52" s="20">
        <v>2697</v>
      </c>
      <c r="C52" s="21" t="s">
        <v>1385</v>
      </c>
      <c r="D52" s="22" t="s">
        <v>1405</v>
      </c>
      <c r="E52" s="22" t="s">
        <v>384</v>
      </c>
      <c r="F52" s="21" t="s">
        <v>1406</v>
      </c>
      <c r="G52" s="20"/>
      <c r="H52" s="20" t="s">
        <v>11</v>
      </c>
      <c r="I52" s="20" t="s">
        <v>99</v>
      </c>
      <c r="J52" s="43"/>
      <c r="K52" s="20"/>
      <c r="L52" s="20"/>
      <c r="M52" s="20"/>
      <c r="N52" s="20"/>
      <c r="O52" s="20">
        <v>1</v>
      </c>
      <c r="P52" s="20"/>
      <c r="Q52" s="20"/>
      <c r="R52" s="20"/>
      <c r="S52" s="20">
        <f t="shared" si="11"/>
        <v>1</v>
      </c>
      <c r="T52" s="20">
        <f t="shared" si="12"/>
        <v>0</v>
      </c>
      <c r="U52" s="23">
        <f t="shared" si="13"/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20"/>
      <c r="AB52" s="20"/>
      <c r="AC52" s="20"/>
      <c r="AD52" s="22">
        <v>8085634669</v>
      </c>
    </row>
    <row r="53" spans="1:30" s="25" customFormat="1" ht="19.5" customHeight="1">
      <c r="A53" s="20">
        <v>48</v>
      </c>
      <c r="B53" s="20">
        <v>2698</v>
      </c>
      <c r="C53" s="21" t="s">
        <v>1385</v>
      </c>
      <c r="D53" s="22" t="s">
        <v>601</v>
      </c>
      <c r="E53" s="22" t="s">
        <v>277</v>
      </c>
      <c r="F53" s="21" t="s">
        <v>1407</v>
      </c>
      <c r="G53" s="20"/>
      <c r="H53" s="20" t="s">
        <v>11</v>
      </c>
      <c r="I53" s="20" t="s">
        <v>99</v>
      </c>
      <c r="J53" s="43"/>
      <c r="K53" s="20"/>
      <c r="L53" s="20"/>
      <c r="M53" s="20"/>
      <c r="N53" s="20"/>
      <c r="O53" s="20"/>
      <c r="P53" s="20">
        <v>1</v>
      </c>
      <c r="Q53" s="20"/>
      <c r="R53" s="20"/>
      <c r="S53" s="20">
        <f t="shared" si="11"/>
        <v>0</v>
      </c>
      <c r="T53" s="20">
        <f t="shared" si="12"/>
        <v>1</v>
      </c>
      <c r="U53" s="23">
        <f t="shared" si="13"/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/>
      <c r="AB53" s="20"/>
      <c r="AC53" s="20"/>
      <c r="AD53" s="22">
        <v>9131234066</v>
      </c>
    </row>
    <row r="54" spans="1:30" s="25" customFormat="1" ht="19.5" customHeight="1">
      <c r="A54" s="20">
        <v>49</v>
      </c>
      <c r="B54" s="20">
        <v>2699</v>
      </c>
      <c r="C54" s="21" t="s">
        <v>1385</v>
      </c>
      <c r="D54" s="22" t="s">
        <v>782</v>
      </c>
      <c r="E54" s="22" t="s">
        <v>1408</v>
      </c>
      <c r="F54" s="21" t="s">
        <v>1409</v>
      </c>
      <c r="G54" s="20"/>
      <c r="H54" s="20" t="s">
        <v>9</v>
      </c>
      <c r="I54" s="20" t="s">
        <v>99</v>
      </c>
      <c r="J54" s="43"/>
      <c r="K54" s="20">
        <v>1</v>
      </c>
      <c r="L54" s="20"/>
      <c r="M54" s="20"/>
      <c r="N54" s="20"/>
      <c r="O54" s="20"/>
      <c r="P54" s="20"/>
      <c r="Q54" s="20"/>
      <c r="R54" s="20"/>
      <c r="S54" s="20">
        <f t="shared" si="11"/>
        <v>1</v>
      </c>
      <c r="T54" s="20">
        <f t="shared" si="12"/>
        <v>0</v>
      </c>
      <c r="U54" s="23">
        <f t="shared" si="13"/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  <c r="AA54" s="20"/>
      <c r="AB54" s="20"/>
      <c r="AC54" s="20"/>
      <c r="AD54" s="22">
        <v>8319672297</v>
      </c>
    </row>
    <row r="55" spans="1:30" s="25" customFormat="1" ht="19.5" customHeight="1">
      <c r="A55" s="20">
        <v>50</v>
      </c>
      <c r="B55" s="20">
        <v>2700</v>
      </c>
      <c r="C55" s="21" t="s">
        <v>1384</v>
      </c>
      <c r="D55" s="22" t="s">
        <v>1410</v>
      </c>
      <c r="E55" s="22" t="s">
        <v>152</v>
      </c>
      <c r="F55" s="21" t="s">
        <v>859</v>
      </c>
      <c r="G55" s="20"/>
      <c r="H55" s="20" t="s">
        <v>11</v>
      </c>
      <c r="I55" s="20" t="s">
        <v>99</v>
      </c>
      <c r="J55" s="43"/>
      <c r="K55" s="20"/>
      <c r="L55" s="20"/>
      <c r="M55" s="20"/>
      <c r="N55" s="20"/>
      <c r="O55" s="20"/>
      <c r="P55" s="20">
        <v>1</v>
      </c>
      <c r="Q55" s="20"/>
      <c r="R55" s="20"/>
      <c r="S55" s="20">
        <f t="shared" si="11"/>
        <v>0</v>
      </c>
      <c r="T55" s="20">
        <f t="shared" si="12"/>
        <v>1</v>
      </c>
      <c r="U55" s="23">
        <f t="shared" si="13"/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  <c r="AA55" s="20"/>
      <c r="AB55" s="20"/>
      <c r="AC55" s="20"/>
      <c r="AD55" s="22">
        <v>6263612990</v>
      </c>
    </row>
    <row r="56" spans="1:30" s="25" customFormat="1" ht="19.5" customHeight="1">
      <c r="A56" s="20">
        <v>51</v>
      </c>
      <c r="B56" s="20">
        <v>2701</v>
      </c>
      <c r="C56" s="21" t="s">
        <v>1384</v>
      </c>
      <c r="D56" s="22" t="s">
        <v>1411</v>
      </c>
      <c r="E56" s="22" t="s">
        <v>1412</v>
      </c>
      <c r="F56" s="21" t="s">
        <v>140</v>
      </c>
      <c r="G56" s="20"/>
      <c r="H56" s="20" t="s">
        <v>11</v>
      </c>
      <c r="I56" s="20" t="s">
        <v>99</v>
      </c>
      <c r="J56" s="43"/>
      <c r="K56" s="20"/>
      <c r="L56" s="20"/>
      <c r="M56" s="20"/>
      <c r="N56" s="20"/>
      <c r="O56" s="20">
        <v>1</v>
      </c>
      <c r="P56" s="20"/>
      <c r="Q56" s="20"/>
      <c r="R56" s="20"/>
      <c r="S56" s="20">
        <f t="shared" si="11"/>
        <v>1</v>
      </c>
      <c r="T56" s="20">
        <f t="shared" si="12"/>
        <v>0</v>
      </c>
      <c r="U56" s="23">
        <f t="shared" si="13"/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  <c r="AA56" s="20"/>
      <c r="AB56" s="20"/>
      <c r="AC56" s="20"/>
      <c r="AD56" s="22">
        <v>9399718971</v>
      </c>
    </row>
    <row r="57" spans="1:30" s="24" customFormat="1" ht="19.5" customHeight="1">
      <c r="A57" s="20"/>
      <c r="B57" s="20"/>
      <c r="C57" s="21"/>
      <c r="D57" s="22" t="s">
        <v>14</v>
      </c>
      <c r="E57" s="22"/>
      <c r="F57" s="21"/>
      <c r="G57" s="20"/>
      <c r="H57" s="20"/>
      <c r="I57" s="20"/>
      <c r="J57" s="20"/>
      <c r="K57" s="20">
        <f aca="true" t="shared" si="14" ref="K57:Q57">SUM(K6:K56)</f>
        <v>6</v>
      </c>
      <c r="L57" s="20">
        <f t="shared" si="14"/>
        <v>9</v>
      </c>
      <c r="M57" s="20">
        <f t="shared" si="14"/>
        <v>2</v>
      </c>
      <c r="N57" s="20">
        <f t="shared" si="14"/>
        <v>5</v>
      </c>
      <c r="O57" s="20">
        <f t="shared" si="14"/>
        <v>10</v>
      </c>
      <c r="P57" s="20">
        <f t="shared" si="14"/>
        <v>17</v>
      </c>
      <c r="Q57" s="20">
        <f t="shared" si="14"/>
        <v>2</v>
      </c>
      <c r="R57" s="20"/>
      <c r="S57" s="20">
        <f>SUM(S6:S56)</f>
        <v>20</v>
      </c>
      <c r="T57" s="20">
        <f>SUM(T6:T56)</f>
        <v>31</v>
      </c>
      <c r="U57" s="20">
        <f t="shared" si="13"/>
        <v>51</v>
      </c>
      <c r="V57" s="20">
        <f>SUM(V6:V56)</f>
        <v>51</v>
      </c>
      <c r="W57" s="20">
        <f>SUM(W6:W56)</f>
        <v>51</v>
      </c>
      <c r="X57" s="20">
        <f>SUM(X6:X56)</f>
        <v>51</v>
      </c>
      <c r="Y57" s="20">
        <f>SUM(Y6:Y56)</f>
        <v>51</v>
      </c>
      <c r="Z57" s="20">
        <f>SUM(Z6:Z56)</f>
        <v>51</v>
      </c>
      <c r="AA57" s="20"/>
      <c r="AB57" s="20"/>
      <c r="AC57" s="20"/>
      <c r="AD57" s="20"/>
    </row>
    <row r="58" spans="1:30" s="24" customFormat="1" ht="19.5" customHeight="1">
      <c r="A58" s="25"/>
      <c r="B58" s="25"/>
      <c r="C58" s="25"/>
      <c r="D58" s="26"/>
      <c r="E58" s="2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37"/>
    </row>
    <row r="59" spans="1:30" s="3" customFormat="1" ht="15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5"/>
    </row>
    <row r="60" spans="1:30" s="3" customFormat="1" ht="15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5"/>
    </row>
    <row r="61" spans="1:30" s="3" customFormat="1" ht="15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5"/>
    </row>
    <row r="62" spans="1:30" s="3" customFormat="1" ht="15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5"/>
    </row>
    <row r="63" spans="1:30" s="3" customFormat="1" ht="15.75">
      <c r="A63" s="1"/>
      <c r="B63" s="1"/>
      <c r="C63" s="1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5"/>
    </row>
    <row r="64" spans="1:30" s="3" customFormat="1" ht="15.75">
      <c r="A64" s="1"/>
      <c r="B64" s="1"/>
      <c r="C64" s="1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5"/>
    </row>
    <row r="65" spans="1:30" s="3" customFormat="1" ht="15.75">
      <c r="A65" s="1"/>
      <c r="B65" s="1"/>
      <c r="C65" s="1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5"/>
    </row>
  </sheetData>
  <sheetProtection/>
  <mergeCells count="28">
    <mergeCell ref="A1:AD1"/>
    <mergeCell ref="A2:AD2"/>
    <mergeCell ref="A3:A5"/>
    <mergeCell ref="B3:B5"/>
    <mergeCell ref="C3:C5"/>
    <mergeCell ref="V3:AC3"/>
    <mergeCell ref="K4:L4"/>
    <mergeCell ref="M4:N4"/>
    <mergeCell ref="O4:P4"/>
    <mergeCell ref="Q4:R4"/>
    <mergeCell ref="I3:I5"/>
    <mergeCell ref="AD4:AD5"/>
    <mergeCell ref="V4:V5"/>
    <mergeCell ref="W4:W5"/>
    <mergeCell ref="AB4:AB5"/>
    <mergeCell ref="AC4:AC5"/>
    <mergeCell ref="S4:U4"/>
    <mergeCell ref="J3:J5"/>
    <mergeCell ref="D3:D5"/>
    <mergeCell ref="E3:E5"/>
    <mergeCell ref="F3:F5"/>
    <mergeCell ref="Z4:Z5"/>
    <mergeCell ref="AA4:AA5"/>
    <mergeCell ref="G3:G5"/>
    <mergeCell ref="K3:T3"/>
    <mergeCell ref="X4:X5"/>
    <mergeCell ref="Y4:Y5"/>
    <mergeCell ref="H3:H5"/>
  </mergeCells>
  <printOptions horizontalCentered="1"/>
  <pageMargins left="0.22" right="0.05" top="0.5" bottom="0.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32">
      <selection activeCell="A1" sqref="A1:AA47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11.8515625" style="1" customWidth="1"/>
    <col min="4" max="4" width="22.421875" style="4" customWidth="1"/>
    <col min="5" max="5" width="18.57421875" style="4" customWidth="1"/>
    <col min="6" max="6" width="9.7109375" style="1" customWidth="1"/>
    <col min="7" max="7" width="6.8515625" style="1" customWidth="1"/>
    <col min="8" max="8" width="5.28125" style="1" customWidth="1"/>
    <col min="9" max="24" width="4.00390625" style="1" customWidth="1"/>
    <col min="25" max="26" width="3.421875" style="1" hidden="1" customWidth="1"/>
    <col min="27" max="27" width="15.57421875" style="5" customWidth="1"/>
    <col min="28" max="28" width="10.7109375" style="1" customWidth="1"/>
    <col min="29" max="16384" width="9.140625" style="1" customWidth="1"/>
  </cols>
  <sheetData>
    <row r="1" spans="1:27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90" customHeight="1">
      <c r="A2" s="71" t="s">
        <v>120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63</v>
      </c>
      <c r="F3" s="69" t="s">
        <v>6</v>
      </c>
      <c r="G3" s="65" t="s">
        <v>47</v>
      </c>
      <c r="H3" s="65" t="s">
        <v>48</v>
      </c>
      <c r="I3" s="72" t="s">
        <v>20</v>
      </c>
      <c r="J3" s="73"/>
      <c r="K3" s="73"/>
      <c r="L3" s="73"/>
      <c r="M3" s="73"/>
      <c r="N3" s="73"/>
      <c r="O3" s="73"/>
      <c r="P3" s="73"/>
      <c r="Q3" s="73"/>
      <c r="R3" s="73"/>
      <c r="S3" s="74"/>
      <c r="T3" s="69" t="s">
        <v>13</v>
      </c>
      <c r="U3" s="69"/>
      <c r="V3" s="69"/>
      <c r="W3" s="69"/>
      <c r="X3" s="69"/>
      <c r="Y3" s="69"/>
      <c r="Z3" s="69"/>
      <c r="AA3" s="76" t="s">
        <v>17</v>
      </c>
    </row>
    <row r="4" spans="1:27" s="2" customFormat="1" ht="18" customHeight="1">
      <c r="A4" s="69"/>
      <c r="B4" s="69"/>
      <c r="C4" s="69"/>
      <c r="D4" s="82"/>
      <c r="E4" s="69"/>
      <c r="F4" s="69"/>
      <c r="G4" s="66"/>
      <c r="H4" s="66"/>
      <c r="I4" s="69" t="s">
        <v>9</v>
      </c>
      <c r="J4" s="69"/>
      <c r="K4" s="69" t="s">
        <v>10</v>
      </c>
      <c r="L4" s="69"/>
      <c r="M4" s="69" t="s">
        <v>11</v>
      </c>
      <c r="N4" s="69"/>
      <c r="O4" s="69" t="s">
        <v>15</v>
      </c>
      <c r="P4" s="69"/>
      <c r="Q4" s="72" t="s">
        <v>14</v>
      </c>
      <c r="R4" s="73"/>
      <c r="S4" s="74"/>
      <c r="T4" s="84" t="s">
        <v>27</v>
      </c>
      <c r="U4" s="90" t="s">
        <v>28</v>
      </c>
      <c r="V4" s="84" t="s">
        <v>29</v>
      </c>
      <c r="W4" s="84" t="s">
        <v>30</v>
      </c>
      <c r="X4" s="84" t="s">
        <v>31</v>
      </c>
      <c r="Y4" s="84"/>
      <c r="Z4" s="84"/>
      <c r="AA4" s="77"/>
    </row>
    <row r="5" spans="1:27" s="2" customFormat="1" ht="125.25" customHeight="1">
      <c r="A5" s="69"/>
      <c r="B5" s="69"/>
      <c r="C5" s="69"/>
      <c r="D5" s="82"/>
      <c r="E5" s="69"/>
      <c r="F5" s="69"/>
      <c r="G5" s="67"/>
      <c r="H5" s="67"/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9" t="s">
        <v>14</v>
      </c>
      <c r="T5" s="84"/>
      <c r="U5" s="91"/>
      <c r="V5" s="84"/>
      <c r="W5" s="84"/>
      <c r="X5" s="84"/>
      <c r="Y5" s="84"/>
      <c r="Z5" s="84"/>
      <c r="AA5" s="78"/>
    </row>
    <row r="6" spans="1:27" s="24" customFormat="1" ht="21" customHeight="1">
      <c r="A6" s="20">
        <v>1</v>
      </c>
      <c r="B6" s="20">
        <v>2701</v>
      </c>
      <c r="C6" s="20" t="s">
        <v>503</v>
      </c>
      <c r="D6" s="22" t="s">
        <v>583</v>
      </c>
      <c r="E6" s="22" t="s">
        <v>108</v>
      </c>
      <c r="F6" s="20" t="s">
        <v>310</v>
      </c>
      <c r="G6" s="20" t="s">
        <v>10</v>
      </c>
      <c r="H6" s="20"/>
      <c r="I6" s="20"/>
      <c r="J6" s="20"/>
      <c r="K6" s="20"/>
      <c r="L6" s="20">
        <v>1</v>
      </c>
      <c r="M6" s="20"/>
      <c r="N6" s="20"/>
      <c r="O6" s="20"/>
      <c r="P6" s="20"/>
      <c r="Q6" s="20">
        <f aca="true" t="shared" si="0" ref="Q6:R10">SUM(I6+K6+M6+O6)</f>
        <v>0</v>
      </c>
      <c r="R6" s="20">
        <f t="shared" si="0"/>
        <v>1</v>
      </c>
      <c r="S6" s="20">
        <f aca="true" t="shared" si="1" ref="S6:S14">SUM(Q6:R6)</f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/>
      <c r="Z6" s="20"/>
      <c r="AA6" s="20">
        <v>8824340973</v>
      </c>
    </row>
    <row r="7" spans="1:27" s="24" customFormat="1" ht="21" customHeight="1">
      <c r="A7" s="20">
        <v>2</v>
      </c>
      <c r="B7" s="20">
        <v>2702</v>
      </c>
      <c r="C7" s="20" t="s">
        <v>503</v>
      </c>
      <c r="D7" s="22" t="s">
        <v>306</v>
      </c>
      <c r="E7" s="22" t="s">
        <v>307</v>
      </c>
      <c r="F7" s="20" t="s">
        <v>308</v>
      </c>
      <c r="G7" s="20" t="s">
        <v>11</v>
      </c>
      <c r="H7" s="20"/>
      <c r="I7" s="20"/>
      <c r="J7" s="20"/>
      <c r="K7" s="20"/>
      <c r="L7" s="20"/>
      <c r="M7" s="20"/>
      <c r="N7" s="20">
        <v>1</v>
      </c>
      <c r="O7" s="20"/>
      <c r="P7" s="20"/>
      <c r="Q7" s="20">
        <f t="shared" si="0"/>
        <v>0</v>
      </c>
      <c r="R7" s="20">
        <f t="shared" si="0"/>
        <v>1</v>
      </c>
      <c r="S7" s="20">
        <f t="shared" si="1"/>
        <v>1</v>
      </c>
      <c r="T7" s="20">
        <v>1</v>
      </c>
      <c r="U7" s="20">
        <v>1</v>
      </c>
      <c r="V7" s="20">
        <v>1</v>
      </c>
      <c r="W7" s="20">
        <v>1</v>
      </c>
      <c r="X7" s="20">
        <v>1</v>
      </c>
      <c r="Y7" s="20"/>
      <c r="Z7" s="20"/>
      <c r="AA7" s="20">
        <v>7898745079</v>
      </c>
    </row>
    <row r="8" spans="1:27" s="24" customFormat="1" ht="21" customHeight="1">
      <c r="A8" s="20">
        <v>3</v>
      </c>
      <c r="B8" s="20">
        <v>2703</v>
      </c>
      <c r="C8" s="20" t="s">
        <v>503</v>
      </c>
      <c r="D8" s="22" t="s">
        <v>584</v>
      </c>
      <c r="E8" s="22" t="s">
        <v>585</v>
      </c>
      <c r="F8" s="20" t="s">
        <v>586</v>
      </c>
      <c r="G8" s="20" t="s">
        <v>9</v>
      </c>
      <c r="H8" s="20"/>
      <c r="I8" s="20"/>
      <c r="J8" s="20">
        <v>1</v>
      </c>
      <c r="K8" s="20"/>
      <c r="L8" s="20"/>
      <c r="M8" s="20"/>
      <c r="N8" s="20"/>
      <c r="O8" s="20"/>
      <c r="P8" s="20"/>
      <c r="Q8" s="20">
        <f t="shared" si="0"/>
        <v>0</v>
      </c>
      <c r="R8" s="20">
        <f t="shared" si="0"/>
        <v>1</v>
      </c>
      <c r="S8" s="20">
        <f t="shared" si="1"/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/>
      <c r="Z8" s="20"/>
      <c r="AA8" s="20">
        <v>9285592151</v>
      </c>
    </row>
    <row r="9" spans="1:27" s="24" customFormat="1" ht="21" customHeight="1">
      <c r="A9" s="20">
        <v>4</v>
      </c>
      <c r="B9" s="20">
        <v>2704</v>
      </c>
      <c r="C9" s="20" t="s">
        <v>503</v>
      </c>
      <c r="D9" s="22" t="s">
        <v>587</v>
      </c>
      <c r="E9" s="22" t="s">
        <v>588</v>
      </c>
      <c r="F9" s="20" t="s">
        <v>139</v>
      </c>
      <c r="G9" s="20" t="s">
        <v>10</v>
      </c>
      <c r="H9" s="20"/>
      <c r="I9" s="20"/>
      <c r="J9" s="20"/>
      <c r="K9" s="20">
        <v>1</v>
      </c>
      <c r="L9" s="20"/>
      <c r="M9" s="20"/>
      <c r="N9" s="20"/>
      <c r="O9" s="20"/>
      <c r="P9" s="20"/>
      <c r="Q9" s="20">
        <f t="shared" si="0"/>
        <v>1</v>
      </c>
      <c r="R9" s="20">
        <f t="shared" si="0"/>
        <v>0</v>
      </c>
      <c r="S9" s="20">
        <f t="shared" si="1"/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/>
      <c r="Z9" s="20"/>
      <c r="AA9" s="20">
        <v>6268070085</v>
      </c>
    </row>
    <row r="10" spans="1:27" s="24" customFormat="1" ht="21" customHeight="1">
      <c r="A10" s="20">
        <v>5</v>
      </c>
      <c r="B10" s="20">
        <v>2705</v>
      </c>
      <c r="C10" s="20" t="s">
        <v>503</v>
      </c>
      <c r="D10" s="22" t="s">
        <v>589</v>
      </c>
      <c r="E10" s="22" t="s">
        <v>214</v>
      </c>
      <c r="F10" s="20" t="s">
        <v>215</v>
      </c>
      <c r="G10" s="20" t="s">
        <v>9</v>
      </c>
      <c r="H10" s="20"/>
      <c r="I10" s="20"/>
      <c r="J10" s="20">
        <v>1</v>
      </c>
      <c r="K10" s="20"/>
      <c r="L10" s="20"/>
      <c r="M10" s="20"/>
      <c r="N10" s="20"/>
      <c r="O10" s="20"/>
      <c r="P10" s="20"/>
      <c r="Q10" s="20">
        <f t="shared" si="0"/>
        <v>0</v>
      </c>
      <c r="R10" s="20">
        <f t="shared" si="0"/>
        <v>1</v>
      </c>
      <c r="S10" s="20">
        <f t="shared" si="1"/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/>
      <c r="Z10" s="20"/>
      <c r="AA10" s="20">
        <v>9926204515</v>
      </c>
    </row>
    <row r="11" spans="1:27" s="24" customFormat="1" ht="21" customHeight="1">
      <c r="A11" s="20">
        <v>6</v>
      </c>
      <c r="B11" s="20">
        <v>2706</v>
      </c>
      <c r="C11" s="20" t="s">
        <v>503</v>
      </c>
      <c r="D11" s="22" t="s">
        <v>590</v>
      </c>
      <c r="E11" s="22" t="s">
        <v>216</v>
      </c>
      <c r="F11" s="20" t="s">
        <v>217</v>
      </c>
      <c r="G11" s="20" t="s">
        <v>11</v>
      </c>
      <c r="H11" s="20"/>
      <c r="I11" s="20"/>
      <c r="J11" s="20"/>
      <c r="K11" s="20"/>
      <c r="L11" s="20"/>
      <c r="M11" s="20">
        <v>1</v>
      </c>
      <c r="N11" s="20"/>
      <c r="O11" s="20"/>
      <c r="P11" s="20"/>
      <c r="Q11" s="20">
        <f aca="true" t="shared" si="2" ref="Q11:R14">SUM(I11+K11+M11+O11)</f>
        <v>1</v>
      </c>
      <c r="R11" s="20">
        <f t="shared" si="2"/>
        <v>0</v>
      </c>
      <c r="S11" s="20">
        <f t="shared" si="1"/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/>
      <c r="Z11" s="20"/>
      <c r="AA11" s="20">
        <v>9340011196</v>
      </c>
    </row>
    <row r="12" spans="1:27" s="24" customFormat="1" ht="21" customHeight="1">
      <c r="A12" s="20">
        <v>7</v>
      </c>
      <c r="B12" s="20">
        <v>2707</v>
      </c>
      <c r="C12" s="20" t="s">
        <v>503</v>
      </c>
      <c r="D12" s="22" t="s">
        <v>104</v>
      </c>
      <c r="E12" s="22" t="s">
        <v>212</v>
      </c>
      <c r="F12" s="20" t="s">
        <v>213</v>
      </c>
      <c r="G12" s="20" t="s">
        <v>11</v>
      </c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20">
        <f t="shared" si="2"/>
        <v>0</v>
      </c>
      <c r="R12" s="20">
        <f t="shared" si="2"/>
        <v>1</v>
      </c>
      <c r="S12" s="20">
        <f t="shared" si="1"/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/>
      <c r="Z12" s="20"/>
      <c r="AA12" s="20">
        <v>6265488170</v>
      </c>
    </row>
    <row r="13" spans="1:27" s="24" customFormat="1" ht="21" customHeight="1">
      <c r="A13" s="20">
        <v>8</v>
      </c>
      <c r="B13" s="20">
        <v>2708</v>
      </c>
      <c r="C13" s="20" t="s">
        <v>503</v>
      </c>
      <c r="D13" s="22" t="s">
        <v>534</v>
      </c>
      <c r="E13" s="22" t="s">
        <v>65</v>
      </c>
      <c r="F13" s="20" t="s">
        <v>211</v>
      </c>
      <c r="G13" s="20" t="s">
        <v>11</v>
      </c>
      <c r="H13" s="20"/>
      <c r="I13" s="20"/>
      <c r="J13" s="20"/>
      <c r="K13" s="20"/>
      <c r="L13" s="20"/>
      <c r="M13" s="20"/>
      <c r="N13" s="20">
        <v>1</v>
      </c>
      <c r="O13" s="20"/>
      <c r="P13" s="20"/>
      <c r="Q13" s="20">
        <f t="shared" si="2"/>
        <v>0</v>
      </c>
      <c r="R13" s="20">
        <f t="shared" si="2"/>
        <v>1</v>
      </c>
      <c r="S13" s="20">
        <f t="shared" si="1"/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/>
      <c r="Z13" s="20"/>
      <c r="AA13" s="20">
        <v>9770665021</v>
      </c>
    </row>
    <row r="14" spans="1:27" s="24" customFormat="1" ht="21" customHeight="1">
      <c r="A14" s="20">
        <v>9</v>
      </c>
      <c r="B14" s="20">
        <v>2709</v>
      </c>
      <c r="C14" s="20" t="s">
        <v>510</v>
      </c>
      <c r="D14" s="22" t="s">
        <v>207</v>
      </c>
      <c r="E14" s="22" t="s">
        <v>591</v>
      </c>
      <c r="F14" s="20" t="s">
        <v>208</v>
      </c>
      <c r="G14" s="20" t="s">
        <v>9</v>
      </c>
      <c r="H14" s="20"/>
      <c r="I14" s="20">
        <v>1</v>
      </c>
      <c r="J14" s="20"/>
      <c r="K14" s="20"/>
      <c r="L14" s="20"/>
      <c r="M14" s="20"/>
      <c r="N14" s="20"/>
      <c r="O14" s="20"/>
      <c r="P14" s="20"/>
      <c r="Q14" s="20">
        <f t="shared" si="2"/>
        <v>1</v>
      </c>
      <c r="R14" s="20">
        <f t="shared" si="2"/>
        <v>0</v>
      </c>
      <c r="S14" s="20">
        <f t="shared" si="1"/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/>
      <c r="Z14" s="20"/>
      <c r="AA14" s="20">
        <v>8085563299</v>
      </c>
    </row>
    <row r="15" spans="1:27" s="24" customFormat="1" ht="21" customHeight="1">
      <c r="A15" s="20">
        <v>10</v>
      </c>
      <c r="B15" s="20">
        <v>2710</v>
      </c>
      <c r="C15" s="20" t="s">
        <v>510</v>
      </c>
      <c r="D15" s="22" t="s">
        <v>592</v>
      </c>
      <c r="E15" s="22" t="s">
        <v>209</v>
      </c>
      <c r="F15" s="20" t="s">
        <v>210</v>
      </c>
      <c r="G15" s="20" t="s">
        <v>9</v>
      </c>
      <c r="H15" s="20"/>
      <c r="I15" s="20"/>
      <c r="J15" s="20">
        <v>1</v>
      </c>
      <c r="K15" s="20"/>
      <c r="L15" s="20"/>
      <c r="M15" s="20"/>
      <c r="N15" s="20"/>
      <c r="O15" s="20"/>
      <c r="P15" s="20"/>
      <c r="Q15" s="20">
        <f aca="true" t="shared" si="3" ref="Q15:R18">SUM(I15+K15+M15+O15)</f>
        <v>0</v>
      </c>
      <c r="R15" s="20">
        <f t="shared" si="3"/>
        <v>1</v>
      </c>
      <c r="S15" s="20">
        <f>SUM(Q15:R15)</f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/>
      <c r="Z15" s="20"/>
      <c r="AA15" s="20">
        <v>9399510281</v>
      </c>
    </row>
    <row r="16" spans="1:27" s="24" customFormat="1" ht="21" customHeight="1">
      <c r="A16" s="20">
        <v>11</v>
      </c>
      <c r="B16" s="20">
        <v>2711</v>
      </c>
      <c r="C16" s="20" t="s">
        <v>510</v>
      </c>
      <c r="D16" s="22" t="s">
        <v>301</v>
      </c>
      <c r="E16" s="22" t="s">
        <v>302</v>
      </c>
      <c r="F16" s="20" t="s">
        <v>303</v>
      </c>
      <c r="G16" s="20" t="s">
        <v>11</v>
      </c>
      <c r="H16" s="20"/>
      <c r="I16" s="20"/>
      <c r="J16" s="20"/>
      <c r="K16" s="20"/>
      <c r="L16" s="20"/>
      <c r="M16" s="20"/>
      <c r="N16" s="20">
        <v>1</v>
      </c>
      <c r="O16" s="20"/>
      <c r="P16" s="20"/>
      <c r="Q16" s="20">
        <f t="shared" si="3"/>
        <v>0</v>
      </c>
      <c r="R16" s="20">
        <f t="shared" si="3"/>
        <v>1</v>
      </c>
      <c r="S16" s="20">
        <f>SUM(Q16:R16)</f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/>
      <c r="Z16" s="20"/>
      <c r="AA16" s="20">
        <v>7974204206</v>
      </c>
    </row>
    <row r="17" spans="1:27" s="24" customFormat="1" ht="21" customHeight="1">
      <c r="A17" s="20">
        <v>12</v>
      </c>
      <c r="B17" s="20">
        <v>2712</v>
      </c>
      <c r="C17" s="20" t="s">
        <v>510</v>
      </c>
      <c r="D17" s="22" t="s">
        <v>64</v>
      </c>
      <c r="E17" s="22" t="s">
        <v>593</v>
      </c>
      <c r="F17" s="20" t="s">
        <v>156</v>
      </c>
      <c r="G17" s="20" t="s">
        <v>9</v>
      </c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>
        <f t="shared" si="3"/>
        <v>1</v>
      </c>
      <c r="R17" s="20">
        <f t="shared" si="3"/>
        <v>0</v>
      </c>
      <c r="S17" s="20">
        <f>SUM(Q17:R17)</f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/>
      <c r="Z17" s="20"/>
      <c r="AA17" s="20">
        <v>6264357942</v>
      </c>
    </row>
    <row r="18" spans="1:27" s="24" customFormat="1" ht="21" customHeight="1">
      <c r="A18" s="20">
        <v>13</v>
      </c>
      <c r="B18" s="20">
        <v>2713</v>
      </c>
      <c r="C18" s="20" t="s">
        <v>510</v>
      </c>
      <c r="D18" s="22" t="s">
        <v>228</v>
      </c>
      <c r="E18" s="22" t="s">
        <v>229</v>
      </c>
      <c r="F18" s="20" t="s">
        <v>230</v>
      </c>
      <c r="G18" s="20" t="s">
        <v>9</v>
      </c>
      <c r="H18" s="20"/>
      <c r="I18" s="20"/>
      <c r="J18" s="20">
        <v>1</v>
      </c>
      <c r="K18" s="20"/>
      <c r="L18" s="20"/>
      <c r="M18" s="20"/>
      <c r="N18" s="20"/>
      <c r="O18" s="20"/>
      <c r="P18" s="20"/>
      <c r="Q18" s="20">
        <f t="shared" si="3"/>
        <v>0</v>
      </c>
      <c r="R18" s="20">
        <f t="shared" si="3"/>
        <v>1</v>
      </c>
      <c r="S18" s="20">
        <f>SUM(Q18:R18)</f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/>
      <c r="Z18" s="20"/>
      <c r="AA18" s="20">
        <v>7587793152</v>
      </c>
    </row>
    <row r="19" spans="1:27" s="24" customFormat="1" ht="21" customHeight="1">
      <c r="A19" s="20">
        <v>14</v>
      </c>
      <c r="B19" s="20">
        <v>2714</v>
      </c>
      <c r="C19" s="20" t="s">
        <v>510</v>
      </c>
      <c r="D19" s="22" t="s">
        <v>231</v>
      </c>
      <c r="E19" s="22" t="s">
        <v>594</v>
      </c>
      <c r="F19" s="20" t="s">
        <v>138</v>
      </c>
      <c r="G19" s="20" t="s">
        <v>10</v>
      </c>
      <c r="H19" s="20"/>
      <c r="I19" s="20"/>
      <c r="J19" s="20"/>
      <c r="K19" s="20"/>
      <c r="L19" s="20">
        <v>1</v>
      </c>
      <c r="M19" s="20"/>
      <c r="N19" s="20"/>
      <c r="O19" s="20"/>
      <c r="P19" s="20"/>
      <c r="Q19" s="20">
        <f aca="true" t="shared" si="4" ref="Q19:Q30">SUM(I19+K19+M19+O19)</f>
        <v>0</v>
      </c>
      <c r="R19" s="20">
        <f aca="true" t="shared" si="5" ref="R19:R30">SUM(J19+L19+N19+P19)</f>
        <v>1</v>
      </c>
      <c r="S19" s="20">
        <f aca="true" t="shared" si="6" ref="S19:S30">SUM(Q19:R19)</f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/>
      <c r="Z19" s="20"/>
      <c r="AA19" s="20">
        <v>6260068752</v>
      </c>
    </row>
    <row r="20" spans="1:27" s="24" customFormat="1" ht="21" customHeight="1">
      <c r="A20" s="20">
        <v>15</v>
      </c>
      <c r="B20" s="20">
        <v>2715</v>
      </c>
      <c r="C20" s="20" t="s">
        <v>510</v>
      </c>
      <c r="D20" s="22" t="s">
        <v>157</v>
      </c>
      <c r="E20" s="22" t="s">
        <v>595</v>
      </c>
      <c r="F20" s="20" t="s">
        <v>158</v>
      </c>
      <c r="G20" s="20" t="s">
        <v>9</v>
      </c>
      <c r="H20" s="20"/>
      <c r="I20" s="20"/>
      <c r="J20" s="20">
        <v>1</v>
      </c>
      <c r="K20" s="20"/>
      <c r="L20" s="20"/>
      <c r="M20" s="20"/>
      <c r="N20" s="20"/>
      <c r="O20" s="20"/>
      <c r="P20" s="20"/>
      <c r="Q20" s="20">
        <f t="shared" si="4"/>
        <v>0</v>
      </c>
      <c r="R20" s="20">
        <f t="shared" si="5"/>
        <v>1</v>
      </c>
      <c r="S20" s="20">
        <f t="shared" si="6"/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/>
      <c r="Z20" s="20"/>
      <c r="AA20" s="20">
        <v>6267372960</v>
      </c>
    </row>
    <row r="21" spans="1:27" s="24" customFormat="1" ht="21" customHeight="1">
      <c r="A21" s="20">
        <v>16</v>
      </c>
      <c r="B21" s="20">
        <v>2716</v>
      </c>
      <c r="C21" s="20" t="s">
        <v>510</v>
      </c>
      <c r="D21" s="22" t="s">
        <v>596</v>
      </c>
      <c r="E21" s="22" t="s">
        <v>304</v>
      </c>
      <c r="F21" s="20" t="s">
        <v>305</v>
      </c>
      <c r="G21" s="20" t="s">
        <v>11</v>
      </c>
      <c r="H21" s="20"/>
      <c r="I21" s="20"/>
      <c r="J21" s="20"/>
      <c r="K21" s="20"/>
      <c r="L21" s="20"/>
      <c r="M21" s="20"/>
      <c r="N21" s="20">
        <v>1</v>
      </c>
      <c r="O21" s="20"/>
      <c r="P21" s="20"/>
      <c r="Q21" s="20">
        <f t="shared" si="4"/>
        <v>0</v>
      </c>
      <c r="R21" s="20">
        <f t="shared" si="5"/>
        <v>1</v>
      </c>
      <c r="S21" s="20">
        <f t="shared" si="6"/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/>
      <c r="Z21" s="20"/>
      <c r="AA21" s="20">
        <v>7987674531</v>
      </c>
    </row>
    <row r="22" spans="1:27" s="24" customFormat="1" ht="21" customHeight="1">
      <c r="A22" s="20">
        <v>17</v>
      </c>
      <c r="B22" s="20">
        <v>2717</v>
      </c>
      <c r="C22" s="20" t="s">
        <v>510</v>
      </c>
      <c r="D22" s="22" t="s">
        <v>154</v>
      </c>
      <c r="E22" s="22" t="s">
        <v>115</v>
      </c>
      <c r="F22" s="20" t="s">
        <v>155</v>
      </c>
      <c r="G22" s="20" t="s">
        <v>10</v>
      </c>
      <c r="H22" s="20"/>
      <c r="I22" s="20"/>
      <c r="J22" s="20"/>
      <c r="K22" s="20">
        <v>1</v>
      </c>
      <c r="L22" s="20"/>
      <c r="M22" s="20"/>
      <c r="N22" s="20"/>
      <c r="O22" s="20"/>
      <c r="P22" s="20"/>
      <c r="Q22" s="20">
        <f t="shared" si="4"/>
        <v>1</v>
      </c>
      <c r="R22" s="20">
        <f t="shared" si="5"/>
        <v>0</v>
      </c>
      <c r="S22" s="20">
        <f t="shared" si="6"/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/>
      <c r="Z22" s="20"/>
      <c r="AA22" s="20">
        <v>6263911975</v>
      </c>
    </row>
    <row r="23" spans="1:27" s="24" customFormat="1" ht="21" customHeight="1">
      <c r="A23" s="20">
        <v>18</v>
      </c>
      <c r="B23" s="20">
        <v>2718</v>
      </c>
      <c r="C23" s="20" t="s">
        <v>514</v>
      </c>
      <c r="D23" s="22" t="s">
        <v>114</v>
      </c>
      <c r="E23" s="22" t="s">
        <v>309</v>
      </c>
      <c r="F23" s="20" t="s">
        <v>137</v>
      </c>
      <c r="G23" s="20" t="s">
        <v>11</v>
      </c>
      <c r="H23" s="20"/>
      <c r="I23" s="20"/>
      <c r="J23" s="20"/>
      <c r="K23" s="20"/>
      <c r="L23" s="20"/>
      <c r="M23" s="20"/>
      <c r="N23" s="20">
        <v>1</v>
      </c>
      <c r="O23" s="20"/>
      <c r="P23" s="20"/>
      <c r="Q23" s="20">
        <f t="shared" si="4"/>
        <v>0</v>
      </c>
      <c r="R23" s="20">
        <f t="shared" si="5"/>
        <v>1</v>
      </c>
      <c r="S23" s="20">
        <f t="shared" si="6"/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/>
      <c r="Z23" s="20"/>
      <c r="AA23" s="20">
        <v>7974214347</v>
      </c>
    </row>
    <row r="24" spans="1:27" s="24" customFormat="1" ht="21" customHeight="1">
      <c r="A24" s="20">
        <v>19</v>
      </c>
      <c r="B24" s="20">
        <v>2719</v>
      </c>
      <c r="C24" s="20" t="s">
        <v>514</v>
      </c>
      <c r="D24" s="22" t="s">
        <v>597</v>
      </c>
      <c r="E24" s="22" t="s">
        <v>218</v>
      </c>
      <c r="F24" s="20" t="s">
        <v>219</v>
      </c>
      <c r="G24" s="20" t="s">
        <v>11</v>
      </c>
      <c r="H24" s="20"/>
      <c r="I24" s="20"/>
      <c r="J24" s="20"/>
      <c r="K24" s="20"/>
      <c r="L24" s="20"/>
      <c r="M24" s="20"/>
      <c r="N24" s="20">
        <v>1</v>
      </c>
      <c r="O24" s="20"/>
      <c r="P24" s="20"/>
      <c r="Q24" s="20">
        <f t="shared" si="4"/>
        <v>0</v>
      </c>
      <c r="R24" s="20">
        <f t="shared" si="5"/>
        <v>1</v>
      </c>
      <c r="S24" s="20">
        <f t="shared" si="6"/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/>
      <c r="Z24" s="20"/>
      <c r="AA24" s="20">
        <v>6268041833</v>
      </c>
    </row>
    <row r="25" spans="1:27" s="24" customFormat="1" ht="21" customHeight="1">
      <c r="A25" s="20">
        <v>20</v>
      </c>
      <c r="B25" s="20">
        <v>2720</v>
      </c>
      <c r="C25" s="20" t="s">
        <v>514</v>
      </c>
      <c r="D25" s="22" t="s">
        <v>598</v>
      </c>
      <c r="E25" s="22" t="s">
        <v>299</v>
      </c>
      <c r="F25" s="20" t="s">
        <v>300</v>
      </c>
      <c r="G25" s="20" t="s">
        <v>9</v>
      </c>
      <c r="H25" s="20"/>
      <c r="I25" s="20"/>
      <c r="J25" s="20">
        <v>1</v>
      </c>
      <c r="K25" s="20"/>
      <c r="L25" s="20"/>
      <c r="M25" s="20"/>
      <c r="N25" s="20"/>
      <c r="O25" s="20"/>
      <c r="P25" s="20"/>
      <c r="Q25" s="20">
        <f t="shared" si="4"/>
        <v>0</v>
      </c>
      <c r="R25" s="20">
        <f t="shared" si="5"/>
        <v>1</v>
      </c>
      <c r="S25" s="20">
        <f t="shared" si="6"/>
        <v>1</v>
      </c>
      <c r="T25" s="20">
        <v>1</v>
      </c>
      <c r="U25" s="20">
        <v>1</v>
      </c>
      <c r="V25" s="20">
        <v>1</v>
      </c>
      <c r="W25" s="20">
        <v>1</v>
      </c>
      <c r="X25" s="20">
        <v>1</v>
      </c>
      <c r="Y25" s="20"/>
      <c r="Z25" s="20"/>
      <c r="AA25" s="20">
        <v>9893115253</v>
      </c>
    </row>
    <row r="26" spans="1:27" s="24" customFormat="1" ht="21" customHeight="1">
      <c r="A26" s="20">
        <v>21</v>
      </c>
      <c r="B26" s="20">
        <v>2721</v>
      </c>
      <c r="C26" s="20" t="s">
        <v>514</v>
      </c>
      <c r="D26" s="22" t="s">
        <v>599</v>
      </c>
      <c r="E26" s="22" t="s">
        <v>220</v>
      </c>
      <c r="F26" s="20" t="s">
        <v>221</v>
      </c>
      <c r="G26" s="20" t="s">
        <v>11</v>
      </c>
      <c r="H26" s="20"/>
      <c r="I26" s="20"/>
      <c r="J26" s="20"/>
      <c r="K26" s="20"/>
      <c r="L26" s="20"/>
      <c r="M26" s="20">
        <v>1</v>
      </c>
      <c r="N26" s="20"/>
      <c r="O26" s="20"/>
      <c r="P26" s="20"/>
      <c r="Q26" s="20">
        <f t="shared" si="4"/>
        <v>1</v>
      </c>
      <c r="R26" s="20">
        <f t="shared" si="5"/>
        <v>0</v>
      </c>
      <c r="S26" s="20">
        <f t="shared" si="6"/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20"/>
      <c r="Z26" s="20"/>
      <c r="AA26" s="20">
        <v>7974801524</v>
      </c>
    </row>
    <row r="27" spans="1:27" s="24" customFormat="1" ht="21" customHeight="1">
      <c r="A27" s="20">
        <v>22</v>
      </c>
      <c r="B27" s="20">
        <v>2722</v>
      </c>
      <c r="C27" s="20" t="s">
        <v>514</v>
      </c>
      <c r="D27" s="22" t="s">
        <v>600</v>
      </c>
      <c r="E27" s="22" t="s">
        <v>222</v>
      </c>
      <c r="F27" s="20" t="s">
        <v>223</v>
      </c>
      <c r="G27" s="20" t="s">
        <v>11</v>
      </c>
      <c r="H27" s="20"/>
      <c r="I27" s="20"/>
      <c r="J27" s="20"/>
      <c r="K27" s="20"/>
      <c r="L27" s="20"/>
      <c r="M27" s="20">
        <v>1</v>
      </c>
      <c r="N27" s="20"/>
      <c r="O27" s="20"/>
      <c r="P27" s="20"/>
      <c r="Q27" s="20">
        <f t="shared" si="4"/>
        <v>1</v>
      </c>
      <c r="R27" s="20">
        <f t="shared" si="5"/>
        <v>0</v>
      </c>
      <c r="S27" s="20">
        <f t="shared" si="6"/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/>
      <c r="Z27" s="20"/>
      <c r="AA27" s="20">
        <v>9399105554</v>
      </c>
    </row>
    <row r="28" spans="1:27" s="24" customFormat="1" ht="21" customHeight="1">
      <c r="A28" s="20">
        <v>23</v>
      </c>
      <c r="B28" s="20">
        <v>2723</v>
      </c>
      <c r="C28" s="20" t="s">
        <v>514</v>
      </c>
      <c r="D28" s="22" t="s">
        <v>601</v>
      </c>
      <c r="E28" s="22" t="s">
        <v>602</v>
      </c>
      <c r="F28" s="20" t="s">
        <v>424</v>
      </c>
      <c r="G28" s="20" t="s">
        <v>11</v>
      </c>
      <c r="H28" s="20"/>
      <c r="I28" s="20"/>
      <c r="J28" s="20"/>
      <c r="K28" s="20"/>
      <c r="L28" s="20"/>
      <c r="M28" s="20"/>
      <c r="N28" s="20">
        <v>1</v>
      </c>
      <c r="O28" s="20"/>
      <c r="P28" s="20"/>
      <c r="Q28" s="20">
        <f t="shared" si="4"/>
        <v>0</v>
      </c>
      <c r="R28" s="20">
        <f t="shared" si="5"/>
        <v>1</v>
      </c>
      <c r="S28" s="20">
        <f t="shared" si="6"/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/>
      <c r="Z28" s="20"/>
      <c r="AA28" s="20">
        <v>7974200112</v>
      </c>
    </row>
    <row r="29" spans="1:27" s="24" customFormat="1" ht="21" customHeight="1">
      <c r="A29" s="20">
        <v>24</v>
      </c>
      <c r="B29" s="20">
        <v>2724</v>
      </c>
      <c r="C29" s="20" t="s">
        <v>514</v>
      </c>
      <c r="D29" s="22" t="s">
        <v>603</v>
      </c>
      <c r="E29" s="22" t="s">
        <v>604</v>
      </c>
      <c r="F29" s="20" t="s">
        <v>224</v>
      </c>
      <c r="G29" s="20" t="s">
        <v>11</v>
      </c>
      <c r="H29" s="20"/>
      <c r="I29" s="20"/>
      <c r="J29" s="20"/>
      <c r="K29" s="20"/>
      <c r="L29" s="20"/>
      <c r="M29" s="20"/>
      <c r="N29" s="20">
        <v>1</v>
      </c>
      <c r="O29" s="20"/>
      <c r="P29" s="20"/>
      <c r="Q29" s="20">
        <f t="shared" si="4"/>
        <v>0</v>
      </c>
      <c r="R29" s="20">
        <f t="shared" si="5"/>
        <v>1</v>
      </c>
      <c r="S29" s="20">
        <f t="shared" si="6"/>
        <v>1</v>
      </c>
      <c r="T29" s="20">
        <v>1</v>
      </c>
      <c r="U29" s="20">
        <v>1</v>
      </c>
      <c r="V29" s="20">
        <v>1</v>
      </c>
      <c r="W29" s="20">
        <v>1</v>
      </c>
      <c r="X29" s="20">
        <v>1</v>
      </c>
      <c r="Y29" s="20"/>
      <c r="Z29" s="20"/>
      <c r="AA29" s="20">
        <v>9399251769</v>
      </c>
    </row>
    <row r="30" spans="1:27" s="24" customFormat="1" ht="21" customHeight="1">
      <c r="A30" s="20">
        <v>25</v>
      </c>
      <c r="B30" s="20">
        <v>2725</v>
      </c>
      <c r="C30" s="20" t="s">
        <v>514</v>
      </c>
      <c r="D30" s="22" t="s">
        <v>226</v>
      </c>
      <c r="E30" s="22" t="s">
        <v>605</v>
      </c>
      <c r="F30" s="20" t="s">
        <v>227</v>
      </c>
      <c r="G30" s="20" t="s">
        <v>11</v>
      </c>
      <c r="H30" s="20"/>
      <c r="I30" s="20"/>
      <c r="J30" s="20"/>
      <c r="K30" s="20"/>
      <c r="L30" s="20"/>
      <c r="M30" s="20"/>
      <c r="N30" s="20">
        <v>1</v>
      </c>
      <c r="O30" s="20"/>
      <c r="P30" s="20"/>
      <c r="Q30" s="20">
        <f t="shared" si="4"/>
        <v>0</v>
      </c>
      <c r="R30" s="20">
        <f t="shared" si="5"/>
        <v>1</v>
      </c>
      <c r="S30" s="20">
        <f t="shared" si="6"/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0"/>
      <c r="Z30" s="20"/>
      <c r="AA30" s="20">
        <v>7000651070</v>
      </c>
    </row>
    <row r="31" spans="1:27" s="24" customFormat="1" ht="21" customHeight="1">
      <c r="A31" s="20">
        <v>26</v>
      </c>
      <c r="B31" s="20">
        <v>2726</v>
      </c>
      <c r="C31" s="20" t="s">
        <v>514</v>
      </c>
      <c r="D31" s="22" t="s">
        <v>606</v>
      </c>
      <c r="E31" s="22" t="s">
        <v>607</v>
      </c>
      <c r="F31" s="20" t="s">
        <v>225</v>
      </c>
      <c r="G31" s="20" t="s">
        <v>11</v>
      </c>
      <c r="H31" s="20"/>
      <c r="I31" s="20"/>
      <c r="J31" s="20"/>
      <c r="K31" s="20"/>
      <c r="L31" s="20"/>
      <c r="M31" s="20"/>
      <c r="N31" s="20">
        <v>1</v>
      </c>
      <c r="O31" s="20"/>
      <c r="P31" s="20"/>
      <c r="Q31" s="20">
        <f aca="true" t="shared" si="7" ref="Q31:R37">SUM(I31+K31+M31+O31)</f>
        <v>0</v>
      </c>
      <c r="R31" s="20">
        <f t="shared" si="7"/>
        <v>1</v>
      </c>
      <c r="S31" s="20">
        <f aca="true" t="shared" si="8" ref="S31:S37">SUM(Q31:R31)</f>
        <v>1</v>
      </c>
      <c r="T31" s="20">
        <v>1</v>
      </c>
      <c r="U31" s="20">
        <v>1</v>
      </c>
      <c r="V31" s="20">
        <v>1</v>
      </c>
      <c r="W31" s="20">
        <v>1</v>
      </c>
      <c r="X31" s="20">
        <v>1</v>
      </c>
      <c r="Y31" s="20"/>
      <c r="Z31" s="20"/>
      <c r="AA31" s="20">
        <v>6264043647</v>
      </c>
    </row>
    <row r="32" spans="1:27" s="24" customFormat="1" ht="21" customHeight="1">
      <c r="A32" s="20">
        <v>27</v>
      </c>
      <c r="B32" s="20">
        <v>2727</v>
      </c>
      <c r="C32" s="20" t="s">
        <v>514</v>
      </c>
      <c r="D32" s="22" t="s">
        <v>608</v>
      </c>
      <c r="E32" s="22" t="s">
        <v>109</v>
      </c>
      <c r="F32" s="20" t="s">
        <v>292</v>
      </c>
      <c r="G32" s="20" t="s">
        <v>9</v>
      </c>
      <c r="H32" s="20"/>
      <c r="I32" s="20"/>
      <c r="J32" s="20">
        <v>1</v>
      </c>
      <c r="K32" s="20"/>
      <c r="L32" s="20"/>
      <c r="M32" s="20"/>
      <c r="N32" s="20"/>
      <c r="O32" s="20"/>
      <c r="P32" s="20"/>
      <c r="Q32" s="20">
        <f t="shared" si="7"/>
        <v>0</v>
      </c>
      <c r="R32" s="20">
        <f t="shared" si="7"/>
        <v>1</v>
      </c>
      <c r="S32" s="20">
        <f t="shared" si="8"/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/>
      <c r="Z32" s="20"/>
      <c r="AA32" s="20">
        <v>9340973601</v>
      </c>
    </row>
    <row r="33" spans="1:27" s="24" customFormat="1" ht="21" customHeight="1">
      <c r="A33" s="20">
        <v>28</v>
      </c>
      <c r="B33" s="20">
        <v>2728</v>
      </c>
      <c r="C33" s="20" t="s">
        <v>544</v>
      </c>
      <c r="D33" s="22" t="s">
        <v>609</v>
      </c>
      <c r="E33" s="22" t="s">
        <v>144</v>
      </c>
      <c r="F33" s="20" t="s">
        <v>145</v>
      </c>
      <c r="G33" s="20" t="s">
        <v>9</v>
      </c>
      <c r="H33" s="20"/>
      <c r="I33" s="20">
        <v>1</v>
      </c>
      <c r="J33" s="20"/>
      <c r="K33" s="20"/>
      <c r="L33" s="20"/>
      <c r="M33" s="20"/>
      <c r="N33" s="20"/>
      <c r="O33" s="20"/>
      <c r="P33" s="20"/>
      <c r="Q33" s="20">
        <f t="shared" si="7"/>
        <v>1</v>
      </c>
      <c r="R33" s="20">
        <f t="shared" si="7"/>
        <v>0</v>
      </c>
      <c r="S33" s="20">
        <f t="shared" si="8"/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/>
      <c r="Z33" s="20"/>
      <c r="AA33" s="20">
        <v>7974396844</v>
      </c>
    </row>
    <row r="34" spans="1:27" s="24" customFormat="1" ht="21" customHeight="1">
      <c r="A34" s="20">
        <v>29</v>
      </c>
      <c r="B34" s="20">
        <v>2729</v>
      </c>
      <c r="C34" s="20" t="s">
        <v>805</v>
      </c>
      <c r="D34" s="22" t="s">
        <v>1011</v>
      </c>
      <c r="E34" s="22" t="s">
        <v>1012</v>
      </c>
      <c r="F34" s="20" t="s">
        <v>1013</v>
      </c>
      <c r="G34" s="20" t="s">
        <v>11</v>
      </c>
      <c r="H34" s="20"/>
      <c r="I34" s="20"/>
      <c r="J34" s="20"/>
      <c r="K34" s="20"/>
      <c r="L34" s="20"/>
      <c r="M34" s="20">
        <v>1</v>
      </c>
      <c r="N34" s="20"/>
      <c r="O34" s="20"/>
      <c r="P34" s="20"/>
      <c r="Q34" s="20">
        <f t="shared" si="7"/>
        <v>1</v>
      </c>
      <c r="R34" s="20">
        <f t="shared" si="7"/>
        <v>0</v>
      </c>
      <c r="S34" s="20">
        <f t="shared" si="8"/>
        <v>1</v>
      </c>
      <c r="T34" s="20">
        <v>1</v>
      </c>
      <c r="U34" s="20">
        <v>1</v>
      </c>
      <c r="V34" s="20">
        <v>1</v>
      </c>
      <c r="W34" s="20">
        <v>1</v>
      </c>
      <c r="X34" s="20">
        <v>1</v>
      </c>
      <c r="Y34" s="20"/>
      <c r="Z34" s="20"/>
      <c r="AA34" s="20"/>
    </row>
    <row r="35" spans="1:27" s="24" customFormat="1" ht="21" customHeight="1">
      <c r="A35" s="20">
        <v>30</v>
      </c>
      <c r="B35" s="20">
        <v>2730</v>
      </c>
      <c r="C35" s="20" t="s">
        <v>805</v>
      </c>
      <c r="D35" s="22" t="s">
        <v>1014</v>
      </c>
      <c r="E35" s="22" t="s">
        <v>1015</v>
      </c>
      <c r="F35" s="20" t="s">
        <v>1016</v>
      </c>
      <c r="G35" s="20" t="s">
        <v>11</v>
      </c>
      <c r="H35" s="20"/>
      <c r="I35" s="20"/>
      <c r="J35" s="20"/>
      <c r="K35" s="20"/>
      <c r="L35" s="20"/>
      <c r="M35" s="20"/>
      <c r="N35" s="20">
        <v>1</v>
      </c>
      <c r="O35" s="20"/>
      <c r="P35" s="20"/>
      <c r="Q35" s="20">
        <f t="shared" si="7"/>
        <v>0</v>
      </c>
      <c r="R35" s="20">
        <f t="shared" si="7"/>
        <v>1</v>
      </c>
      <c r="S35" s="20">
        <f t="shared" si="8"/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/>
      <c r="Z35" s="20"/>
      <c r="AA35" s="20">
        <v>6268389611</v>
      </c>
    </row>
    <row r="36" spans="1:27" s="24" customFormat="1" ht="21" customHeight="1">
      <c r="A36" s="20">
        <v>31</v>
      </c>
      <c r="B36" s="20">
        <v>2731</v>
      </c>
      <c r="C36" s="20" t="s">
        <v>805</v>
      </c>
      <c r="D36" s="22" t="s">
        <v>258</v>
      </c>
      <c r="E36" s="22" t="s">
        <v>1017</v>
      </c>
      <c r="F36" s="20" t="s">
        <v>1018</v>
      </c>
      <c r="G36" s="20" t="s">
        <v>11</v>
      </c>
      <c r="H36" s="20"/>
      <c r="I36" s="20"/>
      <c r="J36" s="20"/>
      <c r="K36" s="20"/>
      <c r="L36" s="20"/>
      <c r="M36" s="20">
        <v>1</v>
      </c>
      <c r="N36" s="20"/>
      <c r="O36" s="20"/>
      <c r="P36" s="20"/>
      <c r="Q36" s="20">
        <f t="shared" si="7"/>
        <v>1</v>
      </c>
      <c r="R36" s="20">
        <f t="shared" si="7"/>
        <v>0</v>
      </c>
      <c r="S36" s="20">
        <f t="shared" si="8"/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/>
      <c r="Z36" s="20"/>
      <c r="AA36" s="20">
        <v>9424112663</v>
      </c>
    </row>
    <row r="37" spans="1:27" s="24" customFormat="1" ht="21" customHeight="1">
      <c r="A37" s="20">
        <v>32</v>
      </c>
      <c r="B37" s="20">
        <v>2732</v>
      </c>
      <c r="C37" s="20" t="s">
        <v>805</v>
      </c>
      <c r="D37" s="22" t="s">
        <v>1019</v>
      </c>
      <c r="E37" s="22" t="s">
        <v>135</v>
      </c>
      <c r="F37" s="20" t="s">
        <v>1020</v>
      </c>
      <c r="G37" s="20" t="s">
        <v>9</v>
      </c>
      <c r="H37" s="20"/>
      <c r="I37" s="20"/>
      <c r="J37" s="20">
        <v>1</v>
      </c>
      <c r="K37" s="20"/>
      <c r="L37" s="20"/>
      <c r="M37" s="20"/>
      <c r="N37" s="20"/>
      <c r="O37" s="20"/>
      <c r="P37" s="20"/>
      <c r="Q37" s="20">
        <f t="shared" si="7"/>
        <v>0</v>
      </c>
      <c r="R37" s="20">
        <f t="shared" si="7"/>
        <v>1</v>
      </c>
      <c r="S37" s="20">
        <f t="shared" si="8"/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/>
      <c r="Z37" s="20"/>
      <c r="AA37" s="20">
        <v>9131425176</v>
      </c>
    </row>
    <row r="38" spans="1:27" s="24" customFormat="1" ht="21" customHeight="1">
      <c r="A38" s="20">
        <v>33</v>
      </c>
      <c r="B38" s="20">
        <v>2733</v>
      </c>
      <c r="C38" s="20" t="s">
        <v>767</v>
      </c>
      <c r="D38" s="22" t="s">
        <v>863</v>
      </c>
      <c r="E38" s="22" t="s">
        <v>864</v>
      </c>
      <c r="F38" s="20" t="s">
        <v>170</v>
      </c>
      <c r="G38" s="20" t="s">
        <v>11</v>
      </c>
      <c r="H38" s="20"/>
      <c r="I38" s="20"/>
      <c r="J38" s="20"/>
      <c r="K38" s="20"/>
      <c r="L38" s="20"/>
      <c r="M38" s="20"/>
      <c r="N38" s="20">
        <v>1</v>
      </c>
      <c r="O38" s="20"/>
      <c r="P38" s="20"/>
      <c r="Q38" s="20">
        <f aca="true" t="shared" si="9" ref="Q38:Q43">SUM(I38+K38+M38+O38)</f>
        <v>0</v>
      </c>
      <c r="R38" s="20">
        <f aca="true" t="shared" si="10" ref="R38:R43">SUM(J38+L38+N38+P38)</f>
        <v>1</v>
      </c>
      <c r="S38" s="20">
        <f aca="true" t="shared" si="11" ref="S38:S43">SUM(Q38:R38)</f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/>
      <c r="Z38" s="20"/>
      <c r="AA38" s="20">
        <v>6261003757</v>
      </c>
    </row>
    <row r="39" spans="1:27" s="24" customFormat="1" ht="21" customHeight="1">
      <c r="A39" s="20">
        <v>34</v>
      </c>
      <c r="B39" s="20">
        <v>2734</v>
      </c>
      <c r="C39" s="20" t="s">
        <v>779</v>
      </c>
      <c r="D39" s="22" t="s">
        <v>865</v>
      </c>
      <c r="E39" s="22" t="s">
        <v>866</v>
      </c>
      <c r="F39" s="20" t="s">
        <v>867</v>
      </c>
      <c r="G39" s="20" t="s">
        <v>11</v>
      </c>
      <c r="H39" s="20"/>
      <c r="I39" s="20"/>
      <c r="J39" s="20"/>
      <c r="K39" s="20"/>
      <c r="L39" s="20"/>
      <c r="M39" s="20"/>
      <c r="N39" s="20">
        <v>1</v>
      </c>
      <c r="O39" s="20"/>
      <c r="P39" s="20"/>
      <c r="Q39" s="20">
        <f t="shared" si="9"/>
        <v>0</v>
      </c>
      <c r="R39" s="20">
        <f t="shared" si="10"/>
        <v>1</v>
      </c>
      <c r="S39" s="20">
        <f t="shared" si="11"/>
        <v>1</v>
      </c>
      <c r="T39" s="20">
        <v>1</v>
      </c>
      <c r="U39" s="20">
        <v>1</v>
      </c>
      <c r="V39" s="20">
        <v>1</v>
      </c>
      <c r="W39" s="20">
        <v>1</v>
      </c>
      <c r="X39" s="20">
        <v>1</v>
      </c>
      <c r="Y39" s="20"/>
      <c r="Z39" s="20"/>
      <c r="AA39" s="20">
        <v>6261684809</v>
      </c>
    </row>
    <row r="40" spans="1:27" s="24" customFormat="1" ht="21" customHeight="1">
      <c r="A40" s="20">
        <v>35</v>
      </c>
      <c r="B40" s="20">
        <v>2735</v>
      </c>
      <c r="C40" s="20" t="s">
        <v>779</v>
      </c>
      <c r="D40" s="22" t="s">
        <v>868</v>
      </c>
      <c r="E40" s="22" t="s">
        <v>116</v>
      </c>
      <c r="F40" s="20" t="s">
        <v>869</v>
      </c>
      <c r="G40" s="20" t="s">
        <v>11</v>
      </c>
      <c r="H40" s="20"/>
      <c r="I40" s="20"/>
      <c r="J40" s="20"/>
      <c r="K40" s="20"/>
      <c r="L40" s="20"/>
      <c r="M40" s="20">
        <v>1</v>
      </c>
      <c r="N40" s="20"/>
      <c r="O40" s="20"/>
      <c r="P40" s="20"/>
      <c r="Q40" s="20">
        <f t="shared" si="9"/>
        <v>1</v>
      </c>
      <c r="R40" s="20">
        <f t="shared" si="10"/>
        <v>0</v>
      </c>
      <c r="S40" s="20">
        <f t="shared" si="11"/>
        <v>1</v>
      </c>
      <c r="T40" s="20">
        <v>1</v>
      </c>
      <c r="U40" s="20">
        <v>1</v>
      </c>
      <c r="V40" s="20">
        <v>1</v>
      </c>
      <c r="W40" s="20">
        <v>1</v>
      </c>
      <c r="X40" s="20">
        <v>1</v>
      </c>
      <c r="Y40" s="20"/>
      <c r="Z40" s="20"/>
      <c r="AA40" s="20">
        <v>8770338696</v>
      </c>
    </row>
    <row r="41" spans="1:27" s="24" customFormat="1" ht="21" customHeight="1">
      <c r="A41" s="20">
        <v>36</v>
      </c>
      <c r="B41" s="20">
        <v>2736</v>
      </c>
      <c r="C41" s="20" t="s">
        <v>779</v>
      </c>
      <c r="D41" s="22" t="s">
        <v>1003</v>
      </c>
      <c r="E41" s="22" t="s">
        <v>1004</v>
      </c>
      <c r="F41" s="20" t="s">
        <v>1005</v>
      </c>
      <c r="G41" s="20" t="s">
        <v>11</v>
      </c>
      <c r="H41" s="20"/>
      <c r="I41" s="20"/>
      <c r="J41" s="20"/>
      <c r="K41" s="20"/>
      <c r="L41" s="20"/>
      <c r="M41" s="20">
        <v>1</v>
      </c>
      <c r="N41" s="20"/>
      <c r="O41" s="20"/>
      <c r="P41" s="20"/>
      <c r="Q41" s="20">
        <f t="shared" si="9"/>
        <v>1</v>
      </c>
      <c r="R41" s="20">
        <f t="shared" si="10"/>
        <v>0</v>
      </c>
      <c r="S41" s="20">
        <f t="shared" si="11"/>
        <v>1</v>
      </c>
      <c r="T41" s="20">
        <v>1</v>
      </c>
      <c r="U41" s="20">
        <v>1</v>
      </c>
      <c r="V41" s="20">
        <v>1</v>
      </c>
      <c r="W41" s="20">
        <v>1</v>
      </c>
      <c r="X41" s="20">
        <v>1</v>
      </c>
      <c r="Y41" s="20"/>
      <c r="Z41" s="20"/>
      <c r="AA41" s="20">
        <v>7879109079</v>
      </c>
    </row>
    <row r="42" spans="1:27" s="24" customFormat="1" ht="21" customHeight="1">
      <c r="A42" s="20">
        <v>37</v>
      </c>
      <c r="B42" s="20">
        <v>2737</v>
      </c>
      <c r="C42" s="20" t="s">
        <v>779</v>
      </c>
      <c r="D42" s="22" t="s">
        <v>1006</v>
      </c>
      <c r="E42" s="22" t="s">
        <v>1007</v>
      </c>
      <c r="F42" s="20" t="s">
        <v>1008</v>
      </c>
      <c r="G42" s="20" t="s">
        <v>11</v>
      </c>
      <c r="H42" s="20"/>
      <c r="I42" s="20"/>
      <c r="J42" s="20"/>
      <c r="K42" s="20"/>
      <c r="L42" s="20"/>
      <c r="M42" s="20">
        <v>1</v>
      </c>
      <c r="N42" s="20"/>
      <c r="O42" s="20"/>
      <c r="P42" s="20"/>
      <c r="Q42" s="20">
        <f t="shared" si="9"/>
        <v>1</v>
      </c>
      <c r="R42" s="20">
        <f t="shared" si="10"/>
        <v>0</v>
      </c>
      <c r="S42" s="20">
        <f t="shared" si="11"/>
        <v>1</v>
      </c>
      <c r="T42" s="20">
        <v>1</v>
      </c>
      <c r="U42" s="20">
        <v>1</v>
      </c>
      <c r="V42" s="20">
        <v>1</v>
      </c>
      <c r="W42" s="20">
        <v>1</v>
      </c>
      <c r="X42" s="20">
        <v>1</v>
      </c>
      <c r="Y42" s="20"/>
      <c r="Z42" s="20"/>
      <c r="AA42" s="20">
        <v>9575904407</v>
      </c>
    </row>
    <row r="43" spans="1:27" s="24" customFormat="1" ht="21" customHeight="1">
      <c r="A43" s="20">
        <v>38</v>
      </c>
      <c r="B43" s="20">
        <v>2738</v>
      </c>
      <c r="C43" s="20" t="s">
        <v>779</v>
      </c>
      <c r="D43" s="22" t="s">
        <v>1009</v>
      </c>
      <c r="E43" s="22" t="s">
        <v>507</v>
      </c>
      <c r="F43" s="20" t="s">
        <v>1010</v>
      </c>
      <c r="G43" s="20" t="s">
        <v>11</v>
      </c>
      <c r="H43" s="20"/>
      <c r="I43" s="20"/>
      <c r="J43" s="20"/>
      <c r="K43" s="20"/>
      <c r="L43" s="20"/>
      <c r="M43" s="20">
        <v>1</v>
      </c>
      <c r="N43" s="20"/>
      <c r="O43" s="20"/>
      <c r="P43" s="20"/>
      <c r="Q43" s="20">
        <f t="shared" si="9"/>
        <v>1</v>
      </c>
      <c r="R43" s="20">
        <f t="shared" si="10"/>
        <v>0</v>
      </c>
      <c r="S43" s="20">
        <f t="shared" si="11"/>
        <v>1</v>
      </c>
      <c r="T43" s="20">
        <v>1</v>
      </c>
      <c r="U43" s="20">
        <v>1</v>
      </c>
      <c r="V43" s="20">
        <v>1</v>
      </c>
      <c r="W43" s="20">
        <v>1</v>
      </c>
      <c r="X43" s="20">
        <v>1</v>
      </c>
      <c r="Y43" s="20"/>
      <c r="Z43" s="20"/>
      <c r="AA43" s="20">
        <v>8718872188</v>
      </c>
    </row>
    <row r="44" spans="1:27" s="24" customFormat="1" ht="21" customHeight="1">
      <c r="A44" s="20">
        <v>39</v>
      </c>
      <c r="B44" s="20">
        <v>2739</v>
      </c>
      <c r="C44" s="20" t="s">
        <v>779</v>
      </c>
      <c r="D44" s="22" t="s">
        <v>1021</v>
      </c>
      <c r="E44" s="22" t="s">
        <v>1022</v>
      </c>
      <c r="F44" s="20" t="s">
        <v>295</v>
      </c>
      <c r="G44" s="20" t="s">
        <v>15</v>
      </c>
      <c r="H44" s="20"/>
      <c r="I44" s="20"/>
      <c r="J44" s="20"/>
      <c r="K44" s="20"/>
      <c r="L44" s="20"/>
      <c r="M44" s="20"/>
      <c r="N44" s="20"/>
      <c r="O44" s="20">
        <v>1</v>
      </c>
      <c r="P44" s="20"/>
      <c r="Q44" s="20">
        <f aca="true" t="shared" si="12" ref="Q44:R46">SUM(I44+K44+M44+O44)</f>
        <v>1</v>
      </c>
      <c r="R44" s="20">
        <f t="shared" si="12"/>
        <v>0</v>
      </c>
      <c r="S44" s="20">
        <f>SUM(Q44:R44)</f>
        <v>1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/>
      <c r="Z44" s="20"/>
      <c r="AA44" s="20">
        <v>8889141563</v>
      </c>
    </row>
    <row r="45" spans="1:27" s="24" customFormat="1" ht="21" customHeight="1">
      <c r="A45" s="20">
        <v>40</v>
      </c>
      <c r="B45" s="20">
        <v>2740</v>
      </c>
      <c r="C45" s="20" t="s">
        <v>942</v>
      </c>
      <c r="D45" s="22" t="s">
        <v>1260</v>
      </c>
      <c r="E45" s="22" t="s">
        <v>1261</v>
      </c>
      <c r="F45" s="20" t="s">
        <v>1262</v>
      </c>
      <c r="G45" s="20" t="s">
        <v>11</v>
      </c>
      <c r="H45" s="20" t="s">
        <v>1208</v>
      </c>
      <c r="I45" s="20"/>
      <c r="J45" s="20"/>
      <c r="K45" s="20"/>
      <c r="L45" s="20"/>
      <c r="M45" s="20"/>
      <c r="N45" s="20">
        <v>1</v>
      </c>
      <c r="O45" s="20"/>
      <c r="P45" s="20"/>
      <c r="Q45" s="20">
        <f t="shared" si="12"/>
        <v>0</v>
      </c>
      <c r="R45" s="20">
        <f t="shared" si="12"/>
        <v>1</v>
      </c>
      <c r="S45" s="20">
        <f>SUM(Q45:R45)</f>
        <v>1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/>
      <c r="Z45" s="20"/>
      <c r="AA45" s="20">
        <v>7747013141</v>
      </c>
    </row>
    <row r="46" spans="1:27" s="24" customFormat="1" ht="21" customHeight="1">
      <c r="A46" s="20">
        <v>41</v>
      </c>
      <c r="B46" s="20">
        <v>2741</v>
      </c>
      <c r="C46" s="20" t="s">
        <v>942</v>
      </c>
      <c r="D46" s="22" t="s">
        <v>1263</v>
      </c>
      <c r="E46" s="22" t="s">
        <v>1264</v>
      </c>
      <c r="F46" s="20" t="s">
        <v>1170</v>
      </c>
      <c r="G46" s="20" t="s">
        <v>11</v>
      </c>
      <c r="H46" s="20"/>
      <c r="I46" s="20"/>
      <c r="J46" s="20"/>
      <c r="K46" s="20"/>
      <c r="L46" s="20"/>
      <c r="M46" s="20">
        <v>1</v>
      </c>
      <c r="N46" s="20"/>
      <c r="O46" s="20"/>
      <c r="P46" s="20"/>
      <c r="Q46" s="20">
        <f t="shared" si="12"/>
        <v>1</v>
      </c>
      <c r="R46" s="20">
        <f t="shared" si="12"/>
        <v>0</v>
      </c>
      <c r="S46" s="20">
        <f>SUM(Q46:R46)</f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20"/>
      <c r="Z46" s="20"/>
      <c r="AA46" s="20">
        <v>6260797873</v>
      </c>
    </row>
    <row r="47" spans="1:27" s="24" customFormat="1" ht="21" customHeight="1">
      <c r="A47" s="20"/>
      <c r="B47" s="20"/>
      <c r="C47" s="21"/>
      <c r="D47" s="22" t="s">
        <v>14</v>
      </c>
      <c r="E47" s="22"/>
      <c r="F47" s="21"/>
      <c r="G47" s="20"/>
      <c r="H47" s="20"/>
      <c r="I47" s="20">
        <f aca="true" t="shared" si="13" ref="I47:O47">SUM(I6:I46)</f>
        <v>3</v>
      </c>
      <c r="J47" s="20">
        <f t="shared" si="13"/>
        <v>8</v>
      </c>
      <c r="K47" s="20">
        <f t="shared" si="13"/>
        <v>2</v>
      </c>
      <c r="L47" s="20">
        <f t="shared" si="13"/>
        <v>2</v>
      </c>
      <c r="M47" s="20">
        <f t="shared" si="13"/>
        <v>10</v>
      </c>
      <c r="N47" s="20">
        <f t="shared" si="13"/>
        <v>15</v>
      </c>
      <c r="O47" s="20">
        <f t="shared" si="13"/>
        <v>1</v>
      </c>
      <c r="P47" s="20"/>
      <c r="Q47" s="20">
        <f>SUM(Q6:Q46)</f>
        <v>16</v>
      </c>
      <c r="R47" s="20">
        <f>SUM(R6:R46)</f>
        <v>25</v>
      </c>
      <c r="S47" s="20">
        <f>SUM(Q47:R47)</f>
        <v>41</v>
      </c>
      <c r="T47" s="20">
        <f>SUM(T6:T46)</f>
        <v>41</v>
      </c>
      <c r="U47" s="20">
        <f>SUM(U6:U46)</f>
        <v>41</v>
      </c>
      <c r="V47" s="20">
        <f>SUM(V6:V46)</f>
        <v>41</v>
      </c>
      <c r="W47" s="20">
        <f>SUM(W6:W46)</f>
        <v>41</v>
      </c>
      <c r="X47" s="20">
        <f>SUM(X6:X46)</f>
        <v>41</v>
      </c>
      <c r="Y47" s="20"/>
      <c r="Z47" s="20"/>
      <c r="AA47" s="20"/>
    </row>
    <row r="48" spans="4:27" ht="12.75">
      <c r="D48" s="1"/>
      <c r="E48" s="1"/>
      <c r="AA48" s="1"/>
    </row>
    <row r="49" spans="4:27" ht="12.75">
      <c r="D49" s="1"/>
      <c r="E49" s="1"/>
      <c r="AA49" s="1"/>
    </row>
    <row r="50" spans="4:27" ht="12.75">
      <c r="D50" s="1"/>
      <c r="E50" s="1"/>
      <c r="AA50" s="1"/>
    </row>
    <row r="51" spans="4:27" ht="12.75">
      <c r="D51" s="1"/>
      <c r="E51" s="1"/>
      <c r="AA51" s="1"/>
    </row>
    <row r="52" spans="4:27" ht="12.75">
      <c r="D52" s="1"/>
      <c r="E52" s="1"/>
      <c r="AA52" s="1"/>
    </row>
    <row r="53" spans="4:27" ht="12.75">
      <c r="D53" s="1"/>
      <c r="E53" s="1"/>
      <c r="AA53" s="1"/>
    </row>
    <row r="54" spans="4:27" ht="12.75">
      <c r="D54" s="1"/>
      <c r="E54" s="1"/>
      <c r="AA54" s="1"/>
    </row>
    <row r="55" spans="4:27" ht="12.75">
      <c r="D55" s="1"/>
      <c r="E55" s="1"/>
      <c r="AA55" s="1"/>
    </row>
    <row r="56" spans="4:27" ht="12.75">
      <c r="D56" s="1"/>
      <c r="E56" s="1"/>
      <c r="AA56" s="1"/>
    </row>
    <row r="57" spans="4:27" ht="12.75">
      <c r="D57" s="1"/>
      <c r="E57" s="1"/>
      <c r="AA57" s="1"/>
    </row>
    <row r="58" spans="4:27" ht="12.75">
      <c r="D58" s="1"/>
      <c r="E58" s="1"/>
      <c r="AA58" s="1"/>
    </row>
    <row r="59" spans="4:27" ht="12.75">
      <c r="D59" s="1"/>
      <c r="E59" s="1"/>
      <c r="AA59" s="1"/>
    </row>
    <row r="60" spans="4:27" ht="12.75">
      <c r="D60" s="1"/>
      <c r="E60" s="1"/>
      <c r="AA60" s="1"/>
    </row>
    <row r="61" spans="4:27" ht="12.75">
      <c r="D61" s="1"/>
      <c r="E61" s="1"/>
      <c r="AA61" s="1"/>
    </row>
    <row r="62" spans="4:27" ht="12.75">
      <c r="D62" s="1"/>
      <c r="E62" s="1"/>
      <c r="AA62" s="1"/>
    </row>
    <row r="63" spans="4:27" ht="12.75">
      <c r="D63" s="1"/>
      <c r="E63" s="1"/>
      <c r="AA63" s="1"/>
    </row>
    <row r="64" spans="4:27" ht="12.75">
      <c r="D64" s="1"/>
      <c r="E64" s="1"/>
      <c r="AA64" s="1"/>
    </row>
    <row r="65" spans="4:27" ht="12.75">
      <c r="D65" s="1"/>
      <c r="E65" s="1"/>
      <c r="AA65" s="1"/>
    </row>
    <row r="66" spans="4:27" ht="12.75">
      <c r="D66" s="1"/>
      <c r="E66" s="1"/>
      <c r="AA66" s="1"/>
    </row>
    <row r="67" spans="4:27" ht="12.75">
      <c r="D67" s="1"/>
      <c r="E67" s="1"/>
      <c r="AA67" s="1"/>
    </row>
    <row r="68" spans="4:27" ht="12.75">
      <c r="D68" s="1"/>
      <c r="E68" s="1"/>
      <c r="AA68" s="1"/>
    </row>
    <row r="69" spans="4:27" ht="12.75">
      <c r="D69" s="1"/>
      <c r="E69" s="1"/>
      <c r="AA69" s="1"/>
    </row>
    <row r="70" spans="4:27" ht="12.75">
      <c r="D70" s="1"/>
      <c r="E70" s="1"/>
      <c r="AA70" s="1"/>
    </row>
    <row r="71" spans="4:27" ht="12.75">
      <c r="D71" s="1"/>
      <c r="E71" s="1"/>
      <c r="AA71" s="1"/>
    </row>
    <row r="72" spans="4:27" ht="12.75">
      <c r="D72" s="1"/>
      <c r="E72" s="1"/>
      <c r="AA72" s="1"/>
    </row>
    <row r="73" spans="4:27" ht="12.75">
      <c r="D73" s="1"/>
      <c r="E73" s="1"/>
      <c r="AA73" s="1"/>
    </row>
    <row r="74" spans="4:27" ht="12.75">
      <c r="D74" s="1"/>
      <c r="E74" s="1"/>
      <c r="AA74" s="1"/>
    </row>
    <row r="75" spans="4:27" ht="12.75">
      <c r="D75" s="1"/>
      <c r="E75" s="1"/>
      <c r="AA75" s="1"/>
    </row>
    <row r="76" spans="4:27" ht="12.75">
      <c r="D76" s="1"/>
      <c r="E76" s="1"/>
      <c r="AA76" s="1"/>
    </row>
    <row r="77" spans="4:27" ht="12.75">
      <c r="D77" s="1"/>
      <c r="E77" s="1"/>
      <c r="AA77" s="1"/>
    </row>
    <row r="78" spans="4:27" ht="12.75">
      <c r="D78" s="1"/>
      <c r="E78" s="1"/>
      <c r="AA78" s="1"/>
    </row>
    <row r="79" spans="4:27" ht="12.75">
      <c r="D79" s="1"/>
      <c r="E79" s="1"/>
      <c r="AA79" s="1"/>
    </row>
    <row r="80" spans="4:27" ht="12.75">
      <c r="D80" s="1"/>
      <c r="E80" s="1"/>
      <c r="AA80" s="1"/>
    </row>
    <row r="81" spans="4:27" ht="12.75">
      <c r="D81" s="1"/>
      <c r="E81" s="1"/>
      <c r="AA81" s="1"/>
    </row>
    <row r="82" spans="4:27" ht="12.75">
      <c r="D82" s="1"/>
      <c r="E82" s="1"/>
      <c r="AA82" s="1"/>
    </row>
    <row r="83" spans="4:27" ht="12.75">
      <c r="D83" s="1"/>
      <c r="E83" s="1"/>
      <c r="AA83" s="1"/>
    </row>
    <row r="84" spans="4:27" ht="12.75">
      <c r="D84" s="1"/>
      <c r="E84" s="1"/>
      <c r="AA84" s="1"/>
    </row>
    <row r="85" spans="4:27" ht="12.75">
      <c r="D85" s="1"/>
      <c r="E85" s="1"/>
      <c r="AA85" s="1"/>
    </row>
    <row r="86" spans="4:27" ht="12.75">
      <c r="D86" s="1"/>
      <c r="E86" s="1"/>
      <c r="AA86" s="1"/>
    </row>
    <row r="87" spans="4:27" ht="12.75">
      <c r="D87" s="1"/>
      <c r="E87" s="1"/>
      <c r="AA87" s="1"/>
    </row>
    <row r="88" spans="4:27" ht="12.75">
      <c r="D88" s="1"/>
      <c r="E88" s="1"/>
      <c r="AA88" s="1"/>
    </row>
    <row r="89" spans="4:27" ht="12.75">
      <c r="D89" s="1"/>
      <c r="E89" s="1"/>
      <c r="AA89" s="1"/>
    </row>
    <row r="90" spans="4:27" ht="12.75">
      <c r="D90" s="1"/>
      <c r="E90" s="1"/>
      <c r="AA90" s="1"/>
    </row>
    <row r="91" spans="4:27" ht="12.75">
      <c r="D91" s="1"/>
      <c r="E91" s="1"/>
      <c r="AA91" s="1"/>
    </row>
    <row r="92" spans="4:27" ht="12.75">
      <c r="D92" s="1"/>
      <c r="E92" s="1"/>
      <c r="AA92" s="1"/>
    </row>
    <row r="93" spans="4:27" ht="12.75">
      <c r="D93" s="1"/>
      <c r="E93" s="1"/>
      <c r="AA93" s="1"/>
    </row>
    <row r="94" spans="4:27" ht="12.75">
      <c r="D94" s="1"/>
      <c r="E94" s="1"/>
      <c r="AA94" s="1"/>
    </row>
    <row r="95" spans="4:27" ht="12.75">
      <c r="D95" s="1"/>
      <c r="E95" s="1"/>
      <c r="AA95" s="1"/>
    </row>
  </sheetData>
  <sheetProtection/>
  <mergeCells count="25">
    <mergeCell ref="A1:AA1"/>
    <mergeCell ref="A2:AA2"/>
    <mergeCell ref="V4:V5"/>
    <mergeCell ref="W4:W5"/>
    <mergeCell ref="T3:Z3"/>
    <mergeCell ref="I4:J4"/>
    <mergeCell ref="O4:P4"/>
    <mergeCell ref="Q4:S4"/>
    <mergeCell ref="A3:A5"/>
    <mergeCell ref="K4:L4"/>
    <mergeCell ref="B3:B5"/>
    <mergeCell ref="C3:C5"/>
    <mergeCell ref="D3:D5"/>
    <mergeCell ref="E3:E5"/>
    <mergeCell ref="F3:F5"/>
    <mergeCell ref="G3:G5"/>
    <mergeCell ref="M4:N4"/>
    <mergeCell ref="H3:H5"/>
    <mergeCell ref="I3:S3"/>
    <mergeCell ref="AA3:AA5"/>
    <mergeCell ref="T4:T5"/>
    <mergeCell ref="U4:U5"/>
    <mergeCell ref="Z4:Z5"/>
    <mergeCell ref="X4:X5"/>
    <mergeCell ref="Y4:Y5"/>
  </mergeCells>
  <printOptions horizontalCentered="1"/>
  <pageMargins left="0.27" right="0.22" top="0.28" bottom="0.27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6">
      <selection activeCell="A1" sqref="A1:AD20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10.57421875" style="1" customWidth="1"/>
    <col min="4" max="4" width="27.140625" style="4" customWidth="1"/>
    <col min="5" max="5" width="28.140625" style="4" customWidth="1"/>
    <col min="6" max="6" width="11.57421875" style="1" customWidth="1"/>
    <col min="7" max="7" width="11.00390625" style="1" customWidth="1"/>
    <col min="8" max="8" width="6.8515625" style="1" customWidth="1"/>
    <col min="9" max="9" width="6.28125" style="1" customWidth="1"/>
    <col min="10" max="10" width="8.28125" style="1" customWidth="1"/>
    <col min="11" max="19" width="3.28125" style="1" bestFit="1" customWidth="1"/>
    <col min="20" max="21" width="3.57421875" style="1" customWidth="1"/>
    <col min="22" max="26" width="3.421875" style="1" customWidth="1"/>
    <col min="27" max="29" width="3.421875" style="1" hidden="1" customWidth="1"/>
    <col min="30" max="30" width="11.5742187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64.5" customHeight="1">
      <c r="A2" s="71" t="s">
        <v>425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s="2" customFormat="1" ht="16.5" customHeight="1">
      <c r="A3" s="69" t="s">
        <v>4</v>
      </c>
      <c r="B3" s="69" t="s">
        <v>16</v>
      </c>
      <c r="C3" s="69" t="s">
        <v>7</v>
      </c>
      <c r="D3" s="69" t="s">
        <v>5</v>
      </c>
      <c r="E3" s="69" t="s">
        <v>12</v>
      </c>
      <c r="F3" s="65" t="s">
        <v>6</v>
      </c>
      <c r="G3" s="65" t="s">
        <v>8</v>
      </c>
      <c r="H3" s="65" t="s">
        <v>47</v>
      </c>
      <c r="I3" s="65" t="s">
        <v>48</v>
      </c>
      <c r="J3" s="79" t="s">
        <v>102</v>
      </c>
      <c r="K3" s="72" t="s">
        <v>20</v>
      </c>
      <c r="L3" s="73"/>
      <c r="M3" s="73"/>
      <c r="N3" s="73"/>
      <c r="O3" s="73"/>
      <c r="P3" s="73"/>
      <c r="Q3" s="73"/>
      <c r="R3" s="73"/>
      <c r="S3" s="73"/>
      <c r="T3" s="73"/>
      <c r="U3" s="74"/>
      <c r="V3" s="69" t="s">
        <v>13</v>
      </c>
      <c r="W3" s="69"/>
      <c r="X3" s="69"/>
      <c r="Y3" s="69"/>
      <c r="Z3" s="69"/>
      <c r="AA3" s="69"/>
      <c r="AB3" s="69"/>
      <c r="AC3" s="69"/>
      <c r="AD3" s="76" t="s">
        <v>17</v>
      </c>
    </row>
    <row r="4" spans="1:30" s="2" customFormat="1" ht="16.5" customHeight="1">
      <c r="A4" s="69"/>
      <c r="B4" s="69"/>
      <c r="C4" s="69"/>
      <c r="D4" s="69"/>
      <c r="E4" s="69"/>
      <c r="F4" s="66"/>
      <c r="G4" s="66"/>
      <c r="H4" s="66"/>
      <c r="I4" s="66"/>
      <c r="J4" s="80"/>
      <c r="K4" s="69" t="s">
        <v>9</v>
      </c>
      <c r="L4" s="69"/>
      <c r="M4" s="69" t="s">
        <v>10</v>
      </c>
      <c r="N4" s="69"/>
      <c r="O4" s="69" t="s">
        <v>11</v>
      </c>
      <c r="P4" s="69"/>
      <c r="Q4" s="69" t="s">
        <v>15</v>
      </c>
      <c r="R4" s="69"/>
      <c r="S4" s="69" t="s">
        <v>14</v>
      </c>
      <c r="T4" s="69"/>
      <c r="U4" s="69"/>
      <c r="V4" s="84" t="s">
        <v>37</v>
      </c>
      <c r="W4" s="92" t="s">
        <v>38</v>
      </c>
      <c r="X4" s="84" t="s">
        <v>39</v>
      </c>
      <c r="Y4" s="84" t="s">
        <v>40</v>
      </c>
      <c r="Z4" s="84" t="s">
        <v>41</v>
      </c>
      <c r="AA4" s="84"/>
      <c r="AB4" s="84"/>
      <c r="AC4" s="84"/>
      <c r="AD4" s="77"/>
    </row>
    <row r="5" spans="1:30" s="2" customFormat="1" ht="95.25" customHeight="1">
      <c r="A5" s="69"/>
      <c r="B5" s="69"/>
      <c r="C5" s="69"/>
      <c r="D5" s="69"/>
      <c r="E5" s="69"/>
      <c r="F5" s="67"/>
      <c r="G5" s="67"/>
      <c r="H5" s="67"/>
      <c r="I5" s="67"/>
      <c r="J5" s="81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4"/>
      <c r="W5" s="92"/>
      <c r="X5" s="84"/>
      <c r="Y5" s="84"/>
      <c r="Z5" s="84"/>
      <c r="AA5" s="84"/>
      <c r="AB5" s="84"/>
      <c r="AC5" s="84"/>
      <c r="AD5" s="78"/>
    </row>
    <row r="6" spans="1:30" ht="21" customHeight="1">
      <c r="A6" s="20">
        <v>1</v>
      </c>
      <c r="B6" s="20">
        <v>2951</v>
      </c>
      <c r="C6" s="21" t="s">
        <v>653</v>
      </c>
      <c r="D6" s="22" t="s">
        <v>328</v>
      </c>
      <c r="E6" s="22" t="s">
        <v>683</v>
      </c>
      <c r="F6" s="27" t="s">
        <v>684</v>
      </c>
      <c r="G6" s="20" t="s">
        <v>99</v>
      </c>
      <c r="H6" s="22" t="s">
        <v>11</v>
      </c>
      <c r="I6" s="20" t="s">
        <v>99</v>
      </c>
      <c r="J6" s="20"/>
      <c r="K6" s="20"/>
      <c r="L6" s="20"/>
      <c r="M6" s="20"/>
      <c r="N6" s="20"/>
      <c r="O6" s="20"/>
      <c r="P6" s="20">
        <v>1</v>
      </c>
      <c r="Q6" s="20"/>
      <c r="R6" s="20"/>
      <c r="S6" s="20">
        <f aca="true" t="shared" si="0" ref="S6:T8">SUM(K6+M6+O6+Q6)</f>
        <v>0</v>
      </c>
      <c r="T6" s="20">
        <f t="shared" si="0"/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2">
        <v>1</v>
      </c>
      <c r="AA6" s="22"/>
      <c r="AB6" s="22"/>
      <c r="AC6" s="22">
        <v>8889318312</v>
      </c>
      <c r="AD6" s="13">
        <v>9039371294</v>
      </c>
    </row>
    <row r="7" spans="1:30" ht="21" customHeight="1">
      <c r="A7" s="20">
        <v>2</v>
      </c>
      <c r="B7" s="20">
        <v>2952</v>
      </c>
      <c r="C7" s="21" t="s">
        <v>653</v>
      </c>
      <c r="D7" s="22" t="s">
        <v>685</v>
      </c>
      <c r="E7" s="22" t="s">
        <v>686</v>
      </c>
      <c r="F7" s="27" t="s">
        <v>687</v>
      </c>
      <c r="G7" s="20" t="s">
        <v>99</v>
      </c>
      <c r="H7" s="22" t="s">
        <v>10</v>
      </c>
      <c r="I7" s="20" t="s">
        <v>99</v>
      </c>
      <c r="J7" s="43"/>
      <c r="K7" s="20"/>
      <c r="L7" s="20"/>
      <c r="M7" s="20">
        <v>1</v>
      </c>
      <c r="N7" s="20"/>
      <c r="O7" s="20"/>
      <c r="P7" s="20"/>
      <c r="Q7" s="20"/>
      <c r="R7" s="20"/>
      <c r="S7" s="20">
        <f t="shared" si="0"/>
        <v>1</v>
      </c>
      <c r="T7" s="20">
        <f t="shared" si="0"/>
        <v>0</v>
      </c>
      <c r="U7" s="20">
        <f>SUM(S7:T7)</f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38"/>
      <c r="AB7" s="38"/>
      <c r="AC7" s="38"/>
      <c r="AD7" s="22">
        <v>9589939865</v>
      </c>
    </row>
    <row r="8" spans="1:31" ht="21" customHeight="1">
      <c r="A8" s="20">
        <v>3</v>
      </c>
      <c r="B8" s="20">
        <v>2953</v>
      </c>
      <c r="C8" s="21" t="s">
        <v>805</v>
      </c>
      <c r="D8" s="22" t="s">
        <v>831</v>
      </c>
      <c r="E8" s="22" t="s">
        <v>832</v>
      </c>
      <c r="F8" s="27" t="s">
        <v>833</v>
      </c>
      <c r="G8" s="20" t="s">
        <v>99</v>
      </c>
      <c r="H8" s="22" t="s">
        <v>11</v>
      </c>
      <c r="I8" s="20" t="s">
        <v>99</v>
      </c>
      <c r="J8" s="43"/>
      <c r="K8" s="20"/>
      <c r="L8" s="20"/>
      <c r="M8" s="20"/>
      <c r="N8" s="20"/>
      <c r="O8" s="20">
        <v>1</v>
      </c>
      <c r="P8" s="20"/>
      <c r="Q8" s="20"/>
      <c r="R8" s="20"/>
      <c r="S8" s="20">
        <f t="shared" si="0"/>
        <v>1</v>
      </c>
      <c r="T8" s="20">
        <f t="shared" si="0"/>
        <v>0</v>
      </c>
      <c r="U8" s="20">
        <f>SUM(S8:T8)</f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38"/>
      <c r="AB8" s="38"/>
      <c r="AC8" s="38"/>
      <c r="AD8" s="22">
        <v>8839901607</v>
      </c>
      <c r="AE8" s="3"/>
    </row>
    <row r="9" spans="1:30" ht="21" customHeight="1">
      <c r="A9" s="20">
        <v>4</v>
      </c>
      <c r="B9" s="20">
        <v>2954</v>
      </c>
      <c r="C9" s="21" t="s">
        <v>767</v>
      </c>
      <c r="D9" s="22" t="s">
        <v>840</v>
      </c>
      <c r="E9" s="22" t="s">
        <v>841</v>
      </c>
      <c r="F9" s="27" t="s">
        <v>842</v>
      </c>
      <c r="G9" s="20" t="s">
        <v>99</v>
      </c>
      <c r="H9" s="22" t="s">
        <v>11</v>
      </c>
      <c r="I9" s="20" t="s">
        <v>99</v>
      </c>
      <c r="J9" s="43"/>
      <c r="K9" s="20"/>
      <c r="L9" s="20"/>
      <c r="M9" s="20"/>
      <c r="N9" s="20"/>
      <c r="O9" s="20">
        <v>1</v>
      </c>
      <c r="P9" s="20"/>
      <c r="Q9" s="20"/>
      <c r="R9" s="20"/>
      <c r="S9" s="20">
        <f aca="true" t="shared" si="1" ref="S9:S18">SUM(K9+M9+O9+Q9)</f>
        <v>1</v>
      </c>
      <c r="T9" s="20">
        <f aca="true" t="shared" si="2" ref="T9:T18">SUM(L9+N9+P9+R9)</f>
        <v>0</v>
      </c>
      <c r="U9" s="20">
        <f aca="true" t="shared" si="3" ref="U9:U18">SUM(S9:T9)</f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38"/>
      <c r="AB9" s="38"/>
      <c r="AC9" s="38"/>
      <c r="AD9" s="22">
        <v>8964861695</v>
      </c>
    </row>
    <row r="10" spans="1:30" ht="21" customHeight="1">
      <c r="A10" s="20">
        <v>5</v>
      </c>
      <c r="B10" s="20">
        <v>2955</v>
      </c>
      <c r="C10" s="21" t="s">
        <v>767</v>
      </c>
      <c r="D10" s="22" t="s">
        <v>843</v>
      </c>
      <c r="E10" s="22" t="s">
        <v>844</v>
      </c>
      <c r="F10" s="27" t="s">
        <v>129</v>
      </c>
      <c r="G10" s="20" t="s">
        <v>99</v>
      </c>
      <c r="H10" s="22" t="s">
        <v>11</v>
      </c>
      <c r="I10" s="20" t="s">
        <v>99</v>
      </c>
      <c r="J10" s="43"/>
      <c r="K10" s="20"/>
      <c r="L10" s="20"/>
      <c r="M10" s="20"/>
      <c r="N10" s="20"/>
      <c r="O10" s="20"/>
      <c r="P10" s="20">
        <v>1</v>
      </c>
      <c r="Q10" s="20"/>
      <c r="R10" s="20"/>
      <c r="S10" s="20">
        <f t="shared" si="1"/>
        <v>0</v>
      </c>
      <c r="T10" s="20">
        <f t="shared" si="2"/>
        <v>1</v>
      </c>
      <c r="U10" s="20">
        <f t="shared" si="3"/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38"/>
      <c r="AB10" s="38"/>
      <c r="AC10" s="38"/>
      <c r="AD10" s="22">
        <v>7999267268</v>
      </c>
    </row>
    <row r="11" spans="1:30" ht="21" customHeight="1">
      <c r="A11" s="20">
        <v>6</v>
      </c>
      <c r="B11" s="20">
        <v>2956</v>
      </c>
      <c r="C11" s="21" t="s">
        <v>767</v>
      </c>
      <c r="D11" s="22" t="s">
        <v>845</v>
      </c>
      <c r="E11" s="22" t="s">
        <v>846</v>
      </c>
      <c r="F11" s="27" t="s">
        <v>305</v>
      </c>
      <c r="G11" s="20" t="s">
        <v>99</v>
      </c>
      <c r="H11" s="22" t="s">
        <v>11</v>
      </c>
      <c r="I11" s="20" t="s">
        <v>99</v>
      </c>
      <c r="J11" s="43"/>
      <c r="K11" s="20"/>
      <c r="L11" s="20"/>
      <c r="M11" s="20"/>
      <c r="N11" s="20"/>
      <c r="O11" s="20">
        <v>1</v>
      </c>
      <c r="P11" s="20"/>
      <c r="Q11" s="20"/>
      <c r="R11" s="20"/>
      <c r="S11" s="20">
        <f t="shared" si="1"/>
        <v>1</v>
      </c>
      <c r="T11" s="20">
        <f t="shared" si="2"/>
        <v>0</v>
      </c>
      <c r="U11" s="20">
        <f t="shared" si="3"/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38"/>
      <c r="AB11" s="38"/>
      <c r="AC11" s="38"/>
      <c r="AD11" s="22">
        <v>8319252911</v>
      </c>
    </row>
    <row r="12" spans="1:30" ht="21" customHeight="1">
      <c r="A12" s="20">
        <v>7</v>
      </c>
      <c r="B12" s="20">
        <v>2957</v>
      </c>
      <c r="C12" s="21" t="s">
        <v>767</v>
      </c>
      <c r="D12" s="22" t="s">
        <v>847</v>
      </c>
      <c r="E12" s="22" t="s">
        <v>848</v>
      </c>
      <c r="F12" s="27" t="s">
        <v>849</v>
      </c>
      <c r="G12" s="20" t="s">
        <v>99</v>
      </c>
      <c r="H12" s="22" t="s">
        <v>15</v>
      </c>
      <c r="I12" s="20" t="s">
        <v>99</v>
      </c>
      <c r="J12" s="43"/>
      <c r="K12" s="20"/>
      <c r="L12" s="20"/>
      <c r="M12" s="20"/>
      <c r="N12" s="20"/>
      <c r="O12" s="20"/>
      <c r="P12" s="20"/>
      <c r="Q12" s="20"/>
      <c r="R12" s="20">
        <v>1</v>
      </c>
      <c r="S12" s="20">
        <f t="shared" si="1"/>
        <v>0</v>
      </c>
      <c r="T12" s="20">
        <f t="shared" si="2"/>
        <v>1</v>
      </c>
      <c r="U12" s="20">
        <f t="shared" si="3"/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38"/>
      <c r="AB12" s="38"/>
      <c r="AC12" s="38"/>
      <c r="AD12" s="22">
        <v>7693863091</v>
      </c>
    </row>
    <row r="13" spans="1:30" ht="21" customHeight="1">
      <c r="A13" s="20">
        <v>8</v>
      </c>
      <c r="B13" s="20">
        <v>2958</v>
      </c>
      <c r="C13" s="21" t="s">
        <v>767</v>
      </c>
      <c r="D13" s="22" t="s">
        <v>850</v>
      </c>
      <c r="E13" s="22" t="s">
        <v>851</v>
      </c>
      <c r="F13" s="27" t="s">
        <v>852</v>
      </c>
      <c r="G13" s="20" t="s">
        <v>99</v>
      </c>
      <c r="H13" s="22" t="s">
        <v>9</v>
      </c>
      <c r="I13" s="20" t="s">
        <v>99</v>
      </c>
      <c r="J13" s="43"/>
      <c r="K13" s="20"/>
      <c r="L13" s="20">
        <v>1</v>
      </c>
      <c r="M13" s="20"/>
      <c r="N13" s="20"/>
      <c r="O13" s="20"/>
      <c r="P13" s="20"/>
      <c r="Q13" s="20"/>
      <c r="R13" s="20"/>
      <c r="S13" s="20">
        <f t="shared" si="1"/>
        <v>0</v>
      </c>
      <c r="T13" s="20">
        <f t="shared" si="2"/>
        <v>1</v>
      </c>
      <c r="U13" s="20">
        <f t="shared" si="3"/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38"/>
      <c r="AB13" s="38"/>
      <c r="AC13" s="38"/>
      <c r="AD13" s="22">
        <v>9399151808</v>
      </c>
    </row>
    <row r="14" spans="1:30" ht="21" customHeight="1">
      <c r="A14" s="20">
        <v>9</v>
      </c>
      <c r="B14" s="20">
        <v>2959</v>
      </c>
      <c r="C14" s="21" t="s">
        <v>767</v>
      </c>
      <c r="D14" s="22" t="s">
        <v>794</v>
      </c>
      <c r="E14" s="22" t="s">
        <v>146</v>
      </c>
      <c r="F14" s="27" t="s">
        <v>853</v>
      </c>
      <c r="G14" s="20" t="s">
        <v>99</v>
      </c>
      <c r="H14" s="22" t="s">
        <v>11</v>
      </c>
      <c r="I14" s="20" t="s">
        <v>99</v>
      </c>
      <c r="J14" s="43"/>
      <c r="K14" s="20"/>
      <c r="L14" s="20"/>
      <c r="M14" s="20"/>
      <c r="N14" s="20"/>
      <c r="O14" s="20"/>
      <c r="P14" s="20">
        <v>1</v>
      </c>
      <c r="Q14" s="20"/>
      <c r="R14" s="20"/>
      <c r="S14" s="20">
        <f t="shared" si="1"/>
        <v>0</v>
      </c>
      <c r="T14" s="20">
        <f t="shared" si="2"/>
        <v>1</v>
      </c>
      <c r="U14" s="20">
        <f t="shared" si="3"/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38"/>
      <c r="AB14" s="38"/>
      <c r="AC14" s="38"/>
      <c r="AD14" s="22">
        <v>9617903603</v>
      </c>
    </row>
    <row r="15" spans="1:30" ht="21" customHeight="1">
      <c r="A15" s="20">
        <v>10</v>
      </c>
      <c r="B15" s="20">
        <v>2960</v>
      </c>
      <c r="C15" s="21" t="s">
        <v>779</v>
      </c>
      <c r="D15" s="22" t="s">
        <v>834</v>
      </c>
      <c r="E15" s="22" t="s">
        <v>835</v>
      </c>
      <c r="F15" s="27" t="s">
        <v>836</v>
      </c>
      <c r="G15" s="20" t="s">
        <v>99</v>
      </c>
      <c r="H15" s="22" t="s">
        <v>11</v>
      </c>
      <c r="I15" s="20" t="s">
        <v>99</v>
      </c>
      <c r="J15" s="43"/>
      <c r="K15" s="20"/>
      <c r="L15" s="20"/>
      <c r="M15" s="20"/>
      <c r="N15" s="20"/>
      <c r="O15" s="20">
        <v>1</v>
      </c>
      <c r="P15" s="20"/>
      <c r="Q15" s="20"/>
      <c r="R15" s="20"/>
      <c r="S15" s="20">
        <f>SUM(K15+M15+O15+Q15)</f>
        <v>1</v>
      </c>
      <c r="T15" s="20">
        <f>SUM(L15+N15+P15+R15)</f>
        <v>0</v>
      </c>
      <c r="U15" s="20">
        <f>SUM(S15:T15)</f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38"/>
      <c r="AB15" s="38"/>
      <c r="AC15" s="38"/>
      <c r="AD15" s="22">
        <v>6266374920</v>
      </c>
    </row>
    <row r="16" spans="1:30" ht="21" customHeight="1">
      <c r="A16" s="20">
        <v>11</v>
      </c>
      <c r="B16" s="20">
        <v>2961</v>
      </c>
      <c r="C16" s="21" t="s">
        <v>779</v>
      </c>
      <c r="D16" s="22" t="s">
        <v>837</v>
      </c>
      <c r="E16" s="22" t="s">
        <v>838</v>
      </c>
      <c r="F16" s="27" t="s">
        <v>839</v>
      </c>
      <c r="G16" s="20" t="s">
        <v>99</v>
      </c>
      <c r="H16" s="22" t="s">
        <v>11</v>
      </c>
      <c r="I16" s="20" t="s">
        <v>99</v>
      </c>
      <c r="J16" s="43"/>
      <c r="K16" s="20"/>
      <c r="L16" s="20"/>
      <c r="M16" s="20"/>
      <c r="N16" s="20"/>
      <c r="O16" s="20"/>
      <c r="P16" s="20">
        <v>1</v>
      </c>
      <c r="Q16" s="20"/>
      <c r="R16" s="20"/>
      <c r="S16" s="20">
        <f>SUM(K16+M16+O16+Q16)</f>
        <v>0</v>
      </c>
      <c r="T16" s="20">
        <f>SUM(L16+N16+P16+R16)</f>
        <v>1</v>
      </c>
      <c r="U16" s="20">
        <f>SUM(S16:T16)</f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38"/>
      <c r="AB16" s="38"/>
      <c r="AC16" s="38"/>
      <c r="AD16" s="22">
        <v>7049723609</v>
      </c>
    </row>
    <row r="17" spans="1:30" ht="21" customHeight="1">
      <c r="A17" s="20">
        <v>12</v>
      </c>
      <c r="B17" s="20">
        <v>2962</v>
      </c>
      <c r="C17" s="21" t="s">
        <v>942</v>
      </c>
      <c r="D17" s="22" t="s">
        <v>1286</v>
      </c>
      <c r="E17" s="22" t="s">
        <v>1287</v>
      </c>
      <c r="F17" s="27" t="s">
        <v>1288</v>
      </c>
      <c r="G17" s="20" t="s">
        <v>99</v>
      </c>
      <c r="H17" s="22" t="s">
        <v>11</v>
      </c>
      <c r="I17" s="20" t="s">
        <v>99</v>
      </c>
      <c r="J17" s="43"/>
      <c r="K17" s="20"/>
      <c r="L17" s="20"/>
      <c r="M17" s="20"/>
      <c r="N17" s="20"/>
      <c r="O17" s="20">
        <v>1</v>
      </c>
      <c r="P17" s="20"/>
      <c r="Q17" s="20"/>
      <c r="R17" s="20"/>
      <c r="S17" s="20">
        <f t="shared" si="1"/>
        <v>1</v>
      </c>
      <c r="T17" s="20">
        <f t="shared" si="2"/>
        <v>0</v>
      </c>
      <c r="U17" s="20">
        <f t="shared" si="3"/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38"/>
      <c r="AB17" s="38"/>
      <c r="AC17" s="38"/>
      <c r="AD17" s="22">
        <v>9617837027</v>
      </c>
    </row>
    <row r="18" spans="1:30" ht="21" customHeight="1">
      <c r="A18" s="20">
        <v>13</v>
      </c>
      <c r="B18" s="20">
        <v>2963</v>
      </c>
      <c r="C18" s="21" t="s">
        <v>942</v>
      </c>
      <c r="D18" s="22" t="s">
        <v>1289</v>
      </c>
      <c r="E18" s="22" t="s">
        <v>1290</v>
      </c>
      <c r="F18" s="27" t="s">
        <v>1291</v>
      </c>
      <c r="G18" s="20" t="s">
        <v>99</v>
      </c>
      <c r="H18" s="22" t="s">
        <v>11</v>
      </c>
      <c r="I18" s="20" t="s">
        <v>99</v>
      </c>
      <c r="J18" s="43"/>
      <c r="K18" s="20"/>
      <c r="L18" s="20"/>
      <c r="M18" s="20"/>
      <c r="N18" s="20"/>
      <c r="O18" s="20">
        <v>1</v>
      </c>
      <c r="P18" s="20"/>
      <c r="Q18" s="20"/>
      <c r="R18" s="20"/>
      <c r="S18" s="20">
        <f t="shared" si="1"/>
        <v>1</v>
      </c>
      <c r="T18" s="20">
        <f t="shared" si="2"/>
        <v>0</v>
      </c>
      <c r="U18" s="20">
        <f t="shared" si="3"/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38"/>
      <c r="AB18" s="38"/>
      <c r="AC18" s="38"/>
      <c r="AD18" s="22">
        <v>8770744946</v>
      </c>
    </row>
    <row r="19" spans="1:30" ht="21" customHeight="1">
      <c r="A19" s="20">
        <v>14</v>
      </c>
      <c r="B19" s="20">
        <v>2964</v>
      </c>
      <c r="C19" s="21" t="s">
        <v>1480</v>
      </c>
      <c r="D19" s="22" t="s">
        <v>1481</v>
      </c>
      <c r="E19" s="22" t="s">
        <v>507</v>
      </c>
      <c r="F19" s="27" t="s">
        <v>1482</v>
      </c>
      <c r="G19" s="20" t="s">
        <v>99</v>
      </c>
      <c r="H19" s="22" t="s">
        <v>11</v>
      </c>
      <c r="I19" s="20" t="s">
        <v>99</v>
      </c>
      <c r="J19" s="43"/>
      <c r="K19" s="20"/>
      <c r="L19" s="20"/>
      <c r="M19" s="20"/>
      <c r="N19" s="20"/>
      <c r="O19" s="20">
        <v>1</v>
      </c>
      <c r="P19" s="20"/>
      <c r="Q19" s="20"/>
      <c r="R19" s="20"/>
      <c r="S19" s="20">
        <f>SUM(K19+M19+O19+Q19)</f>
        <v>1</v>
      </c>
      <c r="T19" s="20">
        <f>SUM(L19+N19+P19+R19)</f>
        <v>0</v>
      </c>
      <c r="U19" s="20">
        <f>SUM(S19:T19)</f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38"/>
      <c r="AB19" s="38"/>
      <c r="AC19" s="38"/>
      <c r="AD19" s="22">
        <v>9399402481</v>
      </c>
    </row>
    <row r="20" spans="1:30" ht="20.25" customHeight="1">
      <c r="A20" s="22"/>
      <c r="B20" s="20"/>
      <c r="C20" s="20"/>
      <c r="D20" s="14" t="s">
        <v>14</v>
      </c>
      <c r="E20" s="22"/>
      <c r="F20" s="22"/>
      <c r="G20" s="22"/>
      <c r="H20" s="22"/>
      <c r="I20" s="20"/>
      <c r="J20" s="13"/>
      <c r="K20" s="20"/>
      <c r="L20" s="20">
        <f>SUM(L6:L19)</f>
        <v>1</v>
      </c>
      <c r="M20" s="20">
        <f>SUM(M6:M19)</f>
        <v>1</v>
      </c>
      <c r="N20" s="20"/>
      <c r="O20" s="20">
        <f>SUM(O6:O19)</f>
        <v>7</v>
      </c>
      <c r="P20" s="20">
        <f>SUM(P6:P19)</f>
        <v>4</v>
      </c>
      <c r="Q20" s="20"/>
      <c r="R20" s="20">
        <f>SUM(R6:R19)</f>
        <v>1</v>
      </c>
      <c r="S20" s="20">
        <f>SUM(S6:S19)</f>
        <v>8</v>
      </c>
      <c r="T20" s="20">
        <f>SUM(T6:T19)</f>
        <v>6</v>
      </c>
      <c r="U20" s="20">
        <f>SUM(S20:T20)</f>
        <v>14</v>
      </c>
      <c r="V20" s="20">
        <f>SUM(V6:V19)</f>
        <v>14</v>
      </c>
      <c r="W20" s="20">
        <f>SUM(W6:W19)</f>
        <v>14</v>
      </c>
      <c r="X20" s="20">
        <f>SUM(X6:X19)</f>
        <v>14</v>
      </c>
      <c r="Y20" s="20">
        <f>SUM(Y6:Y19)</f>
        <v>14</v>
      </c>
      <c r="Z20" s="20">
        <f>SUM(Z6:Z19)</f>
        <v>14</v>
      </c>
      <c r="AA20" s="20"/>
      <c r="AB20" s="20"/>
      <c r="AC20" s="20"/>
      <c r="AD20" s="22"/>
    </row>
    <row r="21" spans="4:30" ht="12.75">
      <c r="D21" s="1"/>
      <c r="E21" s="1"/>
      <c r="AD21" s="1"/>
    </row>
    <row r="22" spans="4:30" ht="12.75">
      <c r="D22" s="1"/>
      <c r="E22" s="1"/>
      <c r="AD22" s="1"/>
    </row>
    <row r="23" spans="4:30" ht="12.75">
      <c r="D23" s="1"/>
      <c r="E23" s="1"/>
      <c r="AD23" s="1"/>
    </row>
    <row r="24" spans="4:30" ht="12.75">
      <c r="D24" s="1"/>
      <c r="E24" s="1"/>
      <c r="AD24" s="1"/>
    </row>
    <row r="25" spans="4:30" ht="12.75">
      <c r="D25" s="1"/>
      <c r="E25" s="1"/>
      <c r="AD25" s="1"/>
    </row>
    <row r="26" spans="4:30" ht="12.75">
      <c r="D26" s="1"/>
      <c r="E26" s="1"/>
      <c r="AD26" s="1"/>
    </row>
    <row r="27" spans="4:30" ht="12.75">
      <c r="D27" s="1"/>
      <c r="E27" s="1"/>
      <c r="AD27" s="1"/>
    </row>
    <row r="28" spans="4:30" ht="12.75">
      <c r="D28" s="1"/>
      <c r="E28" s="1"/>
      <c r="AD28" s="1"/>
    </row>
    <row r="29" spans="4:30" ht="12.75">
      <c r="D29" s="1"/>
      <c r="E29" s="1"/>
      <c r="AD29" s="1"/>
    </row>
    <row r="30" spans="4:30" ht="12.75">
      <c r="D30" s="1"/>
      <c r="E30" s="1"/>
      <c r="AD30" s="1"/>
    </row>
    <row r="31" spans="4:30" ht="12.75">
      <c r="D31" s="1"/>
      <c r="E31" s="1"/>
      <c r="AD31" s="1"/>
    </row>
    <row r="32" spans="4:30" ht="12.75">
      <c r="D32" s="1"/>
      <c r="E32" s="1"/>
      <c r="AD32" s="1"/>
    </row>
    <row r="33" spans="4:30" ht="12.75">
      <c r="D33" s="1"/>
      <c r="E33" s="1"/>
      <c r="AD33" s="1"/>
    </row>
    <row r="34" spans="4:30" ht="12.75">
      <c r="D34" s="1"/>
      <c r="E34" s="1"/>
      <c r="AD34" s="1"/>
    </row>
    <row r="35" spans="4:30" ht="12.75">
      <c r="D35" s="1"/>
      <c r="E35" s="1"/>
      <c r="AD35" s="1"/>
    </row>
    <row r="36" spans="4:30" ht="12.75">
      <c r="D36" s="1"/>
      <c r="E36" s="1"/>
      <c r="AD36" s="1"/>
    </row>
    <row r="37" spans="4:30" ht="12.75">
      <c r="D37" s="1"/>
      <c r="E37" s="1"/>
      <c r="AD37" s="1"/>
    </row>
  </sheetData>
  <sheetProtection/>
  <mergeCells count="28">
    <mergeCell ref="A1:AD1"/>
    <mergeCell ref="A2:AD2"/>
    <mergeCell ref="S4:U4"/>
    <mergeCell ref="Y4:Y5"/>
    <mergeCell ref="A3:A5"/>
    <mergeCell ref="B3:B5"/>
    <mergeCell ref="C3:C5"/>
    <mergeCell ref="D3:D5"/>
    <mergeCell ref="V4:V5"/>
    <mergeCell ref="Q4:R4"/>
    <mergeCell ref="Z4:Z5"/>
    <mergeCell ref="W4:W5"/>
    <mergeCell ref="E3:E5"/>
    <mergeCell ref="F3:F5"/>
    <mergeCell ref="G3:G5"/>
    <mergeCell ref="H3:H5"/>
    <mergeCell ref="I3:I5"/>
    <mergeCell ref="J3:J5"/>
    <mergeCell ref="AD3:AD5"/>
    <mergeCell ref="K3:U3"/>
    <mergeCell ref="AA4:AA5"/>
    <mergeCell ref="X4:X5"/>
    <mergeCell ref="AB4:AB5"/>
    <mergeCell ref="AC4:AC5"/>
    <mergeCell ref="V3:AC3"/>
    <mergeCell ref="K4:L4"/>
    <mergeCell ref="M4:N4"/>
    <mergeCell ref="O4:P4"/>
  </mergeCells>
  <printOptions horizontalCentered="1"/>
  <pageMargins left="0.24" right="0.21" top="0.24" bottom="0.22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D20">
      <selection activeCell="A1" sqref="A1:Z34"/>
    </sheetView>
  </sheetViews>
  <sheetFormatPr defaultColWidth="9.140625" defaultRowHeight="12.75"/>
  <cols>
    <col min="1" max="1" width="4.28125" style="1" bestFit="1" customWidth="1"/>
    <col min="2" max="2" width="5.57421875" style="1" customWidth="1"/>
    <col min="3" max="3" width="10.57421875" style="1" customWidth="1"/>
    <col min="4" max="4" width="32.140625" style="4" customWidth="1"/>
    <col min="5" max="5" width="27.57421875" style="4" customWidth="1"/>
    <col min="6" max="6" width="10.421875" style="1" customWidth="1"/>
    <col min="7" max="7" width="16.140625" style="1" customWidth="1"/>
    <col min="8" max="8" width="7.421875" style="1" customWidth="1"/>
    <col min="9" max="9" width="6.57421875" style="1" customWidth="1"/>
    <col min="10" max="25" width="3.421875" style="1" customWidth="1"/>
    <col min="26" max="26" width="14.57421875" style="5" customWidth="1"/>
    <col min="27" max="16384" width="9.140625" style="1" customWidth="1"/>
  </cols>
  <sheetData>
    <row r="1" spans="1:26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65.25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2" customFormat="1" ht="16.5" customHeight="1">
      <c r="A3" s="69" t="s">
        <v>4</v>
      </c>
      <c r="B3" s="69" t="s">
        <v>16</v>
      </c>
      <c r="C3" s="69" t="s">
        <v>7</v>
      </c>
      <c r="D3" s="69" t="s">
        <v>5</v>
      </c>
      <c r="E3" s="69" t="s">
        <v>12</v>
      </c>
      <c r="F3" s="69" t="s">
        <v>6</v>
      </c>
      <c r="G3" s="69" t="s">
        <v>8</v>
      </c>
      <c r="H3" s="69" t="s">
        <v>47</v>
      </c>
      <c r="I3" s="69" t="s">
        <v>48</v>
      </c>
      <c r="J3" s="69" t="s">
        <v>20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 t="s">
        <v>13</v>
      </c>
      <c r="V3" s="69"/>
      <c r="W3" s="69"/>
      <c r="X3" s="69"/>
      <c r="Y3" s="69"/>
      <c r="Z3" s="93" t="s">
        <v>17</v>
      </c>
    </row>
    <row r="4" spans="1:26" s="2" customFormat="1" ht="24.75" customHeight="1">
      <c r="A4" s="69"/>
      <c r="B4" s="69"/>
      <c r="C4" s="69"/>
      <c r="D4" s="69"/>
      <c r="E4" s="69"/>
      <c r="F4" s="69"/>
      <c r="G4" s="69"/>
      <c r="H4" s="69"/>
      <c r="I4" s="69"/>
      <c r="J4" s="69" t="s">
        <v>9</v>
      </c>
      <c r="K4" s="69"/>
      <c r="L4" s="69" t="s">
        <v>10</v>
      </c>
      <c r="M4" s="69"/>
      <c r="N4" s="69" t="s">
        <v>11</v>
      </c>
      <c r="O4" s="69"/>
      <c r="P4" s="69" t="s">
        <v>15</v>
      </c>
      <c r="Q4" s="69"/>
      <c r="R4" s="69" t="s">
        <v>14</v>
      </c>
      <c r="S4" s="69"/>
      <c r="T4" s="69"/>
      <c r="U4" s="84" t="s">
        <v>37</v>
      </c>
      <c r="V4" s="92" t="s">
        <v>38</v>
      </c>
      <c r="W4" s="84" t="s">
        <v>39</v>
      </c>
      <c r="X4" s="84" t="s">
        <v>40</v>
      </c>
      <c r="Y4" s="84" t="s">
        <v>41</v>
      </c>
      <c r="Z4" s="93"/>
    </row>
    <row r="5" spans="1:26" s="2" customFormat="1" ht="106.5" customHeight="1">
      <c r="A5" s="69"/>
      <c r="B5" s="69"/>
      <c r="C5" s="69"/>
      <c r="D5" s="69"/>
      <c r="E5" s="69"/>
      <c r="F5" s="69"/>
      <c r="G5" s="69"/>
      <c r="H5" s="69"/>
      <c r="I5" s="69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4"/>
      <c r="V5" s="92"/>
      <c r="W5" s="84"/>
      <c r="X5" s="84"/>
      <c r="Y5" s="84"/>
      <c r="Z5" s="93"/>
    </row>
    <row r="6" spans="1:26" ht="24" customHeight="1">
      <c r="A6" s="16">
        <v>1</v>
      </c>
      <c r="B6" s="33">
        <v>3051</v>
      </c>
      <c r="C6" s="41" t="s">
        <v>503</v>
      </c>
      <c r="D6" s="16" t="s">
        <v>516</v>
      </c>
      <c r="E6" s="16" t="s">
        <v>517</v>
      </c>
      <c r="F6" s="41" t="s">
        <v>254</v>
      </c>
      <c r="G6" s="16"/>
      <c r="H6" s="33" t="s">
        <v>11</v>
      </c>
      <c r="I6" s="33" t="s">
        <v>99</v>
      </c>
      <c r="J6" s="39"/>
      <c r="K6" s="39"/>
      <c r="L6" s="39"/>
      <c r="M6" s="39"/>
      <c r="N6" s="39"/>
      <c r="O6" s="39">
        <v>1</v>
      </c>
      <c r="P6" s="39"/>
      <c r="Q6" s="39"/>
      <c r="R6" s="33">
        <f>SUM(J6+L6+N6+P6+AA6)</f>
        <v>0</v>
      </c>
      <c r="S6" s="33">
        <f>SUM(K6+M6+O6+Q6+AA6)</f>
        <v>1</v>
      </c>
      <c r="T6" s="39">
        <f>SUM(R6:S6)</f>
        <v>1</v>
      </c>
      <c r="U6" s="33">
        <v>1</v>
      </c>
      <c r="V6" s="33">
        <v>1</v>
      </c>
      <c r="W6" s="33">
        <v>1</v>
      </c>
      <c r="X6" s="33">
        <v>1</v>
      </c>
      <c r="Y6" s="33">
        <v>1</v>
      </c>
      <c r="Z6" s="40">
        <v>7354906608</v>
      </c>
    </row>
    <row r="7" spans="1:26" ht="24" customHeight="1">
      <c r="A7" s="16">
        <v>2</v>
      </c>
      <c r="B7" s="33">
        <v>3052</v>
      </c>
      <c r="C7" s="41" t="s">
        <v>510</v>
      </c>
      <c r="D7" s="16" t="s">
        <v>518</v>
      </c>
      <c r="E7" s="16" t="s">
        <v>258</v>
      </c>
      <c r="F7" s="41" t="s">
        <v>269</v>
      </c>
      <c r="G7" s="16"/>
      <c r="H7" s="33" t="s">
        <v>11</v>
      </c>
      <c r="I7" s="33" t="s">
        <v>99</v>
      </c>
      <c r="J7" s="33"/>
      <c r="K7" s="33"/>
      <c r="L7" s="33"/>
      <c r="M7" s="33"/>
      <c r="N7" s="33"/>
      <c r="O7" s="33">
        <v>1</v>
      </c>
      <c r="P7" s="33"/>
      <c r="Q7" s="33"/>
      <c r="R7" s="33">
        <f>SUM(J7+L7+N7+P7+AA7)</f>
        <v>0</v>
      </c>
      <c r="S7" s="33">
        <f>SUM(K7+M7+O7+Q7+AA7)</f>
        <v>1</v>
      </c>
      <c r="T7" s="39">
        <f>SUM(R7:S7)</f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40">
        <v>9407702666</v>
      </c>
    </row>
    <row r="8" spans="1:26" ht="24" customHeight="1">
      <c r="A8" s="16">
        <v>3</v>
      </c>
      <c r="B8" s="33">
        <v>3053</v>
      </c>
      <c r="C8" s="41" t="s">
        <v>510</v>
      </c>
      <c r="D8" s="16" t="s">
        <v>519</v>
      </c>
      <c r="E8" s="16" t="s">
        <v>520</v>
      </c>
      <c r="F8" s="41" t="s">
        <v>267</v>
      </c>
      <c r="G8" s="16"/>
      <c r="H8" s="33" t="s">
        <v>10</v>
      </c>
      <c r="I8" s="33" t="s">
        <v>99</v>
      </c>
      <c r="J8" s="33"/>
      <c r="K8" s="33"/>
      <c r="L8" s="33">
        <v>1</v>
      </c>
      <c r="M8" s="33"/>
      <c r="N8" s="33"/>
      <c r="O8" s="33"/>
      <c r="P8" s="33"/>
      <c r="Q8" s="33"/>
      <c r="R8" s="33">
        <f>SUM(J8+L8+N8+P8+AA8)</f>
        <v>1</v>
      </c>
      <c r="S8" s="33">
        <f>SUM(K8+M8+O8+Q8+AA8)</f>
        <v>0</v>
      </c>
      <c r="T8" s="39">
        <f>SUM(R8:S8)</f>
        <v>1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40">
        <v>7987733315</v>
      </c>
    </row>
    <row r="9" spans="1:26" ht="24" customHeight="1">
      <c r="A9" s="16">
        <v>4</v>
      </c>
      <c r="B9" s="33">
        <v>3054</v>
      </c>
      <c r="C9" s="41" t="s">
        <v>514</v>
      </c>
      <c r="D9" s="16" t="s">
        <v>406</v>
      </c>
      <c r="E9" s="16" t="s">
        <v>407</v>
      </c>
      <c r="F9" s="41" t="s">
        <v>408</v>
      </c>
      <c r="G9" s="16"/>
      <c r="H9" s="33" t="s">
        <v>11</v>
      </c>
      <c r="I9" s="33" t="s">
        <v>99</v>
      </c>
      <c r="J9" s="33"/>
      <c r="K9" s="33"/>
      <c r="L9" s="33"/>
      <c r="M9" s="33"/>
      <c r="N9" s="33"/>
      <c r="O9" s="33">
        <v>1</v>
      </c>
      <c r="P9" s="33"/>
      <c r="Q9" s="33"/>
      <c r="R9" s="33">
        <f>SUM(J9+L9+N9+P9+AA9)</f>
        <v>0</v>
      </c>
      <c r="S9" s="33">
        <f>SUM(K9+M9+O9+Q9+AA9)</f>
        <v>1</v>
      </c>
      <c r="T9" s="39">
        <f>SUM(R9:S9)</f>
        <v>1</v>
      </c>
      <c r="U9" s="33">
        <v>1</v>
      </c>
      <c r="V9" s="33">
        <v>1</v>
      </c>
      <c r="W9" s="33">
        <v>1</v>
      </c>
      <c r="X9" s="33">
        <v>1</v>
      </c>
      <c r="Y9" s="33">
        <v>1</v>
      </c>
      <c r="Z9" s="40">
        <v>9111248990</v>
      </c>
    </row>
    <row r="10" spans="1:26" ht="24" customHeight="1">
      <c r="A10" s="16">
        <v>5</v>
      </c>
      <c r="B10" s="33">
        <v>3055</v>
      </c>
      <c r="C10" s="41" t="s">
        <v>514</v>
      </c>
      <c r="D10" s="16" t="s">
        <v>521</v>
      </c>
      <c r="E10" s="16" t="s">
        <v>262</v>
      </c>
      <c r="F10" s="41" t="s">
        <v>263</v>
      </c>
      <c r="G10" s="16"/>
      <c r="H10" s="33" t="s">
        <v>9</v>
      </c>
      <c r="I10" s="33" t="s">
        <v>99</v>
      </c>
      <c r="J10" s="39"/>
      <c r="K10" s="39">
        <v>1</v>
      </c>
      <c r="L10" s="39"/>
      <c r="M10" s="39"/>
      <c r="N10" s="39"/>
      <c r="O10" s="39"/>
      <c r="P10" s="39"/>
      <c r="Q10" s="39"/>
      <c r="R10" s="33">
        <f>SUM(J10+L10+N10+P10+AA10)</f>
        <v>0</v>
      </c>
      <c r="S10" s="33">
        <f>SUM(K10+M10+O10+Q10+AA10)</f>
        <v>1</v>
      </c>
      <c r="T10" s="39">
        <f>SUM(R10:S10)</f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40">
        <v>9179422961</v>
      </c>
    </row>
    <row r="11" spans="1:26" ht="24" customHeight="1">
      <c r="A11" s="16">
        <v>6</v>
      </c>
      <c r="B11" s="33">
        <v>3056</v>
      </c>
      <c r="C11" s="41" t="s">
        <v>544</v>
      </c>
      <c r="D11" s="16" t="s">
        <v>572</v>
      </c>
      <c r="E11" s="16" t="s">
        <v>573</v>
      </c>
      <c r="F11" s="41" t="s">
        <v>268</v>
      </c>
      <c r="G11" s="16"/>
      <c r="H11" s="33" t="s">
        <v>11</v>
      </c>
      <c r="I11" s="33" t="s">
        <v>99</v>
      </c>
      <c r="J11" s="39"/>
      <c r="K11" s="39"/>
      <c r="L11" s="39"/>
      <c r="M11" s="39"/>
      <c r="N11" s="39">
        <v>1</v>
      </c>
      <c r="O11" s="39"/>
      <c r="P11" s="39"/>
      <c r="Q11" s="39"/>
      <c r="R11" s="33">
        <f aca="true" t="shared" si="0" ref="R11:R19">SUM(J11+L11+N11+P11+AA11)</f>
        <v>1</v>
      </c>
      <c r="S11" s="33">
        <f aca="true" t="shared" si="1" ref="S11:S19">SUM(K11+M11+O11+Q11+AA11)</f>
        <v>0</v>
      </c>
      <c r="T11" s="39">
        <f aca="true" t="shared" si="2" ref="T11:T19">SUM(R11:S11)</f>
        <v>1</v>
      </c>
      <c r="U11" s="33">
        <v>1</v>
      </c>
      <c r="V11" s="33">
        <v>1</v>
      </c>
      <c r="W11" s="33">
        <v>1</v>
      </c>
      <c r="X11" s="33">
        <v>1</v>
      </c>
      <c r="Y11" s="33">
        <v>1</v>
      </c>
      <c r="Z11" s="40">
        <v>7024708574</v>
      </c>
    </row>
    <row r="12" spans="1:26" ht="24" customHeight="1">
      <c r="A12" s="16">
        <v>7</v>
      </c>
      <c r="B12" s="33">
        <v>3057</v>
      </c>
      <c r="C12" s="41" t="s">
        <v>544</v>
      </c>
      <c r="D12" s="16" t="s">
        <v>574</v>
      </c>
      <c r="E12" s="16" t="s">
        <v>575</v>
      </c>
      <c r="F12" s="41" t="s">
        <v>259</v>
      </c>
      <c r="G12" s="16"/>
      <c r="H12" s="33" t="s">
        <v>9</v>
      </c>
      <c r="I12" s="33" t="s">
        <v>99</v>
      </c>
      <c r="J12" s="39"/>
      <c r="K12" s="39">
        <v>1</v>
      </c>
      <c r="L12" s="39"/>
      <c r="M12" s="39"/>
      <c r="N12" s="39"/>
      <c r="O12" s="39"/>
      <c r="P12" s="39"/>
      <c r="Q12" s="39"/>
      <c r="R12" s="33">
        <f t="shared" si="0"/>
        <v>0</v>
      </c>
      <c r="S12" s="33">
        <f t="shared" si="1"/>
        <v>1</v>
      </c>
      <c r="T12" s="39">
        <f t="shared" si="2"/>
        <v>1</v>
      </c>
      <c r="U12" s="33">
        <v>1</v>
      </c>
      <c r="V12" s="33">
        <v>1</v>
      </c>
      <c r="W12" s="33">
        <v>1</v>
      </c>
      <c r="X12" s="33">
        <v>1</v>
      </c>
      <c r="Y12" s="33">
        <v>1</v>
      </c>
      <c r="Z12" s="40">
        <v>9752615851</v>
      </c>
    </row>
    <row r="13" spans="1:26" ht="24" customHeight="1">
      <c r="A13" s="16">
        <v>8</v>
      </c>
      <c r="B13" s="33">
        <v>3058</v>
      </c>
      <c r="C13" s="41" t="s">
        <v>544</v>
      </c>
      <c r="D13" s="16" t="s">
        <v>576</v>
      </c>
      <c r="E13" s="16" t="s">
        <v>577</v>
      </c>
      <c r="F13" s="41" t="s">
        <v>179</v>
      </c>
      <c r="G13" s="16"/>
      <c r="H13" s="33" t="s">
        <v>11</v>
      </c>
      <c r="I13" s="33" t="s">
        <v>99</v>
      </c>
      <c r="J13" s="39"/>
      <c r="K13" s="39"/>
      <c r="L13" s="39"/>
      <c r="M13" s="39"/>
      <c r="N13" s="39"/>
      <c r="O13" s="39">
        <v>1</v>
      </c>
      <c r="P13" s="39"/>
      <c r="Q13" s="39"/>
      <c r="R13" s="33">
        <f t="shared" si="0"/>
        <v>0</v>
      </c>
      <c r="S13" s="33">
        <f t="shared" si="1"/>
        <v>1</v>
      </c>
      <c r="T13" s="39">
        <f t="shared" si="2"/>
        <v>1</v>
      </c>
      <c r="U13" s="33">
        <v>1</v>
      </c>
      <c r="V13" s="33">
        <v>1</v>
      </c>
      <c r="W13" s="33">
        <v>1</v>
      </c>
      <c r="X13" s="33">
        <v>1</v>
      </c>
      <c r="Y13" s="33">
        <v>1</v>
      </c>
      <c r="Z13" s="40">
        <v>8827819816</v>
      </c>
    </row>
    <row r="14" spans="1:26" ht="24" customHeight="1">
      <c r="A14" s="16">
        <v>9</v>
      </c>
      <c r="B14" s="33">
        <v>3059</v>
      </c>
      <c r="C14" s="41" t="s">
        <v>544</v>
      </c>
      <c r="D14" s="16" t="s">
        <v>578</v>
      </c>
      <c r="E14" s="16" t="s">
        <v>579</v>
      </c>
      <c r="F14" s="41" t="s">
        <v>270</v>
      </c>
      <c r="G14" s="16"/>
      <c r="H14" s="33" t="s">
        <v>11</v>
      </c>
      <c r="I14" s="33" t="s">
        <v>99</v>
      </c>
      <c r="J14" s="39"/>
      <c r="K14" s="39"/>
      <c r="L14" s="39"/>
      <c r="M14" s="39"/>
      <c r="N14" s="39"/>
      <c r="O14" s="39">
        <v>1</v>
      </c>
      <c r="P14" s="39"/>
      <c r="Q14" s="39"/>
      <c r="R14" s="33">
        <f t="shared" si="0"/>
        <v>0</v>
      </c>
      <c r="S14" s="33">
        <f t="shared" si="1"/>
        <v>1</v>
      </c>
      <c r="T14" s="39">
        <f t="shared" si="2"/>
        <v>1</v>
      </c>
      <c r="U14" s="33">
        <v>1</v>
      </c>
      <c r="V14" s="33">
        <v>1</v>
      </c>
      <c r="W14" s="33">
        <v>1</v>
      </c>
      <c r="X14" s="33">
        <v>1</v>
      </c>
      <c r="Y14" s="33">
        <v>1</v>
      </c>
      <c r="Z14" s="40">
        <v>8120990945</v>
      </c>
    </row>
    <row r="15" spans="1:26" ht="24" customHeight="1">
      <c r="A15" s="16">
        <v>10</v>
      </c>
      <c r="B15" s="33">
        <v>3060</v>
      </c>
      <c r="C15" s="41" t="s">
        <v>544</v>
      </c>
      <c r="D15" s="16" t="s">
        <v>580</v>
      </c>
      <c r="E15" s="16" t="s">
        <v>581</v>
      </c>
      <c r="F15" s="41" t="s">
        <v>253</v>
      </c>
      <c r="G15" s="16"/>
      <c r="H15" s="33" t="s">
        <v>11</v>
      </c>
      <c r="I15" s="33" t="s">
        <v>99</v>
      </c>
      <c r="J15" s="39"/>
      <c r="K15" s="39"/>
      <c r="L15" s="39"/>
      <c r="M15" s="39"/>
      <c r="N15" s="39"/>
      <c r="O15" s="39">
        <v>1</v>
      </c>
      <c r="P15" s="39"/>
      <c r="Q15" s="39"/>
      <c r="R15" s="33">
        <f t="shared" si="0"/>
        <v>0</v>
      </c>
      <c r="S15" s="33">
        <f t="shared" si="1"/>
        <v>1</v>
      </c>
      <c r="T15" s="39">
        <f t="shared" si="2"/>
        <v>1</v>
      </c>
      <c r="U15" s="33">
        <v>1</v>
      </c>
      <c r="V15" s="33">
        <v>1</v>
      </c>
      <c r="W15" s="33">
        <v>1</v>
      </c>
      <c r="X15" s="33">
        <v>1</v>
      </c>
      <c r="Y15" s="33">
        <v>1</v>
      </c>
      <c r="Z15" s="40">
        <v>9399364372</v>
      </c>
    </row>
    <row r="16" spans="1:26" ht="24" customHeight="1">
      <c r="A16" s="16">
        <v>11</v>
      </c>
      <c r="B16" s="33">
        <v>3061</v>
      </c>
      <c r="C16" s="41" t="s">
        <v>613</v>
      </c>
      <c r="D16" s="16" t="s">
        <v>700</v>
      </c>
      <c r="E16" s="16" t="s">
        <v>701</v>
      </c>
      <c r="F16" s="41" t="s">
        <v>149</v>
      </c>
      <c r="G16" s="16"/>
      <c r="H16" s="33" t="s">
        <v>15</v>
      </c>
      <c r="I16" s="33" t="s">
        <v>99</v>
      </c>
      <c r="J16" s="39"/>
      <c r="K16" s="39"/>
      <c r="L16" s="39"/>
      <c r="M16" s="39"/>
      <c r="N16" s="39"/>
      <c r="O16" s="39"/>
      <c r="P16" s="39">
        <v>1</v>
      </c>
      <c r="Q16" s="39"/>
      <c r="R16" s="33">
        <f t="shared" si="0"/>
        <v>1</v>
      </c>
      <c r="S16" s="33">
        <f t="shared" si="1"/>
        <v>0</v>
      </c>
      <c r="T16" s="39">
        <f t="shared" si="2"/>
        <v>1</v>
      </c>
      <c r="U16" s="33">
        <v>1</v>
      </c>
      <c r="V16" s="33">
        <v>1</v>
      </c>
      <c r="W16" s="33">
        <v>1</v>
      </c>
      <c r="X16" s="33">
        <v>1</v>
      </c>
      <c r="Y16" s="33">
        <v>1</v>
      </c>
      <c r="Z16" s="40">
        <v>8889318312</v>
      </c>
    </row>
    <row r="17" spans="1:26" ht="24" customHeight="1">
      <c r="A17" s="16">
        <v>12</v>
      </c>
      <c r="B17" s="33">
        <v>3062</v>
      </c>
      <c r="C17" s="41" t="s">
        <v>613</v>
      </c>
      <c r="D17" s="16" t="s">
        <v>264</v>
      </c>
      <c r="E17" s="16" t="s">
        <v>265</v>
      </c>
      <c r="F17" s="41" t="s">
        <v>266</v>
      </c>
      <c r="G17" s="16"/>
      <c r="H17" s="33" t="s">
        <v>11</v>
      </c>
      <c r="I17" s="33"/>
      <c r="J17" s="39"/>
      <c r="K17" s="39"/>
      <c r="L17" s="39"/>
      <c r="M17" s="39"/>
      <c r="N17" s="39"/>
      <c r="O17" s="39">
        <v>1</v>
      </c>
      <c r="P17" s="39"/>
      <c r="Q17" s="39"/>
      <c r="R17" s="33">
        <f t="shared" si="0"/>
        <v>0</v>
      </c>
      <c r="S17" s="33">
        <f t="shared" si="1"/>
        <v>1</v>
      </c>
      <c r="T17" s="39">
        <f t="shared" si="2"/>
        <v>1</v>
      </c>
      <c r="U17" s="33">
        <v>1</v>
      </c>
      <c r="V17" s="33">
        <v>1</v>
      </c>
      <c r="W17" s="33">
        <v>1</v>
      </c>
      <c r="X17" s="33">
        <v>1</v>
      </c>
      <c r="Y17" s="33">
        <v>1</v>
      </c>
      <c r="Z17" s="40">
        <v>8839303817</v>
      </c>
    </row>
    <row r="18" spans="1:26" ht="24" customHeight="1">
      <c r="A18" s="16">
        <v>13</v>
      </c>
      <c r="B18" s="33">
        <v>3063</v>
      </c>
      <c r="C18" s="41" t="s">
        <v>613</v>
      </c>
      <c r="D18" s="16" t="s">
        <v>702</v>
      </c>
      <c r="E18" s="16" t="s">
        <v>260</v>
      </c>
      <c r="F18" s="41" t="s">
        <v>261</v>
      </c>
      <c r="G18" s="16"/>
      <c r="H18" s="33" t="s">
        <v>10</v>
      </c>
      <c r="I18" s="33" t="s">
        <v>99</v>
      </c>
      <c r="J18" s="39"/>
      <c r="K18" s="39"/>
      <c r="L18" s="39"/>
      <c r="M18" s="39">
        <v>1</v>
      </c>
      <c r="N18" s="39"/>
      <c r="O18" s="39"/>
      <c r="P18" s="39"/>
      <c r="Q18" s="39"/>
      <c r="R18" s="33">
        <f t="shared" si="0"/>
        <v>0</v>
      </c>
      <c r="S18" s="33">
        <f t="shared" si="1"/>
        <v>1</v>
      </c>
      <c r="T18" s="39">
        <f t="shared" si="2"/>
        <v>1</v>
      </c>
      <c r="U18" s="33">
        <v>1</v>
      </c>
      <c r="V18" s="33">
        <v>1</v>
      </c>
      <c r="W18" s="33">
        <v>1</v>
      </c>
      <c r="X18" s="33">
        <v>1</v>
      </c>
      <c r="Y18" s="33">
        <v>1</v>
      </c>
      <c r="Z18" s="40">
        <v>8827114482</v>
      </c>
    </row>
    <row r="19" spans="1:26" ht="24" customHeight="1">
      <c r="A19" s="16">
        <v>14</v>
      </c>
      <c r="B19" s="33">
        <v>3064</v>
      </c>
      <c r="C19" s="41" t="s">
        <v>613</v>
      </c>
      <c r="D19" s="16" t="s">
        <v>703</v>
      </c>
      <c r="E19" s="16" t="s">
        <v>271</v>
      </c>
      <c r="F19" s="41" t="s">
        <v>272</v>
      </c>
      <c r="G19" s="16"/>
      <c r="H19" s="33" t="s">
        <v>9</v>
      </c>
      <c r="I19" s="33" t="s">
        <v>99</v>
      </c>
      <c r="J19" s="39">
        <v>1</v>
      </c>
      <c r="K19" s="39"/>
      <c r="L19" s="39"/>
      <c r="M19" s="39"/>
      <c r="N19" s="39"/>
      <c r="O19" s="39"/>
      <c r="P19" s="39"/>
      <c r="Q19" s="39"/>
      <c r="R19" s="33">
        <f t="shared" si="0"/>
        <v>1</v>
      </c>
      <c r="S19" s="33">
        <f t="shared" si="1"/>
        <v>0</v>
      </c>
      <c r="T19" s="39">
        <f t="shared" si="2"/>
        <v>1</v>
      </c>
      <c r="U19" s="33">
        <v>1</v>
      </c>
      <c r="V19" s="33">
        <v>1</v>
      </c>
      <c r="W19" s="33">
        <v>1</v>
      </c>
      <c r="X19" s="33">
        <v>1</v>
      </c>
      <c r="Y19" s="33">
        <v>1</v>
      </c>
      <c r="Z19" s="40">
        <v>7999737011</v>
      </c>
    </row>
    <row r="20" spans="1:26" ht="24" customHeight="1">
      <c r="A20" s="16">
        <v>15</v>
      </c>
      <c r="B20" s="33">
        <v>3065</v>
      </c>
      <c r="C20" s="41" t="s">
        <v>613</v>
      </c>
      <c r="D20" s="16" t="s">
        <v>704</v>
      </c>
      <c r="E20" s="16" t="s">
        <v>110</v>
      </c>
      <c r="F20" s="41" t="s">
        <v>232</v>
      </c>
      <c r="G20" s="16"/>
      <c r="H20" s="33" t="s">
        <v>11</v>
      </c>
      <c r="I20" s="33" t="s">
        <v>99</v>
      </c>
      <c r="J20" s="39"/>
      <c r="K20" s="39"/>
      <c r="L20" s="39"/>
      <c r="M20" s="39"/>
      <c r="N20" s="39">
        <v>1</v>
      </c>
      <c r="O20" s="39"/>
      <c r="P20" s="39"/>
      <c r="Q20" s="39"/>
      <c r="R20" s="33">
        <f aca="true" t="shared" si="3" ref="R20:R33">SUM(J20+L20+N20+P20+AA20)</f>
        <v>1</v>
      </c>
      <c r="S20" s="33">
        <f aca="true" t="shared" si="4" ref="S20:S33">SUM(K20+M20+O20+Q20+AA20)</f>
        <v>0</v>
      </c>
      <c r="T20" s="39">
        <f>SUM(R20:S20)</f>
        <v>1</v>
      </c>
      <c r="U20" s="33">
        <v>1</v>
      </c>
      <c r="V20" s="33">
        <v>1</v>
      </c>
      <c r="W20" s="33">
        <v>1</v>
      </c>
      <c r="X20" s="33">
        <v>1</v>
      </c>
      <c r="Y20" s="33">
        <v>1</v>
      </c>
      <c r="Z20" s="40">
        <v>8839939552</v>
      </c>
    </row>
    <row r="21" spans="1:26" ht="24" customHeight="1">
      <c r="A21" s="16">
        <v>16</v>
      </c>
      <c r="B21" s="33">
        <v>3066</v>
      </c>
      <c r="C21" s="41" t="s">
        <v>613</v>
      </c>
      <c r="D21" s="16" t="s">
        <v>705</v>
      </c>
      <c r="E21" s="16" t="s">
        <v>256</v>
      </c>
      <c r="F21" s="41" t="s">
        <v>257</v>
      </c>
      <c r="G21" s="16"/>
      <c r="H21" s="33" t="s">
        <v>11</v>
      </c>
      <c r="I21" s="33" t="s">
        <v>99</v>
      </c>
      <c r="J21" s="39"/>
      <c r="K21" s="39"/>
      <c r="L21" s="39"/>
      <c r="M21" s="39"/>
      <c r="N21" s="39">
        <v>1</v>
      </c>
      <c r="O21" s="39"/>
      <c r="P21" s="39"/>
      <c r="Q21" s="39"/>
      <c r="R21" s="33">
        <f t="shared" si="3"/>
        <v>1</v>
      </c>
      <c r="S21" s="33">
        <f t="shared" si="4"/>
        <v>0</v>
      </c>
      <c r="T21" s="39">
        <f>SUM(R21:S21)</f>
        <v>1</v>
      </c>
      <c r="U21" s="33">
        <v>1</v>
      </c>
      <c r="V21" s="33">
        <v>1</v>
      </c>
      <c r="W21" s="33">
        <v>1</v>
      </c>
      <c r="X21" s="33">
        <v>1</v>
      </c>
      <c r="Y21" s="33">
        <v>1</v>
      </c>
      <c r="Z21" s="40">
        <v>9131279919</v>
      </c>
    </row>
    <row r="22" spans="1:26" ht="24" customHeight="1">
      <c r="A22" s="16">
        <v>17</v>
      </c>
      <c r="B22" s="33">
        <v>3067</v>
      </c>
      <c r="C22" s="41" t="s">
        <v>613</v>
      </c>
      <c r="D22" s="16" t="s">
        <v>706</v>
      </c>
      <c r="E22" s="16" t="s">
        <v>233</v>
      </c>
      <c r="F22" s="41" t="s">
        <v>234</v>
      </c>
      <c r="G22" s="16"/>
      <c r="H22" s="33" t="s">
        <v>11</v>
      </c>
      <c r="I22" s="33" t="s">
        <v>99</v>
      </c>
      <c r="J22" s="39"/>
      <c r="K22" s="39"/>
      <c r="L22" s="39"/>
      <c r="M22" s="39"/>
      <c r="N22" s="39"/>
      <c r="O22" s="39">
        <v>1</v>
      </c>
      <c r="P22" s="39"/>
      <c r="Q22" s="39"/>
      <c r="R22" s="33">
        <f t="shared" si="3"/>
        <v>0</v>
      </c>
      <c r="S22" s="33">
        <f t="shared" si="4"/>
        <v>1</v>
      </c>
      <c r="T22" s="39">
        <f>SUM(R22:S22)</f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40">
        <v>9755232910</v>
      </c>
    </row>
    <row r="23" spans="1:26" ht="24" customHeight="1">
      <c r="A23" s="16">
        <v>18</v>
      </c>
      <c r="B23" s="33">
        <v>3068</v>
      </c>
      <c r="C23" s="41" t="s">
        <v>805</v>
      </c>
      <c r="D23" s="16" t="s">
        <v>1475</v>
      </c>
      <c r="E23" s="16" t="s">
        <v>1012</v>
      </c>
      <c r="F23" s="41" t="s">
        <v>1013</v>
      </c>
      <c r="G23" s="16"/>
      <c r="H23" s="33" t="s">
        <v>11</v>
      </c>
      <c r="I23" s="33"/>
      <c r="J23" s="39"/>
      <c r="K23" s="39"/>
      <c r="L23" s="39"/>
      <c r="M23" s="39"/>
      <c r="N23" s="39">
        <v>1</v>
      </c>
      <c r="O23" s="39"/>
      <c r="P23" s="39"/>
      <c r="Q23" s="39"/>
      <c r="R23" s="33">
        <f t="shared" si="3"/>
        <v>1</v>
      </c>
      <c r="S23" s="33">
        <f t="shared" si="4"/>
        <v>0</v>
      </c>
      <c r="T23" s="39">
        <f aca="true" t="shared" si="5" ref="T23:T31">SUM(R23:S23)</f>
        <v>1</v>
      </c>
      <c r="U23" s="33">
        <v>1</v>
      </c>
      <c r="V23" s="33">
        <v>1</v>
      </c>
      <c r="W23" s="33">
        <v>1</v>
      </c>
      <c r="X23" s="33">
        <v>1</v>
      </c>
      <c r="Y23" s="33">
        <v>1</v>
      </c>
      <c r="Z23" s="40"/>
    </row>
    <row r="24" spans="1:26" ht="24" customHeight="1">
      <c r="A24" s="16">
        <v>19</v>
      </c>
      <c r="B24" s="33">
        <v>3069</v>
      </c>
      <c r="C24" s="41" t="s">
        <v>805</v>
      </c>
      <c r="D24" s="16" t="s">
        <v>1476</v>
      </c>
      <c r="E24" s="16" t="s">
        <v>1015</v>
      </c>
      <c r="F24" s="41" t="s">
        <v>1016</v>
      </c>
      <c r="G24" s="16"/>
      <c r="H24" s="33" t="s">
        <v>11</v>
      </c>
      <c r="I24" s="33"/>
      <c r="J24" s="39"/>
      <c r="K24" s="39"/>
      <c r="L24" s="39"/>
      <c r="M24" s="39"/>
      <c r="N24" s="39"/>
      <c r="O24" s="39">
        <v>1</v>
      </c>
      <c r="P24" s="39"/>
      <c r="Q24" s="39"/>
      <c r="R24" s="33">
        <f t="shared" si="3"/>
        <v>0</v>
      </c>
      <c r="S24" s="33">
        <f t="shared" si="4"/>
        <v>1</v>
      </c>
      <c r="T24" s="39">
        <f t="shared" si="5"/>
        <v>1</v>
      </c>
      <c r="U24" s="33">
        <v>1</v>
      </c>
      <c r="V24" s="33">
        <v>1</v>
      </c>
      <c r="W24" s="33">
        <v>1</v>
      </c>
      <c r="X24" s="33">
        <v>1</v>
      </c>
      <c r="Y24" s="33">
        <v>1</v>
      </c>
      <c r="Z24" s="40">
        <v>8462024497</v>
      </c>
    </row>
    <row r="25" spans="1:26" ht="24" customHeight="1">
      <c r="A25" s="16">
        <v>20</v>
      </c>
      <c r="B25" s="33">
        <v>3070</v>
      </c>
      <c r="C25" s="41" t="s">
        <v>805</v>
      </c>
      <c r="D25" s="16" t="s">
        <v>258</v>
      </c>
      <c r="E25" s="16" t="s">
        <v>1017</v>
      </c>
      <c r="F25" s="41" t="s">
        <v>1018</v>
      </c>
      <c r="G25" s="16"/>
      <c r="H25" s="33" t="s">
        <v>11</v>
      </c>
      <c r="I25" s="33"/>
      <c r="J25" s="39">
        <v>1</v>
      </c>
      <c r="K25" s="39"/>
      <c r="L25" s="39"/>
      <c r="M25" s="39"/>
      <c r="N25" s="39"/>
      <c r="O25" s="39"/>
      <c r="P25" s="39"/>
      <c r="Q25" s="39"/>
      <c r="R25" s="33">
        <f t="shared" si="3"/>
        <v>1</v>
      </c>
      <c r="S25" s="33">
        <f t="shared" si="4"/>
        <v>0</v>
      </c>
      <c r="T25" s="39">
        <f t="shared" si="5"/>
        <v>1</v>
      </c>
      <c r="U25" s="33">
        <v>1</v>
      </c>
      <c r="V25" s="33">
        <v>1</v>
      </c>
      <c r="W25" s="33">
        <v>1</v>
      </c>
      <c r="X25" s="33">
        <v>1</v>
      </c>
      <c r="Y25" s="33">
        <v>1</v>
      </c>
      <c r="Z25" s="40">
        <v>9424112363</v>
      </c>
    </row>
    <row r="26" spans="1:26" ht="24" customHeight="1">
      <c r="A26" s="16">
        <v>21</v>
      </c>
      <c r="B26" s="33">
        <v>3071</v>
      </c>
      <c r="C26" s="41" t="s">
        <v>805</v>
      </c>
      <c r="D26" s="16" t="s">
        <v>1284</v>
      </c>
      <c r="E26" s="16" t="s">
        <v>135</v>
      </c>
      <c r="F26" s="41" t="s">
        <v>1020</v>
      </c>
      <c r="G26" s="16"/>
      <c r="H26" s="33" t="s">
        <v>9</v>
      </c>
      <c r="I26" s="33"/>
      <c r="J26" s="39"/>
      <c r="K26" s="39">
        <v>1</v>
      </c>
      <c r="L26" s="39"/>
      <c r="M26" s="39"/>
      <c r="N26" s="39"/>
      <c r="O26" s="39"/>
      <c r="P26" s="39"/>
      <c r="Q26" s="39"/>
      <c r="R26" s="33">
        <f t="shared" si="3"/>
        <v>0</v>
      </c>
      <c r="S26" s="33">
        <f t="shared" si="4"/>
        <v>1</v>
      </c>
      <c r="T26" s="39">
        <f t="shared" si="5"/>
        <v>1</v>
      </c>
      <c r="U26" s="33">
        <v>1</v>
      </c>
      <c r="V26" s="33">
        <v>1</v>
      </c>
      <c r="W26" s="33">
        <v>1</v>
      </c>
      <c r="X26" s="33">
        <v>1</v>
      </c>
      <c r="Y26" s="33">
        <v>1</v>
      </c>
      <c r="Z26" s="40">
        <v>913145176</v>
      </c>
    </row>
    <row r="27" spans="1:26" ht="24" customHeight="1">
      <c r="A27" s="16">
        <v>22</v>
      </c>
      <c r="B27" s="33">
        <v>3072</v>
      </c>
      <c r="C27" s="41" t="s">
        <v>767</v>
      </c>
      <c r="D27" s="16" t="s">
        <v>854</v>
      </c>
      <c r="E27" s="16" t="s">
        <v>395</v>
      </c>
      <c r="F27" s="41" t="s">
        <v>855</v>
      </c>
      <c r="G27" s="16"/>
      <c r="H27" s="33" t="s">
        <v>9</v>
      </c>
      <c r="I27" s="33" t="s">
        <v>99</v>
      </c>
      <c r="J27" s="39">
        <v>1</v>
      </c>
      <c r="K27" s="39"/>
      <c r="L27" s="39"/>
      <c r="M27" s="39"/>
      <c r="N27" s="39"/>
      <c r="O27" s="39"/>
      <c r="P27" s="39"/>
      <c r="Q27" s="39"/>
      <c r="R27" s="33">
        <f t="shared" si="3"/>
        <v>1</v>
      </c>
      <c r="S27" s="33">
        <f t="shared" si="4"/>
        <v>0</v>
      </c>
      <c r="T27" s="39">
        <f t="shared" si="5"/>
        <v>1</v>
      </c>
      <c r="U27" s="33">
        <v>1</v>
      </c>
      <c r="V27" s="33">
        <v>1</v>
      </c>
      <c r="W27" s="33">
        <v>1</v>
      </c>
      <c r="X27" s="33">
        <v>1</v>
      </c>
      <c r="Y27" s="33">
        <v>1</v>
      </c>
      <c r="Z27" s="40">
        <v>7247489906</v>
      </c>
    </row>
    <row r="28" spans="1:26" ht="24" customHeight="1">
      <c r="A28" s="16">
        <v>23</v>
      </c>
      <c r="B28" s="33">
        <v>3073</v>
      </c>
      <c r="C28" s="41" t="s">
        <v>779</v>
      </c>
      <c r="D28" s="16" t="s">
        <v>1003</v>
      </c>
      <c r="E28" s="16" t="s">
        <v>1004</v>
      </c>
      <c r="F28" s="41" t="s">
        <v>1005</v>
      </c>
      <c r="G28" s="16"/>
      <c r="H28" s="33" t="s">
        <v>11</v>
      </c>
      <c r="I28" s="33"/>
      <c r="J28" s="39"/>
      <c r="K28" s="39"/>
      <c r="L28" s="39"/>
      <c r="M28" s="39"/>
      <c r="N28" s="39">
        <v>1</v>
      </c>
      <c r="O28" s="39"/>
      <c r="P28" s="39"/>
      <c r="Q28" s="39"/>
      <c r="R28" s="33">
        <f t="shared" si="3"/>
        <v>1</v>
      </c>
      <c r="S28" s="33">
        <f t="shared" si="4"/>
        <v>0</v>
      </c>
      <c r="T28" s="39">
        <f t="shared" si="5"/>
        <v>1</v>
      </c>
      <c r="U28" s="33">
        <v>1</v>
      </c>
      <c r="V28" s="33">
        <v>1</v>
      </c>
      <c r="W28" s="33">
        <v>1</v>
      </c>
      <c r="X28" s="33">
        <v>1</v>
      </c>
      <c r="Y28" s="33">
        <v>1</v>
      </c>
      <c r="Z28" s="40">
        <v>7879109079</v>
      </c>
    </row>
    <row r="29" spans="1:26" ht="24" customHeight="1">
      <c r="A29" s="16">
        <v>24</v>
      </c>
      <c r="B29" s="33">
        <v>3074</v>
      </c>
      <c r="C29" s="41" t="s">
        <v>779</v>
      </c>
      <c r="D29" s="16" t="s">
        <v>1006</v>
      </c>
      <c r="E29" s="16" t="s">
        <v>1007</v>
      </c>
      <c r="F29" s="41" t="s">
        <v>1008</v>
      </c>
      <c r="G29" s="16"/>
      <c r="H29" s="33" t="s">
        <v>11</v>
      </c>
      <c r="I29" s="33"/>
      <c r="J29" s="39"/>
      <c r="K29" s="39"/>
      <c r="L29" s="39"/>
      <c r="M29" s="39"/>
      <c r="N29" s="39">
        <v>1</v>
      </c>
      <c r="O29" s="39"/>
      <c r="P29" s="39"/>
      <c r="Q29" s="39"/>
      <c r="R29" s="33">
        <f t="shared" si="3"/>
        <v>1</v>
      </c>
      <c r="S29" s="33">
        <f t="shared" si="4"/>
        <v>0</v>
      </c>
      <c r="T29" s="39">
        <f t="shared" si="5"/>
        <v>1</v>
      </c>
      <c r="U29" s="33">
        <v>1</v>
      </c>
      <c r="V29" s="33">
        <v>1</v>
      </c>
      <c r="W29" s="33">
        <v>1</v>
      </c>
      <c r="X29" s="33">
        <v>1</v>
      </c>
      <c r="Y29" s="33">
        <v>1</v>
      </c>
      <c r="Z29" s="40">
        <v>9575904407</v>
      </c>
    </row>
    <row r="30" spans="1:26" ht="24" customHeight="1">
      <c r="A30" s="16">
        <v>25</v>
      </c>
      <c r="B30" s="33">
        <v>3075</v>
      </c>
      <c r="C30" s="41" t="s">
        <v>779</v>
      </c>
      <c r="D30" s="16" t="s">
        <v>1009</v>
      </c>
      <c r="E30" s="16" t="s">
        <v>507</v>
      </c>
      <c r="F30" s="41" t="s">
        <v>1010</v>
      </c>
      <c r="G30" s="16"/>
      <c r="H30" s="33" t="s">
        <v>11</v>
      </c>
      <c r="I30" s="33"/>
      <c r="J30" s="39"/>
      <c r="K30" s="39"/>
      <c r="L30" s="39"/>
      <c r="M30" s="39"/>
      <c r="N30" s="39">
        <v>1</v>
      </c>
      <c r="O30" s="39"/>
      <c r="P30" s="39"/>
      <c r="Q30" s="39"/>
      <c r="R30" s="33">
        <f t="shared" si="3"/>
        <v>1</v>
      </c>
      <c r="S30" s="33">
        <f t="shared" si="4"/>
        <v>0</v>
      </c>
      <c r="T30" s="39">
        <f t="shared" si="5"/>
        <v>1</v>
      </c>
      <c r="U30" s="33">
        <v>1</v>
      </c>
      <c r="V30" s="33">
        <v>1</v>
      </c>
      <c r="W30" s="33">
        <v>1</v>
      </c>
      <c r="X30" s="33">
        <v>1</v>
      </c>
      <c r="Y30" s="33">
        <v>1</v>
      </c>
      <c r="Z30" s="40">
        <v>8718872188</v>
      </c>
    </row>
    <row r="31" spans="1:26" ht="24" customHeight="1">
      <c r="A31" s="16">
        <v>26</v>
      </c>
      <c r="B31" s="33">
        <v>3076</v>
      </c>
      <c r="C31" s="41" t="s">
        <v>779</v>
      </c>
      <c r="D31" s="16" t="s">
        <v>1021</v>
      </c>
      <c r="E31" s="16" t="s">
        <v>1022</v>
      </c>
      <c r="F31" s="41" t="s">
        <v>295</v>
      </c>
      <c r="G31" s="16"/>
      <c r="H31" s="33" t="s">
        <v>15</v>
      </c>
      <c r="I31" s="33"/>
      <c r="J31" s="39"/>
      <c r="K31" s="39"/>
      <c r="L31" s="39"/>
      <c r="M31" s="39"/>
      <c r="N31" s="39"/>
      <c r="O31" s="39"/>
      <c r="P31" s="39">
        <v>1</v>
      </c>
      <c r="Q31" s="39"/>
      <c r="R31" s="33">
        <f t="shared" si="3"/>
        <v>1</v>
      </c>
      <c r="S31" s="33">
        <f t="shared" si="4"/>
        <v>0</v>
      </c>
      <c r="T31" s="39">
        <f t="shared" si="5"/>
        <v>1</v>
      </c>
      <c r="U31" s="33">
        <v>1</v>
      </c>
      <c r="V31" s="33">
        <v>1</v>
      </c>
      <c r="W31" s="33">
        <v>1</v>
      </c>
      <c r="X31" s="33">
        <v>1</v>
      </c>
      <c r="Y31" s="33">
        <v>1</v>
      </c>
      <c r="Z31" s="40">
        <v>8889141563</v>
      </c>
    </row>
    <row r="32" spans="1:26" ht="24" customHeight="1">
      <c r="A32" s="16">
        <v>27</v>
      </c>
      <c r="B32" s="33">
        <v>3077</v>
      </c>
      <c r="C32" s="41" t="s">
        <v>920</v>
      </c>
      <c r="D32" s="16" t="s">
        <v>1292</v>
      </c>
      <c r="E32" s="16" t="s">
        <v>1293</v>
      </c>
      <c r="F32" s="41" t="s">
        <v>1294</v>
      </c>
      <c r="G32" s="16"/>
      <c r="H32" s="33" t="s">
        <v>11</v>
      </c>
      <c r="I32" s="33" t="s">
        <v>99</v>
      </c>
      <c r="J32" s="39"/>
      <c r="K32" s="39"/>
      <c r="L32" s="39"/>
      <c r="M32" s="39"/>
      <c r="N32" s="39"/>
      <c r="O32" s="39">
        <v>1</v>
      </c>
      <c r="P32" s="39"/>
      <c r="Q32" s="39"/>
      <c r="R32" s="33">
        <f t="shared" si="3"/>
        <v>0</v>
      </c>
      <c r="S32" s="33">
        <f t="shared" si="4"/>
        <v>1</v>
      </c>
      <c r="T32" s="39">
        <f>SUM(R32:S32)</f>
        <v>1</v>
      </c>
      <c r="U32" s="33">
        <v>1</v>
      </c>
      <c r="V32" s="33">
        <v>1</v>
      </c>
      <c r="W32" s="33">
        <v>1</v>
      </c>
      <c r="X32" s="33">
        <v>1</v>
      </c>
      <c r="Y32" s="33">
        <v>1</v>
      </c>
      <c r="Z32" s="40">
        <v>9752153950</v>
      </c>
    </row>
    <row r="33" spans="1:26" ht="24" customHeight="1">
      <c r="A33" s="16">
        <v>28</v>
      </c>
      <c r="B33" s="33">
        <v>3078</v>
      </c>
      <c r="C33" s="41" t="s">
        <v>968</v>
      </c>
      <c r="D33" s="16" t="s">
        <v>1472</v>
      </c>
      <c r="E33" s="16" t="s">
        <v>1473</v>
      </c>
      <c r="F33" s="41" t="s">
        <v>1474</v>
      </c>
      <c r="G33" s="16"/>
      <c r="H33" s="33" t="s">
        <v>9</v>
      </c>
      <c r="I33" s="33" t="s">
        <v>99</v>
      </c>
      <c r="J33" s="39">
        <v>1</v>
      </c>
      <c r="K33" s="39"/>
      <c r="L33" s="39"/>
      <c r="M33" s="39"/>
      <c r="N33" s="39"/>
      <c r="O33" s="39"/>
      <c r="P33" s="39"/>
      <c r="Q33" s="39"/>
      <c r="R33" s="33">
        <f t="shared" si="3"/>
        <v>1</v>
      </c>
      <c r="S33" s="33">
        <f t="shared" si="4"/>
        <v>0</v>
      </c>
      <c r="T33" s="39">
        <f>SUM(R33:S33)</f>
        <v>1</v>
      </c>
      <c r="U33" s="33">
        <v>1</v>
      </c>
      <c r="V33" s="33">
        <v>1</v>
      </c>
      <c r="W33" s="33">
        <v>1</v>
      </c>
      <c r="X33" s="33">
        <v>1</v>
      </c>
      <c r="Y33" s="33">
        <v>1</v>
      </c>
      <c r="Z33" s="40">
        <v>9111540484</v>
      </c>
    </row>
    <row r="34" spans="1:26" ht="19.5" customHeight="1">
      <c r="A34" s="10"/>
      <c r="B34" s="48"/>
      <c r="C34" s="12"/>
      <c r="D34" s="10"/>
      <c r="E34" s="10"/>
      <c r="F34" s="12"/>
      <c r="G34" s="10"/>
      <c r="H34" s="10"/>
      <c r="I34" s="10"/>
      <c r="J34" s="33">
        <f aca="true" t="shared" si="6" ref="J34:P34">SUM(J6:J33)</f>
        <v>4</v>
      </c>
      <c r="K34" s="33">
        <f t="shared" si="6"/>
        <v>3</v>
      </c>
      <c r="L34" s="33">
        <f t="shared" si="6"/>
        <v>1</v>
      </c>
      <c r="M34" s="33">
        <f t="shared" si="6"/>
        <v>1</v>
      </c>
      <c r="N34" s="33">
        <f t="shared" si="6"/>
        <v>7</v>
      </c>
      <c r="O34" s="33">
        <f t="shared" si="6"/>
        <v>10</v>
      </c>
      <c r="P34" s="33">
        <f t="shared" si="6"/>
        <v>2</v>
      </c>
      <c r="Q34" s="33"/>
      <c r="R34" s="33">
        <f>SUM(R6:R33)</f>
        <v>14</v>
      </c>
      <c r="S34" s="33">
        <f>SUM(S6:S33)</f>
        <v>14</v>
      </c>
      <c r="T34" s="33">
        <f>SUM(R34:S34)</f>
        <v>28</v>
      </c>
      <c r="U34" s="33">
        <f>SUM(U6:U33)</f>
        <v>28</v>
      </c>
      <c r="V34" s="33">
        <f>SUM(V6:V33)</f>
        <v>28</v>
      </c>
      <c r="W34" s="33">
        <f>SUM(W6:W33)</f>
        <v>28</v>
      </c>
      <c r="X34" s="33">
        <f>SUM(X6:X33)</f>
        <v>28</v>
      </c>
      <c r="Y34" s="33">
        <f>SUM(Y6:Y33)</f>
        <v>28</v>
      </c>
      <c r="Z34" s="40"/>
    </row>
    <row r="35" spans="4:26" ht="12.75">
      <c r="D35" s="1"/>
      <c r="E35" s="1"/>
      <c r="Z35" s="1"/>
    </row>
    <row r="36" spans="4:26" ht="12.75">
      <c r="D36" s="1"/>
      <c r="E36" s="1"/>
      <c r="Z36" s="1"/>
    </row>
    <row r="37" spans="4:26" ht="12.75">
      <c r="D37" s="1"/>
      <c r="E37" s="1"/>
      <c r="Z37" s="1"/>
    </row>
    <row r="38" spans="4:26" ht="12.75">
      <c r="D38" s="1"/>
      <c r="E38" s="1"/>
      <c r="Z38" s="1"/>
    </row>
    <row r="39" spans="4:26" ht="12.75">
      <c r="D39" s="1"/>
      <c r="E39" s="1"/>
      <c r="Z39" s="1"/>
    </row>
    <row r="40" spans="4:26" ht="12.75">
      <c r="D40" s="1"/>
      <c r="E40" s="1"/>
      <c r="Z40" s="1"/>
    </row>
    <row r="41" spans="4:26" ht="12.75">
      <c r="D41" s="1"/>
      <c r="E41" s="1"/>
      <c r="Z41" s="1"/>
    </row>
    <row r="42" spans="4:26" ht="12.75">
      <c r="D42" s="1"/>
      <c r="E42" s="1"/>
      <c r="Z42" s="1"/>
    </row>
    <row r="43" spans="4:26" ht="12.75">
      <c r="D43" s="1"/>
      <c r="E43" s="1"/>
      <c r="Z43" s="1"/>
    </row>
    <row r="44" spans="4:26" ht="12.75">
      <c r="D44" s="1"/>
      <c r="E44" s="1"/>
      <c r="Z44" s="1"/>
    </row>
    <row r="45" spans="4:26" ht="12.75">
      <c r="D45" s="1"/>
      <c r="E45" s="1"/>
      <c r="Z45" s="1"/>
    </row>
    <row r="46" spans="4:26" ht="12.75">
      <c r="D46" s="1"/>
      <c r="E46" s="1"/>
      <c r="Z46" s="1"/>
    </row>
    <row r="47" spans="4:26" ht="12.75">
      <c r="D47" s="1"/>
      <c r="E47" s="1"/>
      <c r="Z47" s="1"/>
    </row>
    <row r="48" spans="4:26" ht="12.75">
      <c r="D48" s="1"/>
      <c r="E48" s="1"/>
      <c r="Z48" s="1"/>
    </row>
    <row r="49" spans="4:26" ht="12.75">
      <c r="D49" s="1"/>
      <c r="E49" s="1"/>
      <c r="Z49" s="1"/>
    </row>
    <row r="50" spans="4:26" ht="12.75">
      <c r="D50" s="1"/>
      <c r="E50" s="1"/>
      <c r="Z50" s="1"/>
    </row>
  </sheetData>
  <sheetProtection/>
  <mergeCells count="24">
    <mergeCell ref="D3:D5"/>
    <mergeCell ref="U4:U5"/>
    <mergeCell ref="C3:C5"/>
    <mergeCell ref="F3:F5"/>
    <mergeCell ref="J4:K4"/>
    <mergeCell ref="E3:E5"/>
    <mergeCell ref="R4:T4"/>
    <mergeCell ref="G3:G5"/>
    <mergeCell ref="Z3:Z5"/>
    <mergeCell ref="I3:I5"/>
    <mergeCell ref="N4:O4"/>
    <mergeCell ref="L4:M4"/>
    <mergeCell ref="J3:T3"/>
    <mergeCell ref="A1:Z1"/>
    <mergeCell ref="A2:Z2"/>
    <mergeCell ref="A3:A5"/>
    <mergeCell ref="P4:Q4"/>
    <mergeCell ref="B3:B5"/>
    <mergeCell ref="V4:V5"/>
    <mergeCell ref="W4:W5"/>
    <mergeCell ref="H3:H5"/>
    <mergeCell ref="U3:Y3"/>
    <mergeCell ref="Y4:Y5"/>
    <mergeCell ref="X4:X5"/>
  </mergeCells>
  <printOptions horizontalCentered="1"/>
  <pageMargins left="0.18" right="0.19" top="0.19" bottom="0.2" header="0" footer="0"/>
  <pageSetup horizontalDpi="600" verticalDpi="600" orientation="landscape" paperSize="9" scale="73" r:id="rId1"/>
  <colBreaks count="1" manualBreakCount="1">
    <brk id="26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workbookViewId="0" topLeftCell="A28">
      <selection activeCell="A36" sqref="A36:IV36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28125" style="1" customWidth="1"/>
    <col min="4" max="4" width="28.00390625" style="4" customWidth="1"/>
    <col min="5" max="5" width="27.421875" style="4" customWidth="1"/>
    <col min="6" max="6" width="10.00390625" style="1" customWidth="1"/>
    <col min="7" max="7" width="9.57421875" style="1" customWidth="1"/>
    <col min="8" max="8" width="7.140625" style="1" customWidth="1"/>
    <col min="9" max="9" width="5.421875" style="1" customWidth="1"/>
    <col min="10" max="20" width="3.28125" style="1" bestFit="1" customWidth="1"/>
    <col min="21" max="28" width="3.421875" style="1" hidden="1" customWidth="1"/>
    <col min="29" max="32" width="3.421875" style="1" customWidth="1"/>
    <col min="33" max="33" width="3.57421875" style="1" customWidth="1"/>
    <col min="34" max="34" width="10.57421875" style="5" customWidth="1"/>
    <col min="35" max="16384" width="9.140625" style="1" customWidth="1"/>
  </cols>
  <sheetData>
    <row r="1" spans="1:35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46"/>
    </row>
    <row r="2" spans="1:34" ht="68.25" customHeight="1">
      <c r="A2" s="71" t="s">
        <v>426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s="2" customFormat="1" ht="16.5" customHeight="1">
      <c r="A3" s="69" t="s">
        <v>4</v>
      </c>
      <c r="B3" s="69" t="s">
        <v>16</v>
      </c>
      <c r="C3" s="69" t="s">
        <v>7</v>
      </c>
      <c r="D3" s="69" t="s">
        <v>5</v>
      </c>
      <c r="E3" s="69" t="s">
        <v>12</v>
      </c>
      <c r="F3" s="69" t="s">
        <v>6</v>
      </c>
      <c r="G3" s="69" t="s">
        <v>8</v>
      </c>
      <c r="H3" s="65" t="s">
        <v>47</v>
      </c>
      <c r="I3" s="65" t="s">
        <v>48</v>
      </c>
      <c r="J3" s="72" t="s">
        <v>20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69" t="s">
        <v>13</v>
      </c>
      <c r="V3" s="69"/>
      <c r="W3" s="69"/>
      <c r="X3" s="69"/>
      <c r="Y3" s="69"/>
      <c r="Z3" s="69"/>
      <c r="AA3" s="69"/>
      <c r="AB3" s="69"/>
      <c r="AC3" s="69" t="s">
        <v>13</v>
      </c>
      <c r="AD3" s="69"/>
      <c r="AE3" s="69"/>
      <c r="AF3" s="69"/>
      <c r="AG3" s="69"/>
      <c r="AH3" s="76" t="s">
        <v>17</v>
      </c>
    </row>
    <row r="4" spans="1:34" s="2" customFormat="1" ht="19.5" customHeight="1">
      <c r="A4" s="69"/>
      <c r="B4" s="69"/>
      <c r="C4" s="69"/>
      <c r="D4" s="69"/>
      <c r="E4" s="69"/>
      <c r="F4" s="69"/>
      <c r="G4" s="69"/>
      <c r="H4" s="66"/>
      <c r="I4" s="66"/>
      <c r="J4" s="69" t="s">
        <v>9</v>
      </c>
      <c r="K4" s="69"/>
      <c r="L4" s="69" t="s">
        <v>10</v>
      </c>
      <c r="M4" s="69"/>
      <c r="N4" s="69" t="s">
        <v>11</v>
      </c>
      <c r="O4" s="69"/>
      <c r="P4" s="69" t="s">
        <v>15</v>
      </c>
      <c r="Q4" s="69"/>
      <c r="R4" s="69" t="s">
        <v>14</v>
      </c>
      <c r="S4" s="69"/>
      <c r="T4" s="69"/>
      <c r="U4" s="84" t="s">
        <v>18</v>
      </c>
      <c r="V4" s="84" t="s">
        <v>19</v>
      </c>
      <c r="W4" s="84" t="s">
        <v>24</v>
      </c>
      <c r="X4" s="84" t="s">
        <v>25</v>
      </c>
      <c r="Y4" s="84" t="s">
        <v>26</v>
      </c>
      <c r="Z4" s="84"/>
      <c r="AA4" s="84"/>
      <c r="AB4" s="84"/>
      <c r="AC4" s="68" t="s">
        <v>32</v>
      </c>
      <c r="AD4" s="68" t="s">
        <v>33</v>
      </c>
      <c r="AE4" s="68" t="s">
        <v>34</v>
      </c>
      <c r="AF4" s="68" t="s">
        <v>35</v>
      </c>
      <c r="AG4" s="68" t="s">
        <v>36</v>
      </c>
      <c r="AH4" s="77"/>
    </row>
    <row r="5" spans="1:34" s="2" customFormat="1" ht="148.5" customHeight="1">
      <c r="A5" s="69"/>
      <c r="B5" s="69"/>
      <c r="C5" s="69"/>
      <c r="D5" s="69"/>
      <c r="E5" s="69"/>
      <c r="F5" s="69"/>
      <c r="G5" s="69"/>
      <c r="H5" s="67"/>
      <c r="I5" s="67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4"/>
      <c r="V5" s="84"/>
      <c r="W5" s="84"/>
      <c r="X5" s="84"/>
      <c r="Y5" s="84"/>
      <c r="Z5" s="84"/>
      <c r="AA5" s="84"/>
      <c r="AB5" s="84"/>
      <c r="AC5" s="68"/>
      <c r="AD5" s="68"/>
      <c r="AE5" s="68"/>
      <c r="AF5" s="68"/>
      <c r="AG5" s="68"/>
      <c r="AH5" s="78"/>
    </row>
    <row r="6" spans="1:34" s="26" customFormat="1" ht="21" customHeight="1">
      <c r="A6" s="22">
        <v>1</v>
      </c>
      <c r="B6" s="28">
        <v>2351</v>
      </c>
      <c r="C6" s="27" t="s">
        <v>613</v>
      </c>
      <c r="D6" s="27" t="s">
        <v>688</v>
      </c>
      <c r="E6" s="22" t="s">
        <v>689</v>
      </c>
      <c r="F6" s="27" t="s">
        <v>690</v>
      </c>
      <c r="G6" s="20"/>
      <c r="H6" s="20" t="s">
        <v>9</v>
      </c>
      <c r="I6" s="20" t="s">
        <v>99</v>
      </c>
      <c r="J6" s="20">
        <v>1</v>
      </c>
      <c r="K6" s="20"/>
      <c r="L6" s="20"/>
      <c r="M6" s="20"/>
      <c r="N6" s="20"/>
      <c r="O6" s="20"/>
      <c r="P6" s="20"/>
      <c r="Q6" s="20"/>
      <c r="R6" s="20">
        <f aca="true" t="shared" si="0" ref="R6:S8">SUM(J6+L6+N6+P6)</f>
        <v>1</v>
      </c>
      <c r="S6" s="20">
        <f t="shared" si="0"/>
        <v>0</v>
      </c>
      <c r="T6" s="23">
        <f aca="true" t="shared" si="1" ref="T6:T46">SUM(R6:S6)</f>
        <v>1</v>
      </c>
      <c r="U6" s="20"/>
      <c r="V6" s="20"/>
      <c r="W6" s="20"/>
      <c r="X6" s="20"/>
      <c r="Y6" s="20"/>
      <c r="Z6" s="20"/>
      <c r="AA6" s="20"/>
      <c r="AB6" s="20"/>
      <c r="AC6" s="20">
        <v>1</v>
      </c>
      <c r="AD6" s="20">
        <v>1</v>
      </c>
      <c r="AE6" s="20">
        <v>1</v>
      </c>
      <c r="AF6" s="20">
        <v>1</v>
      </c>
      <c r="AG6" s="20">
        <v>1</v>
      </c>
      <c r="AH6" s="22">
        <v>7698978707</v>
      </c>
    </row>
    <row r="7" spans="1:34" s="26" customFormat="1" ht="21" customHeight="1">
      <c r="A7" s="22">
        <v>2</v>
      </c>
      <c r="B7" s="28">
        <v>2352</v>
      </c>
      <c r="C7" s="27" t="s">
        <v>653</v>
      </c>
      <c r="D7" s="22" t="s">
        <v>691</v>
      </c>
      <c r="E7" s="22" t="s">
        <v>692</v>
      </c>
      <c r="F7" s="27" t="s">
        <v>693</v>
      </c>
      <c r="G7" s="20"/>
      <c r="H7" s="20" t="s">
        <v>9</v>
      </c>
      <c r="I7" s="20" t="s">
        <v>99</v>
      </c>
      <c r="J7" s="20">
        <v>1</v>
      </c>
      <c r="K7" s="20"/>
      <c r="L7" s="20"/>
      <c r="M7" s="20"/>
      <c r="N7" s="20"/>
      <c r="O7" s="20"/>
      <c r="P7" s="20"/>
      <c r="Q7" s="20"/>
      <c r="R7" s="20">
        <f t="shared" si="0"/>
        <v>1</v>
      </c>
      <c r="S7" s="20">
        <f t="shared" si="0"/>
        <v>0</v>
      </c>
      <c r="T7" s="23">
        <f t="shared" si="1"/>
        <v>1</v>
      </c>
      <c r="U7" s="20"/>
      <c r="V7" s="20"/>
      <c r="W7" s="20"/>
      <c r="X7" s="20"/>
      <c r="Y7" s="20"/>
      <c r="Z7" s="20"/>
      <c r="AA7" s="20"/>
      <c r="AB7" s="20"/>
      <c r="AC7" s="20">
        <v>1</v>
      </c>
      <c r="AD7" s="20">
        <v>1</v>
      </c>
      <c r="AE7" s="20">
        <v>1</v>
      </c>
      <c r="AF7" s="20">
        <v>1</v>
      </c>
      <c r="AG7" s="20">
        <v>1</v>
      </c>
      <c r="AH7" s="22">
        <v>7987316269</v>
      </c>
    </row>
    <row r="8" spans="1:34" s="26" customFormat="1" ht="21" customHeight="1">
      <c r="A8" s="22">
        <v>3</v>
      </c>
      <c r="B8" s="28">
        <v>2353</v>
      </c>
      <c r="C8" s="27" t="s">
        <v>653</v>
      </c>
      <c r="D8" s="22" t="s">
        <v>694</v>
      </c>
      <c r="E8" s="22" t="s">
        <v>695</v>
      </c>
      <c r="F8" s="27" t="s">
        <v>696</v>
      </c>
      <c r="G8" s="20"/>
      <c r="H8" s="20" t="s">
        <v>11</v>
      </c>
      <c r="I8" s="20" t="s">
        <v>99</v>
      </c>
      <c r="J8" s="20"/>
      <c r="K8" s="20"/>
      <c r="L8" s="20"/>
      <c r="M8" s="20"/>
      <c r="N8" s="20">
        <v>1</v>
      </c>
      <c r="O8" s="20"/>
      <c r="P8" s="20"/>
      <c r="Q8" s="20"/>
      <c r="R8" s="20">
        <f t="shared" si="0"/>
        <v>1</v>
      </c>
      <c r="S8" s="20">
        <f t="shared" si="0"/>
        <v>0</v>
      </c>
      <c r="T8" s="23">
        <f t="shared" si="1"/>
        <v>1</v>
      </c>
      <c r="U8" s="20"/>
      <c r="V8" s="20"/>
      <c r="W8" s="20"/>
      <c r="X8" s="20"/>
      <c r="Y8" s="20"/>
      <c r="Z8" s="20"/>
      <c r="AA8" s="20"/>
      <c r="AB8" s="20"/>
      <c r="AC8" s="20">
        <v>1</v>
      </c>
      <c r="AD8" s="20">
        <v>1</v>
      </c>
      <c r="AE8" s="20">
        <v>1</v>
      </c>
      <c r="AF8" s="20">
        <v>1</v>
      </c>
      <c r="AG8" s="20">
        <v>1</v>
      </c>
      <c r="AH8" s="22">
        <v>8770877433</v>
      </c>
    </row>
    <row r="9" spans="1:34" s="26" customFormat="1" ht="21" customHeight="1">
      <c r="A9" s="22">
        <v>4</v>
      </c>
      <c r="B9" s="28">
        <v>2354</v>
      </c>
      <c r="C9" s="27" t="s">
        <v>653</v>
      </c>
      <c r="D9" s="22" t="s">
        <v>697</v>
      </c>
      <c r="E9" s="22" t="s">
        <v>698</v>
      </c>
      <c r="F9" s="27" t="s">
        <v>699</v>
      </c>
      <c r="G9" s="20"/>
      <c r="H9" s="20" t="s">
        <v>11</v>
      </c>
      <c r="I9" s="20" t="s">
        <v>99</v>
      </c>
      <c r="J9" s="20"/>
      <c r="K9" s="20"/>
      <c r="L9" s="20"/>
      <c r="M9" s="20"/>
      <c r="N9" s="20">
        <v>1</v>
      </c>
      <c r="O9" s="20"/>
      <c r="P9" s="20"/>
      <c r="Q9" s="20"/>
      <c r="R9" s="20">
        <f>SUM(J9+L9+N9+P9)</f>
        <v>1</v>
      </c>
      <c r="S9" s="20">
        <f>SUM(K9+M9+O9+Q9)</f>
        <v>0</v>
      </c>
      <c r="T9" s="23">
        <f t="shared" si="1"/>
        <v>1</v>
      </c>
      <c r="U9" s="20"/>
      <c r="V9" s="20"/>
      <c r="W9" s="20"/>
      <c r="X9" s="20"/>
      <c r="Y9" s="20"/>
      <c r="Z9" s="20"/>
      <c r="AA9" s="20"/>
      <c r="AB9" s="20"/>
      <c r="AC9" s="20">
        <v>1</v>
      </c>
      <c r="AD9" s="20">
        <v>1</v>
      </c>
      <c r="AE9" s="20">
        <v>1</v>
      </c>
      <c r="AF9" s="20">
        <v>1</v>
      </c>
      <c r="AG9" s="20">
        <v>1</v>
      </c>
      <c r="AH9" s="22">
        <v>7247374572</v>
      </c>
    </row>
    <row r="10" spans="1:34" s="26" customFormat="1" ht="21" customHeight="1">
      <c r="A10" s="22">
        <v>5</v>
      </c>
      <c r="B10" s="28">
        <v>2355</v>
      </c>
      <c r="C10" s="27" t="s">
        <v>805</v>
      </c>
      <c r="D10" s="22" t="s">
        <v>1503</v>
      </c>
      <c r="E10" s="22" t="s">
        <v>1504</v>
      </c>
      <c r="F10" s="27" t="s">
        <v>1505</v>
      </c>
      <c r="G10" s="20"/>
      <c r="H10" s="20" t="s">
        <v>15</v>
      </c>
      <c r="I10" s="20" t="s">
        <v>99</v>
      </c>
      <c r="J10" s="20"/>
      <c r="K10" s="20"/>
      <c r="L10" s="20"/>
      <c r="M10" s="20"/>
      <c r="N10" s="20">
        <v>1</v>
      </c>
      <c r="O10" s="20"/>
      <c r="P10" s="20"/>
      <c r="Q10" s="20"/>
      <c r="R10" s="20">
        <f aca="true" t="shared" si="2" ref="R10:S14">SUM(J10+L10+N10+P10)</f>
        <v>1</v>
      </c>
      <c r="S10" s="20">
        <f t="shared" si="2"/>
        <v>0</v>
      </c>
      <c r="T10" s="23">
        <f t="shared" si="1"/>
        <v>1</v>
      </c>
      <c r="U10" s="20"/>
      <c r="V10" s="20"/>
      <c r="W10" s="20"/>
      <c r="X10" s="20"/>
      <c r="Y10" s="20"/>
      <c r="Z10" s="20"/>
      <c r="AA10" s="20"/>
      <c r="AB10" s="20"/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2">
        <v>6260560385</v>
      </c>
    </row>
    <row r="11" spans="1:34" s="26" customFormat="1" ht="21" customHeight="1">
      <c r="A11" s="22">
        <v>6</v>
      </c>
      <c r="B11" s="28">
        <v>2356</v>
      </c>
      <c r="C11" s="27" t="s">
        <v>805</v>
      </c>
      <c r="D11" s="22" t="s">
        <v>1492</v>
      </c>
      <c r="E11" s="22" t="s">
        <v>1506</v>
      </c>
      <c r="F11" s="27" t="s">
        <v>1507</v>
      </c>
      <c r="G11" s="20"/>
      <c r="H11" s="20" t="s">
        <v>11</v>
      </c>
      <c r="I11" s="20" t="s">
        <v>99</v>
      </c>
      <c r="J11" s="20"/>
      <c r="K11" s="20"/>
      <c r="L11" s="20"/>
      <c r="M11" s="20"/>
      <c r="N11" s="20">
        <v>1</v>
      </c>
      <c r="O11" s="20"/>
      <c r="P11" s="20"/>
      <c r="Q11" s="20"/>
      <c r="R11" s="20">
        <f t="shared" si="2"/>
        <v>1</v>
      </c>
      <c r="S11" s="20">
        <f t="shared" si="2"/>
        <v>0</v>
      </c>
      <c r="T11" s="23">
        <f t="shared" si="1"/>
        <v>1</v>
      </c>
      <c r="U11" s="20"/>
      <c r="V11" s="20"/>
      <c r="W11" s="20"/>
      <c r="X11" s="20"/>
      <c r="Y11" s="20"/>
      <c r="Z11" s="20"/>
      <c r="AA11" s="20"/>
      <c r="AB11" s="20"/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2">
        <v>6260917160</v>
      </c>
    </row>
    <row r="12" spans="1:34" s="26" customFormat="1" ht="21" customHeight="1">
      <c r="A12" s="22">
        <v>7</v>
      </c>
      <c r="B12" s="28">
        <v>2357</v>
      </c>
      <c r="C12" s="27" t="s">
        <v>805</v>
      </c>
      <c r="D12" s="22" t="s">
        <v>1508</v>
      </c>
      <c r="E12" s="22" t="s">
        <v>1509</v>
      </c>
      <c r="F12" s="27" t="s">
        <v>1510</v>
      </c>
      <c r="G12" s="20"/>
      <c r="H12" s="20" t="s">
        <v>11</v>
      </c>
      <c r="I12" s="20" t="s">
        <v>99</v>
      </c>
      <c r="J12" s="20"/>
      <c r="K12" s="20"/>
      <c r="L12" s="20"/>
      <c r="M12" s="20"/>
      <c r="N12" s="20">
        <v>1</v>
      </c>
      <c r="O12" s="20"/>
      <c r="P12" s="20"/>
      <c r="Q12" s="20"/>
      <c r="R12" s="20">
        <f t="shared" si="2"/>
        <v>1</v>
      </c>
      <c r="S12" s="20">
        <f t="shared" si="2"/>
        <v>0</v>
      </c>
      <c r="T12" s="23">
        <f t="shared" si="1"/>
        <v>1</v>
      </c>
      <c r="U12" s="20"/>
      <c r="V12" s="20"/>
      <c r="W12" s="20"/>
      <c r="X12" s="20"/>
      <c r="Y12" s="20"/>
      <c r="Z12" s="20"/>
      <c r="AA12" s="20"/>
      <c r="AB12" s="20"/>
      <c r="AC12" s="20">
        <v>1</v>
      </c>
      <c r="AD12" s="20">
        <v>1</v>
      </c>
      <c r="AE12" s="20">
        <v>1</v>
      </c>
      <c r="AF12" s="20">
        <v>1</v>
      </c>
      <c r="AG12" s="20">
        <v>1</v>
      </c>
      <c r="AH12" s="22">
        <v>7000050199</v>
      </c>
    </row>
    <row r="13" spans="1:34" s="26" customFormat="1" ht="21" customHeight="1">
      <c r="A13" s="22">
        <v>8</v>
      </c>
      <c r="B13" s="28">
        <v>2358</v>
      </c>
      <c r="C13" s="27" t="s">
        <v>767</v>
      </c>
      <c r="D13" s="22" t="s">
        <v>1511</v>
      </c>
      <c r="E13" s="22" t="s">
        <v>1512</v>
      </c>
      <c r="F13" s="27" t="s">
        <v>1513</v>
      </c>
      <c r="G13" s="20"/>
      <c r="H13" s="20" t="s">
        <v>15</v>
      </c>
      <c r="I13" s="20" t="s">
        <v>99</v>
      </c>
      <c r="J13" s="20"/>
      <c r="K13" s="20"/>
      <c r="L13" s="20"/>
      <c r="M13" s="20"/>
      <c r="N13" s="20"/>
      <c r="O13" s="20"/>
      <c r="P13" s="20">
        <v>1</v>
      </c>
      <c r="Q13" s="20"/>
      <c r="R13" s="20">
        <f t="shared" si="2"/>
        <v>1</v>
      </c>
      <c r="S13" s="20">
        <f t="shared" si="2"/>
        <v>0</v>
      </c>
      <c r="T13" s="23">
        <f t="shared" si="1"/>
        <v>1</v>
      </c>
      <c r="U13" s="20"/>
      <c r="V13" s="20"/>
      <c r="W13" s="20"/>
      <c r="X13" s="20"/>
      <c r="Y13" s="20"/>
      <c r="Z13" s="20"/>
      <c r="AA13" s="20"/>
      <c r="AB13" s="20"/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2">
        <v>7247486468</v>
      </c>
    </row>
    <row r="14" spans="1:34" s="26" customFormat="1" ht="21" customHeight="1">
      <c r="A14" s="22">
        <v>9</v>
      </c>
      <c r="B14" s="28">
        <v>2359</v>
      </c>
      <c r="C14" s="27" t="s">
        <v>779</v>
      </c>
      <c r="D14" s="22" t="s">
        <v>1514</v>
      </c>
      <c r="E14" s="22" t="s">
        <v>1323</v>
      </c>
      <c r="F14" s="27" t="s">
        <v>1515</v>
      </c>
      <c r="G14" s="20"/>
      <c r="H14" s="20" t="s">
        <v>11</v>
      </c>
      <c r="I14" s="20" t="s">
        <v>99</v>
      </c>
      <c r="J14" s="20"/>
      <c r="K14" s="20"/>
      <c r="L14" s="20"/>
      <c r="M14" s="20"/>
      <c r="N14" s="20"/>
      <c r="O14" s="20">
        <v>1</v>
      </c>
      <c r="P14" s="20"/>
      <c r="Q14" s="20"/>
      <c r="R14" s="20">
        <f t="shared" si="2"/>
        <v>0</v>
      </c>
      <c r="S14" s="20">
        <f t="shared" si="2"/>
        <v>1</v>
      </c>
      <c r="T14" s="23">
        <f t="shared" si="1"/>
        <v>1</v>
      </c>
      <c r="U14" s="20"/>
      <c r="V14" s="20"/>
      <c r="W14" s="20"/>
      <c r="X14" s="20"/>
      <c r="Y14" s="20"/>
      <c r="Z14" s="20"/>
      <c r="AA14" s="20"/>
      <c r="AB14" s="20"/>
      <c r="AC14" s="20">
        <v>1</v>
      </c>
      <c r="AD14" s="20">
        <v>1</v>
      </c>
      <c r="AE14" s="20">
        <v>1</v>
      </c>
      <c r="AF14" s="20">
        <v>1</v>
      </c>
      <c r="AG14" s="20">
        <v>1</v>
      </c>
      <c r="AH14" s="22">
        <v>8770401016</v>
      </c>
    </row>
    <row r="15" spans="1:34" s="26" customFormat="1" ht="21" customHeight="1">
      <c r="A15" s="22">
        <v>10</v>
      </c>
      <c r="B15" s="28">
        <v>2360</v>
      </c>
      <c r="C15" s="27" t="s">
        <v>968</v>
      </c>
      <c r="D15" s="22" t="s">
        <v>1516</v>
      </c>
      <c r="E15" s="22" t="s">
        <v>1517</v>
      </c>
      <c r="F15" s="27" t="s">
        <v>1518</v>
      </c>
      <c r="G15" s="20"/>
      <c r="H15" s="20" t="s">
        <v>15</v>
      </c>
      <c r="I15" s="20" t="s">
        <v>99</v>
      </c>
      <c r="J15" s="20"/>
      <c r="K15" s="20"/>
      <c r="L15" s="20"/>
      <c r="M15" s="20"/>
      <c r="N15" s="20"/>
      <c r="O15" s="20"/>
      <c r="P15" s="20"/>
      <c r="Q15" s="20">
        <v>1</v>
      </c>
      <c r="R15" s="20">
        <f aca="true" t="shared" si="3" ref="R15:R45">SUM(J15+L15+N15+P15)</f>
        <v>0</v>
      </c>
      <c r="S15" s="20">
        <f aca="true" t="shared" si="4" ref="S15:S45">SUM(K15+M15+O15+Q15)</f>
        <v>1</v>
      </c>
      <c r="T15" s="23">
        <f t="shared" si="1"/>
        <v>1</v>
      </c>
      <c r="U15" s="20"/>
      <c r="V15" s="20"/>
      <c r="W15" s="20"/>
      <c r="X15" s="20"/>
      <c r="Y15" s="20"/>
      <c r="Z15" s="20"/>
      <c r="AA15" s="20"/>
      <c r="AB15" s="20"/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2">
        <v>9926155147</v>
      </c>
    </row>
    <row r="16" spans="1:34" s="26" customFormat="1" ht="21" customHeight="1">
      <c r="A16" s="22">
        <v>11</v>
      </c>
      <c r="B16" s="28">
        <v>2361</v>
      </c>
      <c r="C16" s="27" t="s">
        <v>968</v>
      </c>
      <c r="D16" s="22" t="s">
        <v>1519</v>
      </c>
      <c r="E16" s="22" t="s">
        <v>466</v>
      </c>
      <c r="F16" s="27" t="s">
        <v>1520</v>
      </c>
      <c r="G16" s="20"/>
      <c r="H16" s="20" t="s">
        <v>11</v>
      </c>
      <c r="I16" s="20" t="s">
        <v>99</v>
      </c>
      <c r="J16" s="20"/>
      <c r="K16" s="20"/>
      <c r="L16" s="20"/>
      <c r="M16" s="20"/>
      <c r="N16" s="20">
        <v>1</v>
      </c>
      <c r="O16" s="20"/>
      <c r="P16" s="20"/>
      <c r="Q16" s="20"/>
      <c r="R16" s="20">
        <f t="shared" si="3"/>
        <v>1</v>
      </c>
      <c r="S16" s="20">
        <f t="shared" si="4"/>
        <v>0</v>
      </c>
      <c r="T16" s="23">
        <f t="shared" si="1"/>
        <v>1</v>
      </c>
      <c r="U16" s="20"/>
      <c r="V16" s="20"/>
      <c r="W16" s="20"/>
      <c r="X16" s="20"/>
      <c r="Y16" s="20"/>
      <c r="Z16" s="20"/>
      <c r="AA16" s="20"/>
      <c r="AB16" s="20"/>
      <c r="AC16" s="20">
        <v>1</v>
      </c>
      <c r="AD16" s="20">
        <v>1</v>
      </c>
      <c r="AE16" s="20">
        <v>1</v>
      </c>
      <c r="AF16" s="20">
        <v>1</v>
      </c>
      <c r="AG16" s="20">
        <v>1</v>
      </c>
      <c r="AH16" s="22">
        <v>7869733247</v>
      </c>
    </row>
    <row r="17" spans="1:34" s="26" customFormat="1" ht="21" customHeight="1">
      <c r="A17" s="22">
        <v>12</v>
      </c>
      <c r="B17" s="28">
        <v>2362</v>
      </c>
      <c r="C17" s="27" t="s">
        <v>968</v>
      </c>
      <c r="D17" s="22" t="s">
        <v>1521</v>
      </c>
      <c r="E17" s="22" t="s">
        <v>1522</v>
      </c>
      <c r="F17" s="27" t="s">
        <v>1523</v>
      </c>
      <c r="G17" s="20"/>
      <c r="H17" s="20" t="s">
        <v>15</v>
      </c>
      <c r="I17" s="20" t="s">
        <v>99</v>
      </c>
      <c r="J17" s="20"/>
      <c r="K17" s="20"/>
      <c r="L17" s="20"/>
      <c r="M17" s="20"/>
      <c r="N17" s="20"/>
      <c r="O17" s="20"/>
      <c r="P17" s="20">
        <v>1</v>
      </c>
      <c r="Q17" s="20"/>
      <c r="R17" s="20">
        <f t="shared" si="3"/>
        <v>1</v>
      </c>
      <c r="S17" s="20">
        <f t="shared" si="4"/>
        <v>0</v>
      </c>
      <c r="T17" s="23">
        <f t="shared" si="1"/>
        <v>1</v>
      </c>
      <c r="U17" s="20"/>
      <c r="V17" s="20"/>
      <c r="W17" s="20"/>
      <c r="X17" s="20"/>
      <c r="Y17" s="20"/>
      <c r="Z17" s="20"/>
      <c r="AA17" s="20"/>
      <c r="AB17" s="20"/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2">
        <v>7049847271</v>
      </c>
    </row>
    <row r="18" spans="1:34" s="26" customFormat="1" ht="21" customHeight="1">
      <c r="A18" s="22">
        <v>13</v>
      </c>
      <c r="B18" s="28">
        <v>2363</v>
      </c>
      <c r="C18" s="27" t="s">
        <v>968</v>
      </c>
      <c r="D18" s="22" t="s">
        <v>1524</v>
      </c>
      <c r="E18" s="22" t="s">
        <v>1525</v>
      </c>
      <c r="F18" s="27" t="s">
        <v>999</v>
      </c>
      <c r="G18" s="20"/>
      <c r="H18" s="20" t="s">
        <v>9</v>
      </c>
      <c r="I18" s="20" t="s">
        <v>99</v>
      </c>
      <c r="J18" s="20">
        <v>1</v>
      </c>
      <c r="K18" s="20"/>
      <c r="L18" s="20"/>
      <c r="M18" s="20"/>
      <c r="N18" s="20"/>
      <c r="O18" s="20"/>
      <c r="P18" s="20"/>
      <c r="Q18" s="20"/>
      <c r="R18" s="20">
        <f t="shared" si="3"/>
        <v>1</v>
      </c>
      <c r="S18" s="20">
        <f t="shared" si="4"/>
        <v>0</v>
      </c>
      <c r="T18" s="23">
        <f t="shared" si="1"/>
        <v>1</v>
      </c>
      <c r="U18" s="20"/>
      <c r="V18" s="20"/>
      <c r="W18" s="20"/>
      <c r="X18" s="20"/>
      <c r="Y18" s="20"/>
      <c r="Z18" s="20"/>
      <c r="AA18" s="20"/>
      <c r="AB18" s="20"/>
      <c r="AC18" s="20">
        <v>1</v>
      </c>
      <c r="AD18" s="20">
        <v>1</v>
      </c>
      <c r="AE18" s="20">
        <v>1</v>
      </c>
      <c r="AF18" s="20">
        <v>1</v>
      </c>
      <c r="AG18" s="20">
        <v>1</v>
      </c>
      <c r="AH18" s="22">
        <v>7772966381</v>
      </c>
    </row>
    <row r="19" spans="1:34" s="26" customFormat="1" ht="21" customHeight="1">
      <c r="A19" s="22">
        <v>14</v>
      </c>
      <c r="B19" s="28">
        <v>2364</v>
      </c>
      <c r="C19" s="27" t="s">
        <v>968</v>
      </c>
      <c r="D19" s="22" t="s">
        <v>1526</v>
      </c>
      <c r="E19" s="22" t="s">
        <v>1527</v>
      </c>
      <c r="F19" s="27" t="s">
        <v>1528</v>
      </c>
      <c r="G19" s="20"/>
      <c r="H19" s="20" t="s">
        <v>11</v>
      </c>
      <c r="I19" s="20" t="s">
        <v>99</v>
      </c>
      <c r="J19" s="20"/>
      <c r="K19" s="20"/>
      <c r="L19" s="20"/>
      <c r="M19" s="20"/>
      <c r="N19" s="20">
        <v>1</v>
      </c>
      <c r="O19" s="20"/>
      <c r="P19" s="20"/>
      <c r="Q19" s="20"/>
      <c r="R19" s="20">
        <f t="shared" si="3"/>
        <v>1</v>
      </c>
      <c r="S19" s="20">
        <f t="shared" si="4"/>
        <v>0</v>
      </c>
      <c r="T19" s="23">
        <f t="shared" si="1"/>
        <v>1</v>
      </c>
      <c r="U19" s="20"/>
      <c r="V19" s="20"/>
      <c r="W19" s="20"/>
      <c r="X19" s="20"/>
      <c r="Y19" s="20"/>
      <c r="Z19" s="20"/>
      <c r="AA19" s="20"/>
      <c r="AB19" s="20"/>
      <c r="AC19" s="20">
        <v>1</v>
      </c>
      <c r="AD19" s="20">
        <v>1</v>
      </c>
      <c r="AE19" s="20">
        <v>1</v>
      </c>
      <c r="AF19" s="20">
        <v>1</v>
      </c>
      <c r="AG19" s="20">
        <v>1</v>
      </c>
      <c r="AH19" s="22">
        <v>8223077108</v>
      </c>
    </row>
    <row r="20" spans="1:34" s="26" customFormat="1" ht="21" customHeight="1">
      <c r="A20" s="22">
        <v>15</v>
      </c>
      <c r="B20" s="28">
        <v>2365</v>
      </c>
      <c r="C20" s="27" t="s">
        <v>968</v>
      </c>
      <c r="D20" s="22" t="s">
        <v>1535</v>
      </c>
      <c r="E20" s="22" t="s">
        <v>1536</v>
      </c>
      <c r="F20" s="27" t="s">
        <v>399</v>
      </c>
      <c r="G20" s="20"/>
      <c r="H20" s="20" t="s">
        <v>9</v>
      </c>
      <c r="I20" s="20" t="s">
        <v>99</v>
      </c>
      <c r="J20" s="20">
        <v>1</v>
      </c>
      <c r="K20" s="20"/>
      <c r="L20" s="20"/>
      <c r="M20" s="20"/>
      <c r="N20" s="20"/>
      <c r="O20" s="20"/>
      <c r="P20" s="20"/>
      <c r="Q20" s="20"/>
      <c r="R20" s="20">
        <f t="shared" si="3"/>
        <v>1</v>
      </c>
      <c r="S20" s="20">
        <f t="shared" si="4"/>
        <v>0</v>
      </c>
      <c r="T20" s="23">
        <f t="shared" si="1"/>
        <v>1</v>
      </c>
      <c r="U20" s="20"/>
      <c r="V20" s="20"/>
      <c r="W20" s="20"/>
      <c r="X20" s="20"/>
      <c r="Y20" s="20"/>
      <c r="Z20" s="20"/>
      <c r="AA20" s="20"/>
      <c r="AB20" s="20"/>
      <c r="AC20" s="20">
        <v>1</v>
      </c>
      <c r="AD20" s="20">
        <v>1</v>
      </c>
      <c r="AE20" s="20">
        <v>1</v>
      </c>
      <c r="AF20" s="20">
        <v>1</v>
      </c>
      <c r="AG20" s="20">
        <v>1</v>
      </c>
      <c r="AH20" s="22">
        <v>6260189294</v>
      </c>
    </row>
    <row r="21" spans="1:34" s="26" customFormat="1" ht="21" customHeight="1">
      <c r="A21" s="22">
        <v>16</v>
      </c>
      <c r="B21" s="28">
        <v>2366</v>
      </c>
      <c r="C21" s="27" t="s">
        <v>942</v>
      </c>
      <c r="D21" s="22" t="s">
        <v>1529</v>
      </c>
      <c r="E21" s="22" t="s">
        <v>1174</v>
      </c>
      <c r="F21" s="27" t="s">
        <v>1214</v>
      </c>
      <c r="G21" s="20"/>
      <c r="H21" s="20" t="s">
        <v>11</v>
      </c>
      <c r="I21" s="20"/>
      <c r="J21" s="20"/>
      <c r="K21" s="20"/>
      <c r="L21" s="20"/>
      <c r="M21" s="20"/>
      <c r="N21" s="20">
        <v>1</v>
      </c>
      <c r="O21" s="20"/>
      <c r="P21" s="20"/>
      <c r="Q21" s="20"/>
      <c r="R21" s="20">
        <f t="shared" si="3"/>
        <v>1</v>
      </c>
      <c r="S21" s="20">
        <f t="shared" si="4"/>
        <v>0</v>
      </c>
      <c r="T21" s="23">
        <f t="shared" si="1"/>
        <v>1</v>
      </c>
      <c r="U21" s="20"/>
      <c r="V21" s="20"/>
      <c r="W21" s="20"/>
      <c r="X21" s="20"/>
      <c r="Y21" s="20"/>
      <c r="Z21" s="20"/>
      <c r="AA21" s="20"/>
      <c r="AB21" s="20"/>
      <c r="AC21" s="20">
        <v>1</v>
      </c>
      <c r="AD21" s="20">
        <v>1</v>
      </c>
      <c r="AE21" s="20">
        <v>1</v>
      </c>
      <c r="AF21" s="20">
        <v>1</v>
      </c>
      <c r="AG21" s="20">
        <v>1</v>
      </c>
      <c r="AH21" s="22">
        <v>6260414493</v>
      </c>
    </row>
    <row r="22" spans="1:34" s="26" customFormat="1" ht="21" customHeight="1">
      <c r="A22" s="22">
        <v>17</v>
      </c>
      <c r="B22" s="28">
        <v>2367</v>
      </c>
      <c r="C22" s="27" t="s">
        <v>942</v>
      </c>
      <c r="D22" s="22" t="s">
        <v>818</v>
      </c>
      <c r="E22" s="22" t="s">
        <v>1215</v>
      </c>
      <c r="F22" s="27" t="s">
        <v>722</v>
      </c>
      <c r="G22" s="20"/>
      <c r="H22" s="20" t="s">
        <v>9</v>
      </c>
      <c r="I22" s="20" t="s">
        <v>99</v>
      </c>
      <c r="J22" s="20"/>
      <c r="K22" s="20">
        <v>1</v>
      </c>
      <c r="L22" s="20"/>
      <c r="M22" s="20"/>
      <c r="N22" s="20"/>
      <c r="O22" s="20"/>
      <c r="P22" s="20"/>
      <c r="Q22" s="20"/>
      <c r="R22" s="20">
        <f t="shared" si="3"/>
        <v>0</v>
      </c>
      <c r="S22" s="20">
        <f t="shared" si="4"/>
        <v>1</v>
      </c>
      <c r="T22" s="23">
        <f t="shared" si="1"/>
        <v>1</v>
      </c>
      <c r="U22" s="20"/>
      <c r="V22" s="20"/>
      <c r="W22" s="20"/>
      <c r="X22" s="20"/>
      <c r="Y22" s="20"/>
      <c r="Z22" s="20"/>
      <c r="AA22" s="20"/>
      <c r="AB22" s="20"/>
      <c r="AC22" s="20">
        <v>1</v>
      </c>
      <c r="AD22" s="20">
        <v>1</v>
      </c>
      <c r="AE22" s="20">
        <v>1</v>
      </c>
      <c r="AF22" s="20">
        <v>1</v>
      </c>
      <c r="AG22" s="20">
        <v>1</v>
      </c>
      <c r="AH22" s="22">
        <v>7049089284</v>
      </c>
    </row>
    <row r="23" spans="1:34" s="26" customFormat="1" ht="21" customHeight="1">
      <c r="A23" s="22">
        <v>18</v>
      </c>
      <c r="B23" s="28">
        <v>2368</v>
      </c>
      <c r="C23" s="27" t="s">
        <v>942</v>
      </c>
      <c r="D23" s="22" t="s">
        <v>1216</v>
      </c>
      <c r="E23" s="22" t="s">
        <v>1217</v>
      </c>
      <c r="F23" s="27" t="s">
        <v>1218</v>
      </c>
      <c r="G23" s="20"/>
      <c r="H23" s="20" t="s">
        <v>11</v>
      </c>
      <c r="I23" s="20" t="s">
        <v>99</v>
      </c>
      <c r="J23" s="20"/>
      <c r="K23" s="20"/>
      <c r="L23" s="20"/>
      <c r="M23" s="20"/>
      <c r="N23" s="20">
        <v>1</v>
      </c>
      <c r="O23" s="20"/>
      <c r="P23" s="20"/>
      <c r="Q23" s="20"/>
      <c r="R23" s="20">
        <f t="shared" si="3"/>
        <v>1</v>
      </c>
      <c r="S23" s="20">
        <f t="shared" si="4"/>
        <v>0</v>
      </c>
      <c r="T23" s="23">
        <f t="shared" si="1"/>
        <v>1</v>
      </c>
      <c r="U23" s="20"/>
      <c r="V23" s="20"/>
      <c r="W23" s="20"/>
      <c r="X23" s="20"/>
      <c r="Y23" s="20"/>
      <c r="Z23" s="20"/>
      <c r="AA23" s="20"/>
      <c r="AB23" s="20"/>
      <c r="AC23" s="20">
        <v>1</v>
      </c>
      <c r="AD23" s="20">
        <v>1</v>
      </c>
      <c r="AE23" s="20">
        <v>1</v>
      </c>
      <c r="AF23" s="20">
        <v>1</v>
      </c>
      <c r="AG23" s="20">
        <v>1</v>
      </c>
      <c r="AH23" s="22">
        <v>9131220333</v>
      </c>
    </row>
    <row r="24" spans="1:34" s="26" customFormat="1" ht="21" customHeight="1">
      <c r="A24" s="22">
        <v>19</v>
      </c>
      <c r="B24" s="28">
        <v>2369</v>
      </c>
      <c r="C24" s="27" t="s">
        <v>942</v>
      </c>
      <c r="D24" s="22" t="s">
        <v>1219</v>
      </c>
      <c r="E24" s="22" t="s">
        <v>1220</v>
      </c>
      <c r="F24" s="27" t="s">
        <v>1221</v>
      </c>
      <c r="G24" s="20"/>
      <c r="H24" s="20" t="s">
        <v>9</v>
      </c>
      <c r="I24" s="20" t="s">
        <v>99</v>
      </c>
      <c r="J24" s="20">
        <v>1</v>
      </c>
      <c r="K24" s="20"/>
      <c r="L24" s="20"/>
      <c r="M24" s="20"/>
      <c r="N24" s="20"/>
      <c r="O24" s="20"/>
      <c r="P24" s="20"/>
      <c r="Q24" s="20"/>
      <c r="R24" s="20">
        <f t="shared" si="3"/>
        <v>1</v>
      </c>
      <c r="S24" s="20">
        <f t="shared" si="4"/>
        <v>0</v>
      </c>
      <c r="T24" s="23">
        <f t="shared" si="1"/>
        <v>1</v>
      </c>
      <c r="U24" s="20"/>
      <c r="V24" s="20"/>
      <c r="W24" s="20"/>
      <c r="X24" s="20"/>
      <c r="Y24" s="20"/>
      <c r="Z24" s="20"/>
      <c r="AA24" s="20"/>
      <c r="AB24" s="20"/>
      <c r="AC24" s="20">
        <v>1</v>
      </c>
      <c r="AD24" s="20">
        <v>1</v>
      </c>
      <c r="AE24" s="20">
        <v>1</v>
      </c>
      <c r="AF24" s="20">
        <v>1</v>
      </c>
      <c r="AG24" s="20">
        <v>1</v>
      </c>
      <c r="AH24" s="22">
        <v>9406322167</v>
      </c>
    </row>
    <row r="25" spans="1:34" s="26" customFormat="1" ht="21" customHeight="1">
      <c r="A25" s="22">
        <v>20</v>
      </c>
      <c r="B25" s="28">
        <v>2370</v>
      </c>
      <c r="C25" s="27" t="s">
        <v>942</v>
      </c>
      <c r="D25" s="22" t="s">
        <v>1222</v>
      </c>
      <c r="E25" s="22" t="s">
        <v>1223</v>
      </c>
      <c r="F25" s="27" t="s">
        <v>1114</v>
      </c>
      <c r="G25" s="20"/>
      <c r="H25" s="20" t="s">
        <v>9</v>
      </c>
      <c r="I25" s="20" t="s">
        <v>99</v>
      </c>
      <c r="J25" s="20"/>
      <c r="K25" s="20">
        <v>1</v>
      </c>
      <c r="L25" s="20"/>
      <c r="M25" s="20"/>
      <c r="N25" s="20"/>
      <c r="O25" s="20"/>
      <c r="P25" s="20"/>
      <c r="Q25" s="20"/>
      <c r="R25" s="20">
        <f t="shared" si="3"/>
        <v>0</v>
      </c>
      <c r="S25" s="20">
        <f t="shared" si="4"/>
        <v>1</v>
      </c>
      <c r="T25" s="23">
        <f t="shared" si="1"/>
        <v>1</v>
      </c>
      <c r="U25" s="20"/>
      <c r="V25" s="20"/>
      <c r="W25" s="20"/>
      <c r="X25" s="20"/>
      <c r="Y25" s="20"/>
      <c r="Z25" s="20"/>
      <c r="AA25" s="20"/>
      <c r="AB25" s="20"/>
      <c r="AC25" s="20">
        <v>1</v>
      </c>
      <c r="AD25" s="20">
        <v>1</v>
      </c>
      <c r="AE25" s="20">
        <v>1</v>
      </c>
      <c r="AF25" s="20">
        <v>1</v>
      </c>
      <c r="AG25" s="20">
        <v>1</v>
      </c>
      <c r="AH25" s="22">
        <v>7999118428</v>
      </c>
    </row>
    <row r="26" spans="1:34" s="26" customFormat="1" ht="21" customHeight="1">
      <c r="A26" s="22">
        <v>21</v>
      </c>
      <c r="B26" s="28">
        <v>2371</v>
      </c>
      <c r="C26" s="27" t="s">
        <v>920</v>
      </c>
      <c r="D26" s="22" t="s">
        <v>922</v>
      </c>
      <c r="E26" s="22" t="s">
        <v>923</v>
      </c>
      <c r="F26" s="27" t="s">
        <v>924</v>
      </c>
      <c r="G26" s="20"/>
      <c r="H26" s="20" t="s">
        <v>15</v>
      </c>
      <c r="I26" s="20" t="s">
        <v>99</v>
      </c>
      <c r="J26" s="20"/>
      <c r="K26" s="20"/>
      <c r="L26" s="20"/>
      <c r="M26" s="20"/>
      <c r="N26" s="20"/>
      <c r="O26" s="20"/>
      <c r="P26" s="20"/>
      <c r="Q26" s="20">
        <v>1</v>
      </c>
      <c r="R26" s="20">
        <f t="shared" si="3"/>
        <v>0</v>
      </c>
      <c r="S26" s="20">
        <f t="shared" si="4"/>
        <v>1</v>
      </c>
      <c r="T26" s="23">
        <f t="shared" si="1"/>
        <v>1</v>
      </c>
      <c r="U26" s="20"/>
      <c r="V26" s="20"/>
      <c r="W26" s="20"/>
      <c r="X26" s="20"/>
      <c r="Y26" s="20"/>
      <c r="Z26" s="20"/>
      <c r="AA26" s="20"/>
      <c r="AB26" s="20"/>
      <c r="AC26" s="20">
        <v>1</v>
      </c>
      <c r="AD26" s="20">
        <v>1</v>
      </c>
      <c r="AE26" s="20">
        <v>1</v>
      </c>
      <c r="AF26" s="20">
        <v>1</v>
      </c>
      <c r="AG26" s="20">
        <v>1</v>
      </c>
      <c r="AH26" s="22">
        <v>9179806785</v>
      </c>
    </row>
    <row r="27" spans="1:34" s="26" customFormat="1" ht="21" customHeight="1">
      <c r="A27" s="22">
        <v>22</v>
      </c>
      <c r="B27" s="28">
        <v>2372</v>
      </c>
      <c r="C27" s="27" t="s">
        <v>968</v>
      </c>
      <c r="D27" s="22" t="s">
        <v>797</v>
      </c>
      <c r="E27" s="22" t="s">
        <v>1224</v>
      </c>
      <c r="F27" s="27" t="s">
        <v>1046</v>
      </c>
      <c r="G27" s="20"/>
      <c r="H27" s="20" t="s">
        <v>9</v>
      </c>
      <c r="I27" s="20" t="s">
        <v>99</v>
      </c>
      <c r="J27" s="20">
        <v>1</v>
      </c>
      <c r="K27" s="20"/>
      <c r="L27" s="20"/>
      <c r="M27" s="20"/>
      <c r="N27" s="20"/>
      <c r="O27" s="20"/>
      <c r="P27" s="20"/>
      <c r="Q27" s="20"/>
      <c r="R27" s="20">
        <f t="shared" si="3"/>
        <v>1</v>
      </c>
      <c r="S27" s="20">
        <f t="shared" si="4"/>
        <v>0</v>
      </c>
      <c r="T27" s="23">
        <f t="shared" si="1"/>
        <v>1</v>
      </c>
      <c r="U27" s="20"/>
      <c r="V27" s="20"/>
      <c r="W27" s="20"/>
      <c r="X27" s="20"/>
      <c r="Y27" s="20"/>
      <c r="Z27" s="20"/>
      <c r="AA27" s="20"/>
      <c r="AB27" s="20"/>
      <c r="AC27" s="20">
        <v>1</v>
      </c>
      <c r="AD27" s="20">
        <v>1</v>
      </c>
      <c r="AE27" s="20">
        <v>1</v>
      </c>
      <c r="AF27" s="20">
        <v>1</v>
      </c>
      <c r="AG27" s="20">
        <v>1</v>
      </c>
      <c r="AH27" s="22">
        <v>9644761350</v>
      </c>
    </row>
    <row r="28" spans="1:34" s="26" customFormat="1" ht="21" customHeight="1">
      <c r="A28" s="22">
        <v>23</v>
      </c>
      <c r="B28" s="28">
        <v>2373</v>
      </c>
      <c r="C28" s="27" t="s">
        <v>920</v>
      </c>
      <c r="D28" s="22" t="s">
        <v>921</v>
      </c>
      <c r="E28" s="22" t="s">
        <v>377</v>
      </c>
      <c r="F28" s="27" t="s">
        <v>337</v>
      </c>
      <c r="G28" s="20"/>
      <c r="H28" s="20" t="s">
        <v>11</v>
      </c>
      <c r="I28" s="20" t="s">
        <v>99</v>
      </c>
      <c r="J28" s="20"/>
      <c r="K28" s="20"/>
      <c r="L28" s="20"/>
      <c r="M28" s="20"/>
      <c r="N28" s="20"/>
      <c r="O28" s="20">
        <v>1</v>
      </c>
      <c r="P28" s="20"/>
      <c r="Q28" s="20"/>
      <c r="R28" s="20">
        <f t="shared" si="3"/>
        <v>0</v>
      </c>
      <c r="S28" s="20">
        <f t="shared" si="4"/>
        <v>1</v>
      </c>
      <c r="T28" s="23">
        <f t="shared" si="1"/>
        <v>1</v>
      </c>
      <c r="U28" s="20"/>
      <c r="V28" s="20"/>
      <c r="W28" s="20"/>
      <c r="X28" s="20"/>
      <c r="Y28" s="20"/>
      <c r="Z28" s="20"/>
      <c r="AA28" s="20"/>
      <c r="AB28" s="20"/>
      <c r="AC28" s="20">
        <v>1</v>
      </c>
      <c r="AD28" s="20">
        <v>1</v>
      </c>
      <c r="AE28" s="20">
        <v>1</v>
      </c>
      <c r="AF28" s="20">
        <v>1</v>
      </c>
      <c r="AG28" s="20">
        <v>1</v>
      </c>
      <c r="AH28" s="22">
        <v>7987797712</v>
      </c>
    </row>
    <row r="29" spans="1:34" s="26" customFormat="1" ht="21" customHeight="1">
      <c r="A29" s="22">
        <v>24</v>
      </c>
      <c r="B29" s="28">
        <v>2374</v>
      </c>
      <c r="C29" s="27" t="s">
        <v>942</v>
      </c>
      <c r="D29" s="22" t="s">
        <v>766</v>
      </c>
      <c r="E29" s="22" t="s">
        <v>1530</v>
      </c>
      <c r="F29" s="27" t="s">
        <v>682</v>
      </c>
      <c r="G29" s="20"/>
      <c r="H29" s="20" t="s">
        <v>9</v>
      </c>
      <c r="I29" s="20" t="s">
        <v>99</v>
      </c>
      <c r="J29" s="20"/>
      <c r="K29" s="20">
        <v>1</v>
      </c>
      <c r="L29" s="20"/>
      <c r="M29" s="20"/>
      <c r="N29" s="20"/>
      <c r="O29" s="20"/>
      <c r="P29" s="20"/>
      <c r="Q29" s="20"/>
      <c r="R29" s="20">
        <f t="shared" si="3"/>
        <v>0</v>
      </c>
      <c r="S29" s="20">
        <f t="shared" si="4"/>
        <v>1</v>
      </c>
      <c r="T29" s="23">
        <f t="shared" si="1"/>
        <v>1</v>
      </c>
      <c r="U29" s="20"/>
      <c r="V29" s="20"/>
      <c r="W29" s="20"/>
      <c r="X29" s="20"/>
      <c r="Y29" s="20"/>
      <c r="Z29" s="20"/>
      <c r="AA29" s="20"/>
      <c r="AB29" s="20"/>
      <c r="AC29" s="20">
        <v>1</v>
      </c>
      <c r="AD29" s="20">
        <v>1</v>
      </c>
      <c r="AE29" s="20">
        <v>1</v>
      </c>
      <c r="AF29" s="20">
        <v>1</v>
      </c>
      <c r="AG29" s="20">
        <v>1</v>
      </c>
      <c r="AH29" s="22">
        <v>7489953798</v>
      </c>
    </row>
    <row r="30" spans="1:34" s="26" customFormat="1" ht="21" customHeight="1">
      <c r="A30" s="22">
        <v>25</v>
      </c>
      <c r="B30" s="28">
        <v>2375</v>
      </c>
      <c r="C30" s="27" t="s">
        <v>968</v>
      </c>
      <c r="D30" s="22" t="s">
        <v>1531</v>
      </c>
      <c r="E30" s="22" t="s">
        <v>1532</v>
      </c>
      <c r="F30" s="27" t="s">
        <v>1161</v>
      </c>
      <c r="G30" s="20"/>
      <c r="H30" s="20" t="s">
        <v>15</v>
      </c>
      <c r="I30" s="20" t="s">
        <v>99</v>
      </c>
      <c r="J30" s="20"/>
      <c r="K30" s="20"/>
      <c r="L30" s="20"/>
      <c r="M30" s="20"/>
      <c r="N30" s="20"/>
      <c r="O30" s="20"/>
      <c r="P30" s="20"/>
      <c r="Q30" s="20">
        <v>1</v>
      </c>
      <c r="R30" s="20">
        <f t="shared" si="3"/>
        <v>0</v>
      </c>
      <c r="S30" s="20">
        <f t="shared" si="4"/>
        <v>1</v>
      </c>
      <c r="T30" s="23">
        <f t="shared" si="1"/>
        <v>1</v>
      </c>
      <c r="U30" s="20"/>
      <c r="V30" s="20"/>
      <c r="W30" s="20"/>
      <c r="X30" s="20"/>
      <c r="Y30" s="20"/>
      <c r="Z30" s="20"/>
      <c r="AA30" s="20"/>
      <c r="AB30" s="20"/>
      <c r="AC30" s="20">
        <v>1</v>
      </c>
      <c r="AD30" s="20">
        <v>1</v>
      </c>
      <c r="AE30" s="20">
        <v>1</v>
      </c>
      <c r="AF30" s="20">
        <v>1</v>
      </c>
      <c r="AG30" s="20">
        <v>1</v>
      </c>
      <c r="AH30" s="22">
        <v>9665169376</v>
      </c>
    </row>
    <row r="31" spans="1:34" s="26" customFormat="1" ht="21" customHeight="1">
      <c r="A31" s="22">
        <v>26</v>
      </c>
      <c r="B31" s="28">
        <v>2376</v>
      </c>
      <c r="C31" s="27" t="s">
        <v>968</v>
      </c>
      <c r="D31" s="22" t="s">
        <v>1228</v>
      </c>
      <c r="E31" s="22" t="s">
        <v>1229</v>
      </c>
      <c r="F31" s="27" t="s">
        <v>1230</v>
      </c>
      <c r="G31" s="20"/>
      <c r="H31" s="20" t="s">
        <v>11</v>
      </c>
      <c r="I31" s="20" t="s">
        <v>99</v>
      </c>
      <c r="J31" s="20"/>
      <c r="K31" s="20"/>
      <c r="L31" s="20"/>
      <c r="M31" s="20"/>
      <c r="N31" s="20"/>
      <c r="O31" s="20">
        <v>1</v>
      </c>
      <c r="P31" s="20"/>
      <c r="Q31" s="20"/>
      <c r="R31" s="20">
        <f t="shared" si="3"/>
        <v>0</v>
      </c>
      <c r="S31" s="20">
        <f t="shared" si="4"/>
        <v>1</v>
      </c>
      <c r="T31" s="23">
        <f t="shared" si="1"/>
        <v>1</v>
      </c>
      <c r="U31" s="20"/>
      <c r="V31" s="20"/>
      <c r="W31" s="20"/>
      <c r="X31" s="20"/>
      <c r="Y31" s="20"/>
      <c r="Z31" s="20"/>
      <c r="AA31" s="20"/>
      <c r="AB31" s="20"/>
      <c r="AC31" s="20">
        <v>1</v>
      </c>
      <c r="AD31" s="20">
        <v>1</v>
      </c>
      <c r="AE31" s="20">
        <v>1</v>
      </c>
      <c r="AF31" s="20">
        <v>1</v>
      </c>
      <c r="AG31" s="20">
        <v>1</v>
      </c>
      <c r="AH31" s="22">
        <v>9165746437</v>
      </c>
    </row>
    <row r="32" spans="1:34" s="26" customFormat="1" ht="21" customHeight="1">
      <c r="A32" s="22">
        <v>27</v>
      </c>
      <c r="B32" s="28">
        <v>2377</v>
      </c>
      <c r="C32" s="27" t="s">
        <v>968</v>
      </c>
      <c r="D32" s="22" t="s">
        <v>1231</v>
      </c>
      <c r="E32" s="22" t="s">
        <v>1232</v>
      </c>
      <c r="F32" s="27" t="s">
        <v>1233</v>
      </c>
      <c r="G32" s="20"/>
      <c r="H32" s="20" t="s">
        <v>11</v>
      </c>
      <c r="I32" s="20" t="s">
        <v>99</v>
      </c>
      <c r="J32" s="20"/>
      <c r="K32" s="20"/>
      <c r="L32" s="20"/>
      <c r="M32" s="20"/>
      <c r="N32" s="20">
        <v>1</v>
      </c>
      <c r="O32" s="20"/>
      <c r="P32" s="20"/>
      <c r="Q32" s="20"/>
      <c r="R32" s="20">
        <f t="shared" si="3"/>
        <v>1</v>
      </c>
      <c r="S32" s="20">
        <f t="shared" si="4"/>
        <v>0</v>
      </c>
      <c r="T32" s="23">
        <f t="shared" si="1"/>
        <v>1</v>
      </c>
      <c r="U32" s="20"/>
      <c r="V32" s="20"/>
      <c r="W32" s="20"/>
      <c r="X32" s="20"/>
      <c r="Y32" s="20"/>
      <c r="Z32" s="20"/>
      <c r="AA32" s="20"/>
      <c r="AB32" s="20"/>
      <c r="AC32" s="20">
        <v>1</v>
      </c>
      <c r="AD32" s="20">
        <v>1</v>
      </c>
      <c r="AE32" s="20">
        <v>1</v>
      </c>
      <c r="AF32" s="20">
        <v>1</v>
      </c>
      <c r="AG32" s="20">
        <v>1</v>
      </c>
      <c r="AH32" s="22">
        <v>9753171896</v>
      </c>
    </row>
    <row r="33" spans="1:34" s="26" customFormat="1" ht="21" customHeight="1">
      <c r="A33" s="22">
        <v>28</v>
      </c>
      <c r="B33" s="28">
        <v>2378</v>
      </c>
      <c r="C33" s="27" t="s">
        <v>968</v>
      </c>
      <c r="D33" s="22" t="s">
        <v>1234</v>
      </c>
      <c r="E33" s="22" t="s">
        <v>1235</v>
      </c>
      <c r="F33" s="27" t="s">
        <v>1236</v>
      </c>
      <c r="G33" s="20"/>
      <c r="H33" s="20" t="s">
        <v>11</v>
      </c>
      <c r="I33" s="20" t="s">
        <v>99</v>
      </c>
      <c r="J33" s="20"/>
      <c r="K33" s="20"/>
      <c r="L33" s="20"/>
      <c r="M33" s="20"/>
      <c r="N33" s="20"/>
      <c r="O33" s="20">
        <v>1</v>
      </c>
      <c r="P33" s="20"/>
      <c r="Q33" s="20"/>
      <c r="R33" s="20">
        <f t="shared" si="3"/>
        <v>0</v>
      </c>
      <c r="S33" s="20">
        <f t="shared" si="4"/>
        <v>1</v>
      </c>
      <c r="T33" s="23">
        <f t="shared" si="1"/>
        <v>1</v>
      </c>
      <c r="U33" s="20"/>
      <c r="V33" s="20"/>
      <c r="W33" s="20"/>
      <c r="X33" s="20"/>
      <c r="Y33" s="20"/>
      <c r="Z33" s="20"/>
      <c r="AA33" s="20"/>
      <c r="AB33" s="20"/>
      <c r="AC33" s="20">
        <v>1</v>
      </c>
      <c r="AD33" s="20">
        <v>1</v>
      </c>
      <c r="AE33" s="20">
        <v>1</v>
      </c>
      <c r="AF33" s="20">
        <v>1</v>
      </c>
      <c r="AG33" s="20">
        <v>1</v>
      </c>
      <c r="AH33" s="22">
        <v>9174164929</v>
      </c>
    </row>
    <row r="34" spans="1:34" s="26" customFormat="1" ht="21" customHeight="1">
      <c r="A34" s="22">
        <v>29</v>
      </c>
      <c r="B34" s="28">
        <v>2379</v>
      </c>
      <c r="C34" s="27" t="s">
        <v>968</v>
      </c>
      <c r="D34" s="22" t="s">
        <v>578</v>
      </c>
      <c r="E34" s="22" t="s">
        <v>1237</v>
      </c>
      <c r="F34" s="27" t="s">
        <v>1238</v>
      </c>
      <c r="G34" s="20"/>
      <c r="H34" s="20" t="s">
        <v>11</v>
      </c>
      <c r="I34" s="20" t="s">
        <v>99</v>
      </c>
      <c r="J34" s="20"/>
      <c r="K34" s="20"/>
      <c r="L34" s="20"/>
      <c r="M34" s="20"/>
      <c r="N34" s="20"/>
      <c r="O34" s="20">
        <v>1</v>
      </c>
      <c r="P34" s="20"/>
      <c r="Q34" s="20"/>
      <c r="R34" s="20">
        <f t="shared" si="3"/>
        <v>0</v>
      </c>
      <c r="S34" s="20">
        <f t="shared" si="4"/>
        <v>1</v>
      </c>
      <c r="T34" s="23">
        <f t="shared" si="1"/>
        <v>1</v>
      </c>
      <c r="U34" s="20"/>
      <c r="V34" s="20"/>
      <c r="W34" s="20"/>
      <c r="X34" s="20"/>
      <c r="Y34" s="20"/>
      <c r="Z34" s="20"/>
      <c r="AA34" s="20"/>
      <c r="AB34" s="20"/>
      <c r="AC34" s="20">
        <v>1</v>
      </c>
      <c r="AD34" s="20">
        <v>1</v>
      </c>
      <c r="AE34" s="20">
        <v>1</v>
      </c>
      <c r="AF34" s="20">
        <v>1</v>
      </c>
      <c r="AG34" s="20">
        <v>1</v>
      </c>
      <c r="AH34" s="22">
        <v>7999060370</v>
      </c>
    </row>
    <row r="35" spans="1:34" s="26" customFormat="1" ht="21" customHeight="1">
      <c r="A35" s="22">
        <v>30</v>
      </c>
      <c r="B35" s="28">
        <v>2380</v>
      </c>
      <c r="C35" s="27" t="s">
        <v>968</v>
      </c>
      <c r="D35" s="22" t="s">
        <v>1239</v>
      </c>
      <c r="E35" s="22" t="s">
        <v>1240</v>
      </c>
      <c r="F35" s="27" t="s">
        <v>1246</v>
      </c>
      <c r="G35" s="20"/>
      <c r="H35" s="20" t="s">
        <v>11</v>
      </c>
      <c r="I35" s="20" t="s">
        <v>99</v>
      </c>
      <c r="J35" s="20"/>
      <c r="K35" s="20"/>
      <c r="L35" s="20"/>
      <c r="M35" s="20"/>
      <c r="N35" s="20">
        <v>1</v>
      </c>
      <c r="O35" s="20"/>
      <c r="P35" s="20"/>
      <c r="Q35" s="20"/>
      <c r="R35" s="20">
        <f t="shared" si="3"/>
        <v>1</v>
      </c>
      <c r="S35" s="20">
        <f t="shared" si="4"/>
        <v>0</v>
      </c>
      <c r="T35" s="23">
        <f t="shared" si="1"/>
        <v>1</v>
      </c>
      <c r="U35" s="20"/>
      <c r="V35" s="20"/>
      <c r="W35" s="20"/>
      <c r="X35" s="20"/>
      <c r="Y35" s="20"/>
      <c r="Z35" s="20"/>
      <c r="AA35" s="20"/>
      <c r="AB35" s="20"/>
      <c r="AC35" s="20">
        <v>1</v>
      </c>
      <c r="AD35" s="20">
        <v>1</v>
      </c>
      <c r="AE35" s="20">
        <v>1</v>
      </c>
      <c r="AF35" s="20">
        <v>1</v>
      </c>
      <c r="AG35" s="20">
        <v>1</v>
      </c>
      <c r="AH35" s="22">
        <v>8806497106</v>
      </c>
    </row>
    <row r="36" spans="1:34" s="26" customFormat="1" ht="21" customHeight="1">
      <c r="A36" s="22">
        <v>31</v>
      </c>
      <c r="B36" s="28">
        <v>2381</v>
      </c>
      <c r="C36" s="27" t="s">
        <v>968</v>
      </c>
      <c r="D36" s="22" t="s">
        <v>1542</v>
      </c>
      <c r="E36" s="22" t="s">
        <v>1241</v>
      </c>
      <c r="F36" s="27" t="s">
        <v>1242</v>
      </c>
      <c r="G36" s="20"/>
      <c r="H36" s="20" t="s">
        <v>11</v>
      </c>
      <c r="I36" s="20" t="s">
        <v>99</v>
      </c>
      <c r="J36" s="20"/>
      <c r="K36" s="20"/>
      <c r="L36" s="20"/>
      <c r="M36" s="20"/>
      <c r="N36" s="20">
        <v>1</v>
      </c>
      <c r="O36" s="20"/>
      <c r="P36" s="20"/>
      <c r="Q36" s="20"/>
      <c r="R36" s="20">
        <f t="shared" si="3"/>
        <v>1</v>
      </c>
      <c r="S36" s="20">
        <f t="shared" si="4"/>
        <v>0</v>
      </c>
      <c r="T36" s="23">
        <f t="shared" si="1"/>
        <v>1</v>
      </c>
      <c r="U36" s="20"/>
      <c r="V36" s="20"/>
      <c r="W36" s="20"/>
      <c r="X36" s="20"/>
      <c r="Y36" s="20"/>
      <c r="Z36" s="20"/>
      <c r="AA36" s="20"/>
      <c r="AB36" s="20"/>
      <c r="AC36" s="20">
        <v>1</v>
      </c>
      <c r="AD36" s="20">
        <v>1</v>
      </c>
      <c r="AE36" s="20">
        <v>1</v>
      </c>
      <c r="AF36" s="20">
        <v>1</v>
      </c>
      <c r="AG36" s="20">
        <v>1</v>
      </c>
      <c r="AH36" s="22">
        <v>9767715696</v>
      </c>
    </row>
    <row r="37" spans="1:34" s="26" customFormat="1" ht="22.5" customHeight="1">
      <c r="A37" s="22">
        <v>32</v>
      </c>
      <c r="B37" s="28">
        <v>2382</v>
      </c>
      <c r="C37" s="27" t="s">
        <v>968</v>
      </c>
      <c r="D37" s="22" t="s">
        <v>1243</v>
      </c>
      <c r="E37" s="22" t="s">
        <v>1244</v>
      </c>
      <c r="F37" s="27" t="s">
        <v>619</v>
      </c>
      <c r="G37" s="20"/>
      <c r="H37" s="20" t="s">
        <v>15</v>
      </c>
      <c r="I37" s="20" t="s">
        <v>99</v>
      </c>
      <c r="J37" s="20"/>
      <c r="K37" s="20"/>
      <c r="L37" s="20"/>
      <c r="M37" s="20"/>
      <c r="N37" s="20"/>
      <c r="O37" s="20"/>
      <c r="P37" s="20"/>
      <c r="Q37" s="20">
        <v>1</v>
      </c>
      <c r="R37" s="20">
        <f t="shared" si="3"/>
        <v>0</v>
      </c>
      <c r="S37" s="20">
        <f t="shared" si="4"/>
        <v>1</v>
      </c>
      <c r="T37" s="23">
        <f t="shared" si="1"/>
        <v>1</v>
      </c>
      <c r="U37" s="20"/>
      <c r="V37" s="20"/>
      <c r="W37" s="20"/>
      <c r="X37" s="20"/>
      <c r="Y37" s="20"/>
      <c r="Z37" s="20"/>
      <c r="AA37" s="20"/>
      <c r="AB37" s="20"/>
      <c r="AC37" s="20">
        <v>1</v>
      </c>
      <c r="AD37" s="20">
        <v>1</v>
      </c>
      <c r="AE37" s="20">
        <v>1</v>
      </c>
      <c r="AF37" s="20">
        <v>1</v>
      </c>
      <c r="AG37" s="20">
        <v>1</v>
      </c>
      <c r="AH37" s="22">
        <v>6263763806</v>
      </c>
    </row>
    <row r="38" spans="1:34" s="26" customFormat="1" ht="22.5" customHeight="1">
      <c r="A38" s="22">
        <v>33</v>
      </c>
      <c r="B38" s="28">
        <v>2383</v>
      </c>
      <c r="C38" s="27" t="s">
        <v>968</v>
      </c>
      <c r="D38" s="22" t="s">
        <v>627</v>
      </c>
      <c r="E38" s="22" t="s">
        <v>723</v>
      </c>
      <c r="F38" s="27" t="s">
        <v>1245</v>
      </c>
      <c r="G38" s="20"/>
      <c r="H38" s="20" t="s">
        <v>15</v>
      </c>
      <c r="I38" s="20" t="s">
        <v>99</v>
      </c>
      <c r="J38" s="20"/>
      <c r="K38" s="20"/>
      <c r="L38" s="20"/>
      <c r="M38" s="20"/>
      <c r="N38" s="20"/>
      <c r="O38" s="20"/>
      <c r="P38" s="20">
        <v>1</v>
      </c>
      <c r="Q38" s="20"/>
      <c r="R38" s="20">
        <f t="shared" si="3"/>
        <v>1</v>
      </c>
      <c r="S38" s="20">
        <f t="shared" si="4"/>
        <v>0</v>
      </c>
      <c r="T38" s="23">
        <f t="shared" si="1"/>
        <v>1</v>
      </c>
      <c r="U38" s="20"/>
      <c r="V38" s="20"/>
      <c r="W38" s="20"/>
      <c r="X38" s="20"/>
      <c r="Y38" s="20"/>
      <c r="Z38" s="20"/>
      <c r="AA38" s="20"/>
      <c r="AB38" s="20"/>
      <c r="AC38" s="20">
        <v>1</v>
      </c>
      <c r="AD38" s="20">
        <v>1</v>
      </c>
      <c r="AE38" s="20">
        <v>1</v>
      </c>
      <c r="AF38" s="20">
        <v>1</v>
      </c>
      <c r="AG38" s="20">
        <v>1</v>
      </c>
      <c r="AH38" s="22">
        <v>8085364899</v>
      </c>
    </row>
    <row r="39" spans="1:34" s="26" customFormat="1" ht="22.5" customHeight="1">
      <c r="A39" s="22">
        <v>34</v>
      </c>
      <c r="B39" s="28">
        <v>2384</v>
      </c>
      <c r="C39" s="27" t="s">
        <v>968</v>
      </c>
      <c r="D39" s="22" t="s">
        <v>258</v>
      </c>
      <c r="E39" s="22" t="s">
        <v>1247</v>
      </c>
      <c r="F39" s="27" t="s">
        <v>1248</v>
      </c>
      <c r="G39" s="20"/>
      <c r="H39" s="20" t="s">
        <v>11</v>
      </c>
      <c r="I39" s="20" t="s">
        <v>99</v>
      </c>
      <c r="J39" s="20"/>
      <c r="K39" s="20"/>
      <c r="L39" s="20"/>
      <c r="M39" s="20"/>
      <c r="N39" s="20">
        <v>1</v>
      </c>
      <c r="O39" s="20"/>
      <c r="P39" s="20"/>
      <c r="Q39" s="20"/>
      <c r="R39" s="20">
        <f t="shared" si="3"/>
        <v>1</v>
      </c>
      <c r="S39" s="20">
        <f t="shared" si="4"/>
        <v>0</v>
      </c>
      <c r="T39" s="23">
        <f t="shared" si="1"/>
        <v>1</v>
      </c>
      <c r="U39" s="20"/>
      <c r="V39" s="20"/>
      <c r="W39" s="20"/>
      <c r="X39" s="20"/>
      <c r="Y39" s="20"/>
      <c r="Z39" s="20"/>
      <c r="AA39" s="20"/>
      <c r="AB39" s="20"/>
      <c r="AC39" s="20">
        <v>1</v>
      </c>
      <c r="AD39" s="20">
        <v>1</v>
      </c>
      <c r="AE39" s="20">
        <v>1</v>
      </c>
      <c r="AF39" s="20">
        <v>1</v>
      </c>
      <c r="AG39" s="20">
        <v>1</v>
      </c>
      <c r="AH39" s="22">
        <v>6264449874</v>
      </c>
    </row>
    <row r="40" spans="1:34" s="26" customFormat="1" ht="22.5" customHeight="1">
      <c r="A40" s="22">
        <v>35</v>
      </c>
      <c r="B40" s="28">
        <v>2385</v>
      </c>
      <c r="C40" s="27" t="s">
        <v>968</v>
      </c>
      <c r="D40" s="22" t="s">
        <v>1249</v>
      </c>
      <c r="E40" s="22" t="s">
        <v>1250</v>
      </c>
      <c r="F40" s="27" t="s">
        <v>1251</v>
      </c>
      <c r="G40" s="20"/>
      <c r="H40" s="20" t="s">
        <v>11</v>
      </c>
      <c r="I40" s="20" t="s">
        <v>99</v>
      </c>
      <c r="J40" s="20"/>
      <c r="K40" s="20"/>
      <c r="L40" s="20"/>
      <c r="M40" s="20"/>
      <c r="N40" s="20"/>
      <c r="O40" s="20">
        <v>1</v>
      </c>
      <c r="P40" s="20"/>
      <c r="Q40" s="20"/>
      <c r="R40" s="20">
        <f t="shared" si="3"/>
        <v>0</v>
      </c>
      <c r="S40" s="20">
        <f t="shared" si="4"/>
        <v>1</v>
      </c>
      <c r="T40" s="23">
        <f t="shared" si="1"/>
        <v>1</v>
      </c>
      <c r="U40" s="20"/>
      <c r="V40" s="20"/>
      <c r="W40" s="20"/>
      <c r="X40" s="20"/>
      <c r="Y40" s="20"/>
      <c r="Z40" s="20"/>
      <c r="AA40" s="20"/>
      <c r="AB40" s="20"/>
      <c r="AC40" s="20">
        <v>1</v>
      </c>
      <c r="AD40" s="20">
        <v>1</v>
      </c>
      <c r="AE40" s="20">
        <v>1</v>
      </c>
      <c r="AF40" s="20">
        <v>1</v>
      </c>
      <c r="AG40" s="20">
        <v>1</v>
      </c>
      <c r="AH40" s="22">
        <v>6261527691</v>
      </c>
    </row>
    <row r="41" spans="1:34" s="26" customFormat="1" ht="22.5" customHeight="1">
      <c r="A41" s="22">
        <v>36</v>
      </c>
      <c r="B41" s="28">
        <v>2386</v>
      </c>
      <c r="C41" s="27" t="s">
        <v>942</v>
      </c>
      <c r="D41" s="22" t="s">
        <v>1252</v>
      </c>
      <c r="E41" s="22" t="s">
        <v>1253</v>
      </c>
      <c r="F41" s="27" t="s">
        <v>1254</v>
      </c>
      <c r="G41" s="20"/>
      <c r="H41" s="20" t="s">
        <v>11</v>
      </c>
      <c r="I41" s="20" t="s">
        <v>99</v>
      </c>
      <c r="J41" s="20"/>
      <c r="K41" s="20"/>
      <c r="L41" s="20"/>
      <c r="M41" s="20"/>
      <c r="N41" s="20">
        <v>1</v>
      </c>
      <c r="O41" s="20"/>
      <c r="P41" s="20"/>
      <c r="Q41" s="20"/>
      <c r="R41" s="20">
        <f t="shared" si="3"/>
        <v>1</v>
      </c>
      <c r="S41" s="20">
        <f t="shared" si="4"/>
        <v>0</v>
      </c>
      <c r="T41" s="23">
        <f t="shared" si="1"/>
        <v>1</v>
      </c>
      <c r="U41" s="20"/>
      <c r="V41" s="20"/>
      <c r="W41" s="20"/>
      <c r="X41" s="20"/>
      <c r="Y41" s="20"/>
      <c r="Z41" s="20"/>
      <c r="AA41" s="20"/>
      <c r="AB41" s="20"/>
      <c r="AC41" s="20">
        <v>1</v>
      </c>
      <c r="AD41" s="20">
        <v>1</v>
      </c>
      <c r="AE41" s="20">
        <v>1</v>
      </c>
      <c r="AF41" s="20">
        <v>1</v>
      </c>
      <c r="AG41" s="20">
        <v>1</v>
      </c>
      <c r="AH41" s="22">
        <v>7000469509</v>
      </c>
    </row>
    <row r="42" spans="1:34" s="26" customFormat="1" ht="22.5" customHeight="1">
      <c r="A42" s="22">
        <v>37</v>
      </c>
      <c r="B42" s="28">
        <v>2387</v>
      </c>
      <c r="C42" s="27" t="s">
        <v>942</v>
      </c>
      <c r="D42" s="22" t="s">
        <v>570</v>
      </c>
      <c r="E42" s="22" t="s">
        <v>172</v>
      </c>
      <c r="F42" s="27" t="s">
        <v>1255</v>
      </c>
      <c r="G42" s="20"/>
      <c r="H42" s="20" t="s">
        <v>11</v>
      </c>
      <c r="I42" s="20" t="s">
        <v>99</v>
      </c>
      <c r="J42" s="20"/>
      <c r="K42" s="20"/>
      <c r="L42" s="20"/>
      <c r="M42" s="20"/>
      <c r="N42" s="20">
        <v>1</v>
      </c>
      <c r="O42" s="20"/>
      <c r="P42" s="20"/>
      <c r="Q42" s="20"/>
      <c r="R42" s="20">
        <f t="shared" si="3"/>
        <v>1</v>
      </c>
      <c r="S42" s="20">
        <f t="shared" si="4"/>
        <v>0</v>
      </c>
      <c r="T42" s="23">
        <f t="shared" si="1"/>
        <v>1</v>
      </c>
      <c r="U42" s="20"/>
      <c r="V42" s="20"/>
      <c r="W42" s="20"/>
      <c r="X42" s="20"/>
      <c r="Y42" s="20"/>
      <c r="Z42" s="20"/>
      <c r="AA42" s="20"/>
      <c r="AB42" s="20"/>
      <c r="AC42" s="20">
        <v>1</v>
      </c>
      <c r="AD42" s="20">
        <v>1</v>
      </c>
      <c r="AE42" s="20">
        <v>1</v>
      </c>
      <c r="AF42" s="20">
        <v>1</v>
      </c>
      <c r="AG42" s="20">
        <v>1</v>
      </c>
      <c r="AH42" s="22">
        <v>6263431911</v>
      </c>
    </row>
    <row r="43" spans="1:34" s="26" customFormat="1" ht="22.5" customHeight="1">
      <c r="A43" s="22">
        <v>38</v>
      </c>
      <c r="B43" s="28">
        <v>2388</v>
      </c>
      <c r="C43" s="27" t="s">
        <v>942</v>
      </c>
      <c r="D43" s="22" t="s">
        <v>1256</v>
      </c>
      <c r="E43" s="22" t="s">
        <v>1257</v>
      </c>
      <c r="F43" s="27" t="s">
        <v>1258</v>
      </c>
      <c r="G43" s="20"/>
      <c r="H43" s="20" t="s">
        <v>11</v>
      </c>
      <c r="I43" s="20" t="s">
        <v>99</v>
      </c>
      <c r="J43" s="20"/>
      <c r="K43" s="20"/>
      <c r="L43" s="20"/>
      <c r="M43" s="20"/>
      <c r="N43" s="20">
        <v>1</v>
      </c>
      <c r="O43" s="20"/>
      <c r="P43" s="20"/>
      <c r="Q43" s="20"/>
      <c r="R43" s="20">
        <f t="shared" si="3"/>
        <v>1</v>
      </c>
      <c r="S43" s="20">
        <f t="shared" si="4"/>
        <v>0</v>
      </c>
      <c r="T43" s="23">
        <f t="shared" si="1"/>
        <v>1</v>
      </c>
      <c r="U43" s="20"/>
      <c r="V43" s="20"/>
      <c r="W43" s="20"/>
      <c r="X43" s="20"/>
      <c r="Y43" s="20"/>
      <c r="Z43" s="20"/>
      <c r="AA43" s="20"/>
      <c r="AB43" s="20"/>
      <c r="AC43" s="20">
        <v>1</v>
      </c>
      <c r="AD43" s="20">
        <v>1</v>
      </c>
      <c r="AE43" s="20">
        <v>1</v>
      </c>
      <c r="AF43" s="20">
        <v>1</v>
      </c>
      <c r="AG43" s="20">
        <v>1</v>
      </c>
      <c r="AH43" s="22">
        <v>8435991663</v>
      </c>
    </row>
    <row r="44" spans="1:34" s="26" customFormat="1" ht="21" customHeight="1">
      <c r="A44" s="22">
        <v>39</v>
      </c>
      <c r="B44" s="28">
        <v>2389</v>
      </c>
      <c r="C44" s="27" t="s">
        <v>968</v>
      </c>
      <c r="D44" s="22" t="s">
        <v>1225</v>
      </c>
      <c r="E44" s="22" t="s">
        <v>1226</v>
      </c>
      <c r="F44" s="27" t="s">
        <v>1227</v>
      </c>
      <c r="G44" s="20"/>
      <c r="H44" s="20" t="s">
        <v>11</v>
      </c>
      <c r="I44" s="20" t="s">
        <v>99</v>
      </c>
      <c r="J44" s="20"/>
      <c r="K44" s="20"/>
      <c r="L44" s="20"/>
      <c r="M44" s="20"/>
      <c r="N44" s="20">
        <v>1</v>
      </c>
      <c r="O44" s="20"/>
      <c r="P44" s="20"/>
      <c r="Q44" s="20"/>
      <c r="R44" s="20">
        <f t="shared" si="3"/>
        <v>1</v>
      </c>
      <c r="S44" s="20">
        <f t="shared" si="4"/>
        <v>0</v>
      </c>
      <c r="T44" s="23">
        <f t="shared" si="1"/>
        <v>1</v>
      </c>
      <c r="U44" s="20"/>
      <c r="V44" s="20"/>
      <c r="W44" s="20"/>
      <c r="X44" s="20"/>
      <c r="Y44" s="20"/>
      <c r="Z44" s="20"/>
      <c r="AA44" s="20"/>
      <c r="AB44" s="20"/>
      <c r="AC44" s="20">
        <v>1</v>
      </c>
      <c r="AD44" s="20">
        <v>1</v>
      </c>
      <c r="AE44" s="20">
        <v>1</v>
      </c>
      <c r="AF44" s="20">
        <v>1</v>
      </c>
      <c r="AG44" s="20">
        <v>1</v>
      </c>
      <c r="AH44" s="22">
        <v>9398303287</v>
      </c>
    </row>
    <row r="45" spans="1:34" s="26" customFormat="1" ht="21" customHeight="1">
      <c r="A45" s="22">
        <v>40</v>
      </c>
      <c r="B45" s="28">
        <v>2390</v>
      </c>
      <c r="C45" s="27" t="s">
        <v>968</v>
      </c>
      <c r="D45" s="22" t="s">
        <v>1533</v>
      </c>
      <c r="E45" s="22" t="s">
        <v>593</v>
      </c>
      <c r="F45" s="27" t="s">
        <v>1534</v>
      </c>
      <c r="G45" s="20"/>
      <c r="H45" s="20" t="s">
        <v>11</v>
      </c>
      <c r="I45" s="20" t="s">
        <v>99</v>
      </c>
      <c r="J45" s="20"/>
      <c r="K45" s="20"/>
      <c r="L45" s="20"/>
      <c r="M45" s="20"/>
      <c r="N45" s="20">
        <v>1</v>
      </c>
      <c r="O45" s="20"/>
      <c r="P45" s="20"/>
      <c r="Q45" s="20"/>
      <c r="R45" s="20">
        <f t="shared" si="3"/>
        <v>1</v>
      </c>
      <c r="S45" s="20">
        <f t="shared" si="4"/>
        <v>0</v>
      </c>
      <c r="T45" s="23">
        <f t="shared" si="1"/>
        <v>1</v>
      </c>
      <c r="U45" s="20"/>
      <c r="V45" s="20"/>
      <c r="W45" s="20"/>
      <c r="X45" s="20"/>
      <c r="Y45" s="20"/>
      <c r="Z45" s="20"/>
      <c r="AA45" s="20"/>
      <c r="AB45" s="20"/>
      <c r="AC45" s="20">
        <v>1</v>
      </c>
      <c r="AD45" s="20">
        <v>1</v>
      </c>
      <c r="AE45" s="20">
        <v>1</v>
      </c>
      <c r="AF45" s="20">
        <v>1</v>
      </c>
      <c r="AG45" s="20">
        <v>1</v>
      </c>
      <c r="AH45" s="22">
        <v>8827429744</v>
      </c>
    </row>
    <row r="46" spans="1:34" s="29" customFormat="1" ht="21" customHeight="1">
      <c r="A46" s="22"/>
      <c r="B46" s="22"/>
      <c r="C46" s="22"/>
      <c r="D46" s="22"/>
      <c r="E46" s="22"/>
      <c r="F46" s="22"/>
      <c r="G46" s="22"/>
      <c r="H46" s="22"/>
      <c r="I46" s="22"/>
      <c r="J46" s="20">
        <f>SUM(J6:J45)</f>
        <v>6</v>
      </c>
      <c r="K46" s="20">
        <f>SUM(K6:K45)</f>
        <v>3</v>
      </c>
      <c r="L46" s="20"/>
      <c r="M46" s="20"/>
      <c r="N46" s="20">
        <f aca="true" t="shared" si="5" ref="N46:S46">SUM(N6:N45)</f>
        <v>18</v>
      </c>
      <c r="O46" s="20">
        <f t="shared" si="5"/>
        <v>6</v>
      </c>
      <c r="P46" s="20">
        <f t="shared" si="5"/>
        <v>3</v>
      </c>
      <c r="Q46" s="20">
        <f t="shared" si="5"/>
        <v>4</v>
      </c>
      <c r="R46" s="20">
        <f t="shared" si="5"/>
        <v>27</v>
      </c>
      <c r="S46" s="20">
        <f t="shared" si="5"/>
        <v>13</v>
      </c>
      <c r="T46" s="20">
        <f t="shared" si="1"/>
        <v>40</v>
      </c>
      <c r="U46" s="20"/>
      <c r="V46" s="20"/>
      <c r="W46" s="20"/>
      <c r="X46" s="20"/>
      <c r="Y46" s="20"/>
      <c r="Z46" s="20"/>
      <c r="AA46" s="20"/>
      <c r="AB46" s="20"/>
      <c r="AC46" s="20">
        <f>SUM(AC6:AC45)</f>
        <v>40</v>
      </c>
      <c r="AD46" s="20">
        <f>SUM(AD6:AD45)</f>
        <v>40</v>
      </c>
      <c r="AE46" s="20">
        <f>SUM(AE6:AE45)</f>
        <v>40</v>
      </c>
      <c r="AF46" s="20">
        <f>SUM(AF6:AF45)</f>
        <v>40</v>
      </c>
      <c r="AG46" s="20">
        <f>SUM(AG6:AG45)</f>
        <v>40</v>
      </c>
      <c r="AH46" s="30"/>
    </row>
  </sheetData>
  <sheetProtection/>
  <mergeCells count="33">
    <mergeCell ref="A1:AH1"/>
    <mergeCell ref="AG4:AG5"/>
    <mergeCell ref="AF4:AF5"/>
    <mergeCell ref="J4:K4"/>
    <mergeCell ref="N4:O4"/>
    <mergeCell ref="P4:Q4"/>
    <mergeCell ref="U4:U5"/>
    <mergeCell ref="AH3:AH5"/>
    <mergeCell ref="J3:T3"/>
    <mergeCell ref="AD4:AD5"/>
    <mergeCell ref="AC3:AG3"/>
    <mergeCell ref="AC4:AC5"/>
    <mergeCell ref="V4:V5"/>
    <mergeCell ref="U3:AB3"/>
    <mergeCell ref="Y4:Y5"/>
    <mergeCell ref="AA4:AA5"/>
    <mergeCell ref="F3:F5"/>
    <mergeCell ref="B3:B5"/>
    <mergeCell ref="H3:H5"/>
    <mergeCell ref="I3:I5"/>
    <mergeCell ref="X4:X5"/>
    <mergeCell ref="L4:M4"/>
    <mergeCell ref="R4:T4"/>
    <mergeCell ref="A2:AH2"/>
    <mergeCell ref="AE4:AE5"/>
    <mergeCell ref="C3:C5"/>
    <mergeCell ref="D3:D5"/>
    <mergeCell ref="E3:E5"/>
    <mergeCell ref="AB4:AB5"/>
    <mergeCell ref="Z4:Z5"/>
    <mergeCell ref="A3:A5"/>
    <mergeCell ref="W4:W5"/>
    <mergeCell ref="G3:G5"/>
  </mergeCells>
  <printOptions horizontalCentered="1"/>
  <pageMargins left="0.23" right="0.3" top="0.28" bottom="0.27" header="0.16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E3" sqref="E3:E5"/>
    </sheetView>
  </sheetViews>
  <sheetFormatPr defaultColWidth="9.140625" defaultRowHeight="12.75"/>
  <cols>
    <col min="1" max="1" width="4.28125" style="1" bestFit="1" customWidth="1"/>
    <col min="2" max="2" width="4.8515625" style="1" customWidth="1"/>
    <col min="3" max="3" width="10.140625" style="1" customWidth="1"/>
    <col min="4" max="4" width="23.8515625" style="4" customWidth="1"/>
    <col min="5" max="5" width="27.140625" style="4" customWidth="1"/>
    <col min="6" max="6" width="9.8515625" style="1" customWidth="1"/>
    <col min="7" max="7" width="10.140625" style="1" customWidth="1"/>
    <col min="8" max="8" width="6.421875" style="1" customWidth="1"/>
    <col min="9" max="9" width="5.140625" style="1" customWidth="1"/>
    <col min="10" max="18" width="3.28125" style="1" bestFit="1" customWidth="1"/>
    <col min="19" max="20" width="3.57421875" style="1" customWidth="1"/>
    <col min="21" max="28" width="3.421875" style="1" hidden="1" customWidth="1"/>
    <col min="29" max="33" width="3.421875" style="1" customWidth="1"/>
    <col min="34" max="34" width="10.7109375" style="5" customWidth="1"/>
    <col min="35" max="35" width="10.7109375" style="1" customWidth="1"/>
    <col min="36" max="16384" width="9.140625" style="1" customWidth="1"/>
  </cols>
  <sheetData>
    <row r="1" spans="1:34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71.25" customHeight="1">
      <c r="A2" s="71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s="2" customFormat="1" ht="16.5" customHeight="1">
      <c r="A3" s="69" t="s">
        <v>4</v>
      </c>
      <c r="B3" s="69" t="s">
        <v>16</v>
      </c>
      <c r="C3" s="69" t="s">
        <v>7</v>
      </c>
      <c r="D3" s="69" t="s">
        <v>5</v>
      </c>
      <c r="E3" s="69" t="s">
        <v>12</v>
      </c>
      <c r="F3" s="69" t="s">
        <v>6</v>
      </c>
      <c r="G3" s="69" t="s">
        <v>8</v>
      </c>
      <c r="H3" s="65" t="s">
        <v>46</v>
      </c>
      <c r="I3" s="65" t="s">
        <v>48</v>
      </c>
      <c r="J3" s="69" t="s">
        <v>20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 t="s">
        <v>13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6" t="s">
        <v>17</v>
      </c>
    </row>
    <row r="4" spans="1:34" s="2" customFormat="1" ht="21.75" customHeight="1">
      <c r="A4" s="69"/>
      <c r="B4" s="69"/>
      <c r="C4" s="69"/>
      <c r="D4" s="69"/>
      <c r="E4" s="69"/>
      <c r="F4" s="69"/>
      <c r="G4" s="69"/>
      <c r="H4" s="66"/>
      <c r="I4" s="66"/>
      <c r="J4" s="69" t="s">
        <v>9</v>
      </c>
      <c r="K4" s="69"/>
      <c r="L4" s="69" t="s">
        <v>10</v>
      </c>
      <c r="M4" s="69"/>
      <c r="N4" s="69" t="s">
        <v>11</v>
      </c>
      <c r="O4" s="69"/>
      <c r="P4" s="69" t="s">
        <v>15</v>
      </c>
      <c r="Q4" s="69"/>
      <c r="R4" s="69" t="s">
        <v>14</v>
      </c>
      <c r="S4" s="69"/>
      <c r="T4" s="69"/>
      <c r="U4" s="84" t="s">
        <v>18</v>
      </c>
      <c r="V4" s="84" t="s">
        <v>19</v>
      </c>
      <c r="W4" s="84" t="s">
        <v>24</v>
      </c>
      <c r="X4" s="84" t="s">
        <v>25</v>
      </c>
      <c r="Y4" s="84" t="s">
        <v>26</v>
      </c>
      <c r="Z4" s="84"/>
      <c r="AA4" s="84"/>
      <c r="AB4" s="84"/>
      <c r="AC4" s="68" t="s">
        <v>32</v>
      </c>
      <c r="AD4" s="68" t="s">
        <v>33</v>
      </c>
      <c r="AE4" s="68" t="s">
        <v>34</v>
      </c>
      <c r="AF4" s="68" t="s">
        <v>35</v>
      </c>
      <c r="AG4" s="68" t="s">
        <v>36</v>
      </c>
      <c r="AH4" s="77"/>
    </row>
    <row r="5" spans="1:34" s="2" customFormat="1" ht="144.75" customHeight="1">
      <c r="A5" s="69"/>
      <c r="B5" s="69"/>
      <c r="C5" s="69"/>
      <c r="D5" s="69"/>
      <c r="E5" s="69"/>
      <c r="F5" s="69"/>
      <c r="G5" s="69"/>
      <c r="H5" s="67"/>
      <c r="I5" s="67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4"/>
      <c r="V5" s="84"/>
      <c r="W5" s="84"/>
      <c r="X5" s="84"/>
      <c r="Y5" s="84"/>
      <c r="Z5" s="84"/>
      <c r="AA5" s="84"/>
      <c r="AB5" s="84"/>
      <c r="AC5" s="68"/>
      <c r="AD5" s="68"/>
      <c r="AE5" s="68"/>
      <c r="AF5" s="68"/>
      <c r="AG5" s="68"/>
      <c r="AH5" s="78"/>
    </row>
    <row r="6" spans="1:34" s="25" customFormat="1" ht="19.5" customHeight="1">
      <c r="A6" s="20">
        <v>1</v>
      </c>
      <c r="B6" s="20">
        <v>2401</v>
      </c>
      <c r="C6" s="21" t="s">
        <v>503</v>
      </c>
      <c r="D6" s="22" t="s">
        <v>285</v>
      </c>
      <c r="E6" s="22" t="s">
        <v>286</v>
      </c>
      <c r="F6" s="21" t="s">
        <v>287</v>
      </c>
      <c r="G6" s="20" t="s">
        <v>99</v>
      </c>
      <c r="H6" s="20" t="s">
        <v>11</v>
      </c>
      <c r="I6" s="20" t="s">
        <v>99</v>
      </c>
      <c r="J6" s="20"/>
      <c r="K6" s="20"/>
      <c r="L6" s="20"/>
      <c r="M6" s="20"/>
      <c r="N6" s="20"/>
      <c r="O6" s="20">
        <v>1</v>
      </c>
      <c r="P6" s="20"/>
      <c r="Q6" s="20"/>
      <c r="R6" s="20">
        <f aca="true" t="shared" si="0" ref="R6:S8">SUM(J6+L6+N6+P6)</f>
        <v>0</v>
      </c>
      <c r="S6" s="20">
        <f t="shared" si="0"/>
        <v>1</v>
      </c>
      <c r="T6" s="23">
        <f aca="true" t="shared" si="1" ref="T6:T13">SUM(R6:S6)</f>
        <v>1</v>
      </c>
      <c r="U6" s="20"/>
      <c r="V6" s="20"/>
      <c r="W6" s="20"/>
      <c r="X6" s="20"/>
      <c r="Y6" s="20"/>
      <c r="Z6" s="20"/>
      <c r="AA6" s="20"/>
      <c r="AB6" s="20"/>
      <c r="AC6" s="20">
        <v>1</v>
      </c>
      <c r="AD6" s="20">
        <v>1</v>
      </c>
      <c r="AE6" s="20">
        <v>1</v>
      </c>
      <c r="AF6" s="20">
        <v>1</v>
      </c>
      <c r="AG6" s="20">
        <v>1</v>
      </c>
      <c r="AH6" s="20">
        <v>9981796236</v>
      </c>
    </row>
    <row r="7" spans="1:34" s="25" customFormat="1" ht="19.5" customHeight="1">
      <c r="A7" s="20">
        <v>2</v>
      </c>
      <c r="B7" s="20">
        <v>2402</v>
      </c>
      <c r="C7" s="21" t="s">
        <v>503</v>
      </c>
      <c r="D7" s="22" t="s">
        <v>523</v>
      </c>
      <c r="E7" s="22" t="s">
        <v>152</v>
      </c>
      <c r="F7" s="21" t="s">
        <v>153</v>
      </c>
      <c r="G7" s="20" t="s">
        <v>99</v>
      </c>
      <c r="H7" s="20" t="s">
        <v>9</v>
      </c>
      <c r="I7" s="20" t="s">
        <v>99</v>
      </c>
      <c r="J7" s="20">
        <v>1</v>
      </c>
      <c r="K7" s="20"/>
      <c r="L7" s="20"/>
      <c r="M7" s="20"/>
      <c r="N7" s="20"/>
      <c r="O7" s="20"/>
      <c r="P7" s="20"/>
      <c r="Q7" s="20"/>
      <c r="R7" s="20">
        <f t="shared" si="0"/>
        <v>1</v>
      </c>
      <c r="S7" s="20">
        <f t="shared" si="0"/>
        <v>0</v>
      </c>
      <c r="T7" s="23">
        <f t="shared" si="1"/>
        <v>1</v>
      </c>
      <c r="U7" s="20"/>
      <c r="V7" s="20"/>
      <c r="W7" s="20"/>
      <c r="X7" s="20"/>
      <c r="Y7" s="20"/>
      <c r="Z7" s="20"/>
      <c r="AA7" s="20"/>
      <c r="AB7" s="20"/>
      <c r="AC7" s="20">
        <v>1</v>
      </c>
      <c r="AD7" s="20">
        <v>1</v>
      </c>
      <c r="AE7" s="20">
        <v>1</v>
      </c>
      <c r="AF7" s="20">
        <v>1</v>
      </c>
      <c r="AG7" s="20">
        <v>1</v>
      </c>
      <c r="AH7" s="20">
        <v>6260719695</v>
      </c>
    </row>
    <row r="8" spans="1:34" s="25" customFormat="1" ht="19.5" customHeight="1">
      <c r="A8" s="20">
        <v>3</v>
      </c>
      <c r="B8" s="20">
        <v>2403</v>
      </c>
      <c r="C8" s="21" t="s">
        <v>503</v>
      </c>
      <c r="D8" s="22" t="s">
        <v>524</v>
      </c>
      <c r="E8" s="22" t="s">
        <v>525</v>
      </c>
      <c r="F8" s="21" t="s">
        <v>458</v>
      </c>
      <c r="G8" s="20" t="s">
        <v>99</v>
      </c>
      <c r="H8" s="20" t="s">
        <v>11</v>
      </c>
      <c r="I8" s="20" t="s">
        <v>99</v>
      </c>
      <c r="J8" s="20"/>
      <c r="K8" s="20"/>
      <c r="L8" s="20"/>
      <c r="M8" s="20"/>
      <c r="N8" s="20">
        <v>1</v>
      </c>
      <c r="O8" s="20"/>
      <c r="P8" s="20"/>
      <c r="Q8" s="20"/>
      <c r="R8" s="20">
        <f t="shared" si="0"/>
        <v>1</v>
      </c>
      <c r="S8" s="20">
        <f t="shared" si="0"/>
        <v>0</v>
      </c>
      <c r="T8" s="23">
        <f t="shared" si="1"/>
        <v>1</v>
      </c>
      <c r="U8" s="20"/>
      <c r="V8" s="20"/>
      <c r="W8" s="20"/>
      <c r="X8" s="20"/>
      <c r="Y8" s="20"/>
      <c r="Z8" s="20"/>
      <c r="AA8" s="20"/>
      <c r="AB8" s="20"/>
      <c r="AC8" s="20">
        <v>1</v>
      </c>
      <c r="AD8" s="20">
        <v>1</v>
      </c>
      <c r="AE8" s="20">
        <v>1</v>
      </c>
      <c r="AF8" s="20">
        <v>1</v>
      </c>
      <c r="AG8" s="20">
        <v>1</v>
      </c>
      <c r="AH8" s="20">
        <v>6263735260</v>
      </c>
    </row>
    <row r="9" spans="1:34" s="25" customFormat="1" ht="19.5" customHeight="1">
      <c r="A9" s="20">
        <v>4</v>
      </c>
      <c r="B9" s="20">
        <v>2404</v>
      </c>
      <c r="C9" s="21" t="s">
        <v>510</v>
      </c>
      <c r="D9" s="22" t="s">
        <v>526</v>
      </c>
      <c r="E9" s="22" t="s">
        <v>527</v>
      </c>
      <c r="F9" s="21" t="s">
        <v>279</v>
      </c>
      <c r="G9" s="20" t="s">
        <v>99</v>
      </c>
      <c r="H9" s="20" t="s">
        <v>11</v>
      </c>
      <c r="I9" s="20" t="s">
        <v>99</v>
      </c>
      <c r="J9" s="20"/>
      <c r="K9" s="20"/>
      <c r="L9" s="20"/>
      <c r="M9" s="20"/>
      <c r="N9" s="20">
        <v>1</v>
      </c>
      <c r="O9" s="20"/>
      <c r="P9" s="20"/>
      <c r="Q9" s="20"/>
      <c r="R9" s="20">
        <f aca="true" t="shared" si="2" ref="R9:S13">SUM(J9+L9+N9+P9)</f>
        <v>1</v>
      </c>
      <c r="S9" s="20">
        <f t="shared" si="2"/>
        <v>0</v>
      </c>
      <c r="T9" s="23">
        <f t="shared" si="1"/>
        <v>1</v>
      </c>
      <c r="U9" s="20"/>
      <c r="V9" s="20"/>
      <c r="W9" s="20"/>
      <c r="X9" s="20"/>
      <c r="Y9" s="20"/>
      <c r="Z9" s="20"/>
      <c r="AA9" s="20"/>
      <c r="AB9" s="20"/>
      <c r="AC9" s="20">
        <v>1</v>
      </c>
      <c r="AD9" s="20">
        <v>1</v>
      </c>
      <c r="AE9" s="20">
        <v>1</v>
      </c>
      <c r="AF9" s="20">
        <v>1</v>
      </c>
      <c r="AG9" s="20">
        <v>1</v>
      </c>
      <c r="AH9" s="20">
        <v>9302763812</v>
      </c>
    </row>
    <row r="10" spans="1:34" s="25" customFormat="1" ht="19.5" customHeight="1">
      <c r="A10" s="20">
        <v>5</v>
      </c>
      <c r="B10" s="20">
        <v>2405</v>
      </c>
      <c r="C10" s="21" t="s">
        <v>510</v>
      </c>
      <c r="D10" s="22" t="s">
        <v>276</v>
      </c>
      <c r="E10" s="22" t="s">
        <v>214</v>
      </c>
      <c r="F10" s="21" t="s">
        <v>127</v>
      </c>
      <c r="G10" s="20" t="s">
        <v>99</v>
      </c>
      <c r="H10" s="20" t="s">
        <v>11</v>
      </c>
      <c r="I10" s="20" t="s">
        <v>99</v>
      </c>
      <c r="J10" s="20"/>
      <c r="K10" s="20"/>
      <c r="L10" s="20"/>
      <c r="M10" s="20"/>
      <c r="N10" s="20"/>
      <c r="O10" s="20">
        <v>1</v>
      </c>
      <c r="P10" s="20"/>
      <c r="Q10" s="20"/>
      <c r="R10" s="20">
        <f t="shared" si="2"/>
        <v>0</v>
      </c>
      <c r="S10" s="20">
        <f t="shared" si="2"/>
        <v>1</v>
      </c>
      <c r="T10" s="23">
        <f t="shared" si="1"/>
        <v>1</v>
      </c>
      <c r="U10" s="20"/>
      <c r="V10" s="20"/>
      <c r="W10" s="20"/>
      <c r="X10" s="20"/>
      <c r="Y10" s="20"/>
      <c r="Z10" s="20"/>
      <c r="AA10" s="20"/>
      <c r="AB10" s="20"/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0">
        <v>9926197660</v>
      </c>
    </row>
    <row r="11" spans="1:34" s="25" customFormat="1" ht="19.5" customHeight="1">
      <c r="A11" s="20">
        <v>6</v>
      </c>
      <c r="B11" s="20">
        <v>2406</v>
      </c>
      <c r="C11" s="21" t="s">
        <v>510</v>
      </c>
      <c r="D11" s="22" t="s">
        <v>282</v>
      </c>
      <c r="E11" s="22" t="s">
        <v>283</v>
      </c>
      <c r="F11" s="21" t="s">
        <v>284</v>
      </c>
      <c r="G11" s="20" t="s">
        <v>99</v>
      </c>
      <c r="H11" s="20" t="s">
        <v>9</v>
      </c>
      <c r="I11" s="20" t="s">
        <v>99</v>
      </c>
      <c r="J11" s="20">
        <v>1</v>
      </c>
      <c r="K11" s="20"/>
      <c r="L11" s="20"/>
      <c r="M11" s="20"/>
      <c r="N11" s="20"/>
      <c r="O11" s="20"/>
      <c r="P11" s="20"/>
      <c r="Q11" s="20"/>
      <c r="R11" s="20">
        <f t="shared" si="2"/>
        <v>1</v>
      </c>
      <c r="S11" s="20">
        <f t="shared" si="2"/>
        <v>0</v>
      </c>
      <c r="T11" s="23">
        <f t="shared" si="1"/>
        <v>1</v>
      </c>
      <c r="U11" s="20"/>
      <c r="V11" s="20"/>
      <c r="W11" s="20"/>
      <c r="X11" s="20"/>
      <c r="Y11" s="20"/>
      <c r="Z11" s="20"/>
      <c r="AA11" s="20"/>
      <c r="AB11" s="20"/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7999171585</v>
      </c>
    </row>
    <row r="12" spans="1:34" s="25" customFormat="1" ht="19.5" customHeight="1">
      <c r="A12" s="20">
        <v>7</v>
      </c>
      <c r="B12" s="20">
        <v>2407</v>
      </c>
      <c r="C12" s="21" t="s">
        <v>514</v>
      </c>
      <c r="D12" s="22" t="s">
        <v>528</v>
      </c>
      <c r="E12" s="22" t="s">
        <v>422</v>
      </c>
      <c r="F12" s="21" t="s">
        <v>459</v>
      </c>
      <c r="G12" s="20" t="s">
        <v>99</v>
      </c>
      <c r="H12" s="20" t="s">
        <v>11</v>
      </c>
      <c r="I12" s="20" t="s">
        <v>99</v>
      </c>
      <c r="J12" s="20"/>
      <c r="K12" s="20"/>
      <c r="L12" s="20"/>
      <c r="M12" s="20"/>
      <c r="N12" s="20">
        <v>1</v>
      </c>
      <c r="O12" s="20"/>
      <c r="P12" s="20"/>
      <c r="Q12" s="20"/>
      <c r="R12" s="20">
        <f t="shared" si="2"/>
        <v>1</v>
      </c>
      <c r="S12" s="20">
        <f t="shared" si="2"/>
        <v>0</v>
      </c>
      <c r="T12" s="23">
        <f t="shared" si="1"/>
        <v>1</v>
      </c>
      <c r="U12" s="20"/>
      <c r="V12" s="20"/>
      <c r="W12" s="20"/>
      <c r="X12" s="20"/>
      <c r="Y12" s="20"/>
      <c r="Z12" s="20"/>
      <c r="AA12" s="20"/>
      <c r="AB12" s="20"/>
      <c r="AC12" s="20">
        <v>1</v>
      </c>
      <c r="AD12" s="20">
        <v>1</v>
      </c>
      <c r="AE12" s="20">
        <v>1</v>
      </c>
      <c r="AF12" s="20">
        <v>1</v>
      </c>
      <c r="AG12" s="20">
        <v>1</v>
      </c>
      <c r="AH12" s="20"/>
    </row>
    <row r="13" spans="1:34" s="25" customFormat="1" ht="19.5" customHeight="1">
      <c r="A13" s="20">
        <v>8</v>
      </c>
      <c r="B13" s="20">
        <v>2408</v>
      </c>
      <c r="C13" s="21" t="s">
        <v>514</v>
      </c>
      <c r="D13" s="22" t="s">
        <v>529</v>
      </c>
      <c r="E13" s="22" t="s">
        <v>288</v>
      </c>
      <c r="F13" s="21" t="s">
        <v>289</v>
      </c>
      <c r="G13" s="20" t="s">
        <v>99</v>
      </c>
      <c r="H13" s="20" t="s">
        <v>11</v>
      </c>
      <c r="I13" s="20" t="s">
        <v>99</v>
      </c>
      <c r="J13" s="20"/>
      <c r="K13" s="20"/>
      <c r="L13" s="20"/>
      <c r="M13" s="20"/>
      <c r="N13" s="20"/>
      <c r="O13" s="20">
        <v>1</v>
      </c>
      <c r="P13" s="20"/>
      <c r="Q13" s="20"/>
      <c r="R13" s="20">
        <f t="shared" si="2"/>
        <v>0</v>
      </c>
      <c r="S13" s="20">
        <f t="shared" si="2"/>
        <v>1</v>
      </c>
      <c r="T13" s="23">
        <f t="shared" si="1"/>
        <v>1</v>
      </c>
      <c r="U13" s="20"/>
      <c r="V13" s="20"/>
      <c r="W13" s="20"/>
      <c r="X13" s="20"/>
      <c r="Y13" s="20"/>
      <c r="Z13" s="20"/>
      <c r="AA13" s="20"/>
      <c r="AB13" s="20"/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9617352661</v>
      </c>
    </row>
    <row r="14" spans="1:34" s="25" customFormat="1" ht="19.5" customHeight="1">
      <c r="A14" s="20">
        <v>9</v>
      </c>
      <c r="B14" s="20">
        <v>2409</v>
      </c>
      <c r="C14" s="21" t="s">
        <v>544</v>
      </c>
      <c r="D14" s="22" t="s">
        <v>400</v>
      </c>
      <c r="E14" s="22" t="s">
        <v>401</v>
      </c>
      <c r="F14" s="21" t="s">
        <v>402</v>
      </c>
      <c r="G14" s="20" t="s">
        <v>99</v>
      </c>
      <c r="H14" s="20" t="s">
        <v>11</v>
      </c>
      <c r="I14" s="20" t="s">
        <v>99</v>
      </c>
      <c r="J14" s="20"/>
      <c r="K14" s="20"/>
      <c r="L14" s="20"/>
      <c r="M14" s="20"/>
      <c r="N14" s="20"/>
      <c r="O14" s="20">
        <v>1</v>
      </c>
      <c r="P14" s="20"/>
      <c r="Q14" s="20"/>
      <c r="R14" s="20">
        <f aca="true" t="shared" si="3" ref="R14:R21">SUM(J14+L14+N14+P14)</f>
        <v>0</v>
      </c>
      <c r="S14" s="20">
        <f aca="true" t="shared" si="4" ref="S14:S21">SUM(K14+M14+O14+Q14)</f>
        <v>1</v>
      </c>
      <c r="T14" s="23">
        <f aca="true" t="shared" si="5" ref="T14:T21">SUM(R14:S14)</f>
        <v>1</v>
      </c>
      <c r="U14" s="20"/>
      <c r="V14" s="20"/>
      <c r="W14" s="20"/>
      <c r="X14" s="20"/>
      <c r="Y14" s="20"/>
      <c r="Z14" s="20"/>
      <c r="AA14" s="20"/>
      <c r="AB14" s="20"/>
      <c r="AC14" s="20">
        <v>1</v>
      </c>
      <c r="AD14" s="20">
        <v>1</v>
      </c>
      <c r="AE14" s="20">
        <v>1</v>
      </c>
      <c r="AF14" s="20">
        <v>1</v>
      </c>
      <c r="AG14" s="20">
        <v>1</v>
      </c>
      <c r="AH14" s="20">
        <v>9685315850</v>
      </c>
    </row>
    <row r="15" spans="1:34" s="25" customFormat="1" ht="19.5" customHeight="1">
      <c r="A15" s="20">
        <v>10</v>
      </c>
      <c r="B15" s="20">
        <v>2410</v>
      </c>
      <c r="C15" s="21" t="s">
        <v>544</v>
      </c>
      <c r="D15" s="22" t="s">
        <v>545</v>
      </c>
      <c r="E15" s="22" t="s">
        <v>403</v>
      </c>
      <c r="F15" s="21" t="s">
        <v>404</v>
      </c>
      <c r="G15" s="20" t="s">
        <v>99</v>
      </c>
      <c r="H15" s="20" t="s">
        <v>10</v>
      </c>
      <c r="I15" s="20" t="s">
        <v>99</v>
      </c>
      <c r="J15" s="20"/>
      <c r="K15" s="20"/>
      <c r="L15" s="20"/>
      <c r="M15" s="20">
        <v>1</v>
      </c>
      <c r="N15" s="20"/>
      <c r="O15" s="20"/>
      <c r="P15" s="20"/>
      <c r="Q15" s="20"/>
      <c r="R15" s="20">
        <f t="shared" si="3"/>
        <v>0</v>
      </c>
      <c r="S15" s="20">
        <f t="shared" si="4"/>
        <v>1</v>
      </c>
      <c r="T15" s="23">
        <f t="shared" si="5"/>
        <v>1</v>
      </c>
      <c r="U15" s="20"/>
      <c r="V15" s="20"/>
      <c r="W15" s="20"/>
      <c r="X15" s="20"/>
      <c r="Y15" s="20"/>
      <c r="Z15" s="20"/>
      <c r="AA15" s="20"/>
      <c r="AB15" s="20"/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9827919897</v>
      </c>
    </row>
    <row r="16" spans="1:34" s="25" customFormat="1" ht="19.5" customHeight="1">
      <c r="A16" s="20">
        <v>11</v>
      </c>
      <c r="B16" s="20">
        <v>2411</v>
      </c>
      <c r="C16" s="21" t="s">
        <v>544</v>
      </c>
      <c r="D16" s="22" t="s">
        <v>546</v>
      </c>
      <c r="E16" s="22" t="s">
        <v>547</v>
      </c>
      <c r="F16" s="21" t="s">
        <v>405</v>
      </c>
      <c r="G16" s="20" t="s">
        <v>99</v>
      </c>
      <c r="H16" s="20" t="s">
        <v>15</v>
      </c>
      <c r="I16" s="20" t="s">
        <v>99</v>
      </c>
      <c r="J16" s="20"/>
      <c r="K16" s="20"/>
      <c r="L16" s="20"/>
      <c r="M16" s="20"/>
      <c r="N16" s="20"/>
      <c r="O16" s="20"/>
      <c r="P16" s="20"/>
      <c r="Q16" s="20">
        <v>1</v>
      </c>
      <c r="R16" s="20">
        <f t="shared" si="3"/>
        <v>0</v>
      </c>
      <c r="S16" s="20">
        <f t="shared" si="4"/>
        <v>1</v>
      </c>
      <c r="T16" s="23">
        <f t="shared" si="5"/>
        <v>1</v>
      </c>
      <c r="U16" s="20"/>
      <c r="V16" s="20"/>
      <c r="W16" s="20"/>
      <c r="X16" s="20"/>
      <c r="Y16" s="20"/>
      <c r="Z16" s="20"/>
      <c r="AA16" s="20"/>
      <c r="AB16" s="20"/>
      <c r="AC16" s="20">
        <v>1</v>
      </c>
      <c r="AD16" s="20">
        <v>1</v>
      </c>
      <c r="AE16" s="20">
        <v>1</v>
      </c>
      <c r="AF16" s="20">
        <v>1</v>
      </c>
      <c r="AG16" s="20">
        <v>1</v>
      </c>
      <c r="AH16" s="20">
        <v>9179675231</v>
      </c>
    </row>
    <row r="17" spans="1:34" s="25" customFormat="1" ht="19.5" customHeight="1">
      <c r="A17" s="20">
        <v>12</v>
      </c>
      <c r="B17" s="20">
        <v>2412</v>
      </c>
      <c r="C17" s="21" t="s">
        <v>544</v>
      </c>
      <c r="D17" s="22" t="s">
        <v>548</v>
      </c>
      <c r="E17" s="22" t="s">
        <v>398</v>
      </c>
      <c r="F17" s="21" t="s">
        <v>399</v>
      </c>
      <c r="G17" s="20" t="s">
        <v>99</v>
      </c>
      <c r="H17" s="20" t="s">
        <v>9</v>
      </c>
      <c r="I17" s="20" t="s">
        <v>99</v>
      </c>
      <c r="J17" s="20">
        <v>1</v>
      </c>
      <c r="K17" s="20"/>
      <c r="L17" s="20"/>
      <c r="M17" s="20"/>
      <c r="N17" s="20"/>
      <c r="O17" s="20"/>
      <c r="P17" s="20"/>
      <c r="Q17" s="20"/>
      <c r="R17" s="20">
        <f t="shared" si="3"/>
        <v>1</v>
      </c>
      <c r="S17" s="20">
        <f t="shared" si="4"/>
        <v>0</v>
      </c>
      <c r="T17" s="23">
        <f t="shared" si="5"/>
        <v>1</v>
      </c>
      <c r="U17" s="20"/>
      <c r="V17" s="20"/>
      <c r="W17" s="20"/>
      <c r="X17" s="20"/>
      <c r="Y17" s="20"/>
      <c r="Z17" s="20"/>
      <c r="AA17" s="20"/>
      <c r="AB17" s="20"/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8770006323</v>
      </c>
    </row>
    <row r="18" spans="1:34" s="25" customFormat="1" ht="19.5" customHeight="1">
      <c r="A18" s="20">
        <v>13</v>
      </c>
      <c r="B18" s="20">
        <v>2413</v>
      </c>
      <c r="C18" s="21" t="s">
        <v>549</v>
      </c>
      <c r="D18" s="22" t="s">
        <v>277</v>
      </c>
      <c r="E18" s="22" t="s">
        <v>146</v>
      </c>
      <c r="F18" s="21" t="s">
        <v>278</v>
      </c>
      <c r="G18" s="20" t="s">
        <v>99</v>
      </c>
      <c r="H18" s="20" t="s">
        <v>11</v>
      </c>
      <c r="I18" s="20" t="s">
        <v>99</v>
      </c>
      <c r="J18" s="20"/>
      <c r="K18" s="20"/>
      <c r="L18" s="20"/>
      <c r="M18" s="20"/>
      <c r="N18" s="20">
        <v>1</v>
      </c>
      <c r="O18" s="20"/>
      <c r="P18" s="20"/>
      <c r="Q18" s="20"/>
      <c r="R18" s="20">
        <f t="shared" si="3"/>
        <v>1</v>
      </c>
      <c r="S18" s="20">
        <f t="shared" si="4"/>
        <v>0</v>
      </c>
      <c r="T18" s="23">
        <f t="shared" si="5"/>
        <v>1</v>
      </c>
      <c r="U18" s="20"/>
      <c r="V18" s="20"/>
      <c r="W18" s="20"/>
      <c r="X18" s="20"/>
      <c r="Y18" s="20"/>
      <c r="Z18" s="20"/>
      <c r="AA18" s="20"/>
      <c r="AB18" s="20"/>
      <c r="AC18" s="20">
        <v>1</v>
      </c>
      <c r="AD18" s="20">
        <v>1</v>
      </c>
      <c r="AE18" s="20">
        <v>1</v>
      </c>
      <c r="AF18" s="20">
        <v>1</v>
      </c>
      <c r="AG18" s="20">
        <v>1</v>
      </c>
      <c r="AH18" s="20">
        <v>9131659836</v>
      </c>
    </row>
    <row r="19" spans="1:34" s="25" customFormat="1" ht="19.5" customHeight="1">
      <c r="A19" s="20">
        <v>14</v>
      </c>
      <c r="B19" s="20">
        <v>2414</v>
      </c>
      <c r="C19" s="21" t="s">
        <v>549</v>
      </c>
      <c r="D19" s="22" t="s">
        <v>550</v>
      </c>
      <c r="E19" s="22" t="s">
        <v>551</v>
      </c>
      <c r="F19" s="21" t="s">
        <v>280</v>
      </c>
      <c r="G19" s="20" t="s">
        <v>99</v>
      </c>
      <c r="H19" s="20" t="s">
        <v>11</v>
      </c>
      <c r="I19" s="20" t="s">
        <v>99</v>
      </c>
      <c r="J19" s="20"/>
      <c r="K19" s="20"/>
      <c r="L19" s="20"/>
      <c r="M19" s="20"/>
      <c r="N19" s="20">
        <v>1</v>
      </c>
      <c r="O19" s="20"/>
      <c r="P19" s="20"/>
      <c r="Q19" s="20"/>
      <c r="R19" s="20">
        <f t="shared" si="3"/>
        <v>1</v>
      </c>
      <c r="S19" s="20">
        <f t="shared" si="4"/>
        <v>0</v>
      </c>
      <c r="T19" s="23">
        <f t="shared" si="5"/>
        <v>1</v>
      </c>
      <c r="U19" s="20"/>
      <c r="V19" s="20"/>
      <c r="W19" s="20"/>
      <c r="X19" s="20"/>
      <c r="Y19" s="20"/>
      <c r="Z19" s="20"/>
      <c r="AA19" s="20"/>
      <c r="AB19" s="20"/>
      <c r="AC19" s="20">
        <v>1</v>
      </c>
      <c r="AD19" s="20">
        <v>1</v>
      </c>
      <c r="AE19" s="20">
        <v>1</v>
      </c>
      <c r="AF19" s="20">
        <v>1</v>
      </c>
      <c r="AG19" s="20">
        <v>1</v>
      </c>
      <c r="AH19" s="20">
        <v>6261505558</v>
      </c>
    </row>
    <row r="20" spans="1:34" s="25" customFormat="1" ht="19.5" customHeight="1">
      <c r="A20" s="20">
        <v>15</v>
      </c>
      <c r="B20" s="20">
        <v>2415</v>
      </c>
      <c r="C20" s="21" t="s">
        <v>549</v>
      </c>
      <c r="D20" s="22" t="s">
        <v>552</v>
      </c>
      <c r="E20" s="22" t="s">
        <v>553</v>
      </c>
      <c r="F20" s="21" t="s">
        <v>273</v>
      </c>
      <c r="G20" s="20" t="s">
        <v>99</v>
      </c>
      <c r="H20" s="20" t="s">
        <v>15</v>
      </c>
      <c r="I20" s="20" t="s">
        <v>99</v>
      </c>
      <c r="J20" s="20"/>
      <c r="K20" s="20"/>
      <c r="L20" s="20"/>
      <c r="M20" s="20"/>
      <c r="N20" s="20"/>
      <c r="O20" s="20"/>
      <c r="P20" s="20">
        <v>1</v>
      </c>
      <c r="Q20" s="20"/>
      <c r="R20" s="20">
        <f t="shared" si="3"/>
        <v>1</v>
      </c>
      <c r="S20" s="20">
        <f t="shared" si="4"/>
        <v>0</v>
      </c>
      <c r="T20" s="23">
        <f t="shared" si="5"/>
        <v>1</v>
      </c>
      <c r="U20" s="20"/>
      <c r="V20" s="20"/>
      <c r="W20" s="20"/>
      <c r="X20" s="20"/>
      <c r="Y20" s="20"/>
      <c r="Z20" s="20"/>
      <c r="AA20" s="20"/>
      <c r="AB20" s="20"/>
      <c r="AC20" s="20">
        <v>1</v>
      </c>
      <c r="AD20" s="20">
        <v>1</v>
      </c>
      <c r="AE20" s="20">
        <v>1</v>
      </c>
      <c r="AF20" s="20">
        <v>1</v>
      </c>
      <c r="AG20" s="20">
        <v>1</v>
      </c>
      <c r="AH20" s="20">
        <v>7974507463</v>
      </c>
    </row>
    <row r="21" spans="1:34" s="25" customFormat="1" ht="19.5" customHeight="1">
      <c r="A21" s="20">
        <v>16</v>
      </c>
      <c r="B21" s="20">
        <v>2416</v>
      </c>
      <c r="C21" s="21" t="s">
        <v>549</v>
      </c>
      <c r="D21" s="22" t="s">
        <v>554</v>
      </c>
      <c r="E21" s="22" t="s">
        <v>555</v>
      </c>
      <c r="F21" s="21" t="s">
        <v>281</v>
      </c>
      <c r="G21" s="20" t="s">
        <v>99</v>
      </c>
      <c r="H21" s="20" t="s">
        <v>11</v>
      </c>
      <c r="I21" s="20" t="s">
        <v>99</v>
      </c>
      <c r="J21" s="20"/>
      <c r="K21" s="20"/>
      <c r="L21" s="20"/>
      <c r="M21" s="20"/>
      <c r="N21" s="20">
        <v>1</v>
      </c>
      <c r="O21" s="20"/>
      <c r="P21" s="20"/>
      <c r="Q21" s="20"/>
      <c r="R21" s="20">
        <f t="shared" si="3"/>
        <v>1</v>
      </c>
      <c r="S21" s="20">
        <f t="shared" si="4"/>
        <v>0</v>
      </c>
      <c r="T21" s="23">
        <f t="shared" si="5"/>
        <v>1</v>
      </c>
      <c r="U21" s="20"/>
      <c r="V21" s="20"/>
      <c r="W21" s="20"/>
      <c r="X21" s="20"/>
      <c r="Y21" s="20"/>
      <c r="Z21" s="20"/>
      <c r="AA21" s="20"/>
      <c r="AB21" s="20"/>
      <c r="AC21" s="20">
        <v>1</v>
      </c>
      <c r="AD21" s="20">
        <v>1</v>
      </c>
      <c r="AE21" s="20">
        <v>1</v>
      </c>
      <c r="AF21" s="20">
        <v>1</v>
      </c>
      <c r="AG21" s="20">
        <v>1</v>
      </c>
      <c r="AH21" s="20">
        <v>6266223613</v>
      </c>
    </row>
    <row r="22" spans="1:34" s="25" customFormat="1" ht="19.5" customHeight="1">
      <c r="A22" s="20">
        <v>17</v>
      </c>
      <c r="B22" s="20">
        <v>2417</v>
      </c>
      <c r="C22" s="21" t="s">
        <v>613</v>
      </c>
      <c r="D22" s="22" t="s">
        <v>391</v>
      </c>
      <c r="E22" s="22" t="s">
        <v>274</v>
      </c>
      <c r="F22" s="21" t="s">
        <v>275</v>
      </c>
      <c r="G22" s="20" t="s">
        <v>99</v>
      </c>
      <c r="H22" s="20" t="s">
        <v>11</v>
      </c>
      <c r="I22" s="20" t="s">
        <v>99</v>
      </c>
      <c r="J22" s="20"/>
      <c r="K22" s="20"/>
      <c r="L22" s="20"/>
      <c r="M22" s="20"/>
      <c r="N22" s="20">
        <v>1</v>
      </c>
      <c r="O22" s="20"/>
      <c r="P22" s="20"/>
      <c r="Q22" s="20"/>
      <c r="R22" s="20">
        <f aca="true" t="shared" si="6" ref="R22:S27">SUM(J22+L22+N22+P22)</f>
        <v>1</v>
      </c>
      <c r="S22" s="20">
        <f t="shared" si="6"/>
        <v>0</v>
      </c>
      <c r="T22" s="23">
        <f aca="true" t="shared" si="7" ref="T22:T29">SUM(R22:S22)</f>
        <v>1</v>
      </c>
      <c r="U22" s="20"/>
      <c r="V22" s="20"/>
      <c r="W22" s="20"/>
      <c r="X22" s="20"/>
      <c r="Y22" s="20"/>
      <c r="Z22" s="20"/>
      <c r="AA22" s="20"/>
      <c r="AB22" s="20"/>
      <c r="AC22" s="20">
        <v>1</v>
      </c>
      <c r="AD22" s="20">
        <v>1</v>
      </c>
      <c r="AE22" s="20">
        <v>1</v>
      </c>
      <c r="AF22" s="20">
        <v>1</v>
      </c>
      <c r="AG22" s="20">
        <v>1</v>
      </c>
      <c r="AH22" s="20">
        <v>9691439267</v>
      </c>
    </row>
    <row r="23" spans="1:34" s="25" customFormat="1" ht="19.5" customHeight="1">
      <c r="A23" s="20">
        <v>18</v>
      </c>
      <c r="B23" s="20">
        <v>2418</v>
      </c>
      <c r="C23" s="21" t="s">
        <v>779</v>
      </c>
      <c r="D23" s="22" t="s">
        <v>1495</v>
      </c>
      <c r="E23" s="22" t="s">
        <v>1496</v>
      </c>
      <c r="F23" s="21" t="s">
        <v>1424</v>
      </c>
      <c r="G23" s="20" t="s">
        <v>99</v>
      </c>
      <c r="H23" s="20" t="s">
        <v>11</v>
      </c>
      <c r="I23" s="20" t="s">
        <v>99</v>
      </c>
      <c r="J23" s="20"/>
      <c r="K23" s="20"/>
      <c r="L23" s="20"/>
      <c r="M23" s="20"/>
      <c r="N23" s="20">
        <v>1</v>
      </c>
      <c r="O23" s="20"/>
      <c r="P23" s="20"/>
      <c r="Q23" s="20"/>
      <c r="R23" s="20">
        <f t="shared" si="6"/>
        <v>1</v>
      </c>
      <c r="S23" s="20">
        <f t="shared" si="6"/>
        <v>0</v>
      </c>
      <c r="T23" s="23">
        <f t="shared" si="7"/>
        <v>1</v>
      </c>
      <c r="U23" s="20"/>
      <c r="V23" s="20"/>
      <c r="W23" s="20"/>
      <c r="X23" s="20"/>
      <c r="Y23" s="20"/>
      <c r="Z23" s="20"/>
      <c r="AA23" s="20"/>
      <c r="AB23" s="20"/>
      <c r="AC23" s="20">
        <v>1</v>
      </c>
      <c r="AD23" s="20">
        <v>1</v>
      </c>
      <c r="AE23" s="20">
        <v>1</v>
      </c>
      <c r="AF23" s="20">
        <v>1</v>
      </c>
      <c r="AG23" s="20">
        <v>1</v>
      </c>
      <c r="AH23" s="20">
        <v>8839820197</v>
      </c>
    </row>
    <row r="24" spans="1:34" s="25" customFormat="1" ht="19.5" customHeight="1">
      <c r="A24" s="20">
        <v>19</v>
      </c>
      <c r="B24" s="20">
        <v>2419</v>
      </c>
      <c r="C24" s="21" t="s">
        <v>942</v>
      </c>
      <c r="D24" s="22" t="s">
        <v>1497</v>
      </c>
      <c r="E24" s="22" t="s">
        <v>1053</v>
      </c>
      <c r="F24" s="21" t="s">
        <v>1054</v>
      </c>
      <c r="G24" s="20" t="s">
        <v>99</v>
      </c>
      <c r="H24" s="20" t="s">
        <v>11</v>
      </c>
      <c r="I24" s="20" t="s">
        <v>99</v>
      </c>
      <c r="J24" s="20"/>
      <c r="K24" s="20"/>
      <c r="L24" s="20"/>
      <c r="M24" s="20"/>
      <c r="N24" s="20"/>
      <c r="O24" s="20">
        <v>1</v>
      </c>
      <c r="P24" s="20"/>
      <c r="Q24" s="20"/>
      <c r="R24" s="20">
        <f t="shared" si="6"/>
        <v>0</v>
      </c>
      <c r="S24" s="20">
        <f t="shared" si="6"/>
        <v>1</v>
      </c>
      <c r="T24" s="23">
        <f t="shared" si="7"/>
        <v>1</v>
      </c>
      <c r="U24" s="20"/>
      <c r="V24" s="20"/>
      <c r="W24" s="20"/>
      <c r="X24" s="20"/>
      <c r="Y24" s="20"/>
      <c r="Z24" s="20"/>
      <c r="AA24" s="20"/>
      <c r="AB24" s="20"/>
      <c r="AC24" s="20">
        <v>1</v>
      </c>
      <c r="AD24" s="20">
        <v>1</v>
      </c>
      <c r="AE24" s="20">
        <v>1</v>
      </c>
      <c r="AF24" s="20">
        <v>1</v>
      </c>
      <c r="AG24" s="20">
        <v>1</v>
      </c>
      <c r="AH24" s="20">
        <v>8435813345</v>
      </c>
    </row>
    <row r="25" spans="1:34" s="25" customFormat="1" ht="19.5" customHeight="1">
      <c r="A25" s="20">
        <v>20</v>
      </c>
      <c r="B25" s="20">
        <v>2420</v>
      </c>
      <c r="C25" s="21" t="s">
        <v>920</v>
      </c>
      <c r="D25" s="22" t="s">
        <v>1259</v>
      </c>
      <c r="E25" s="22" t="s">
        <v>107</v>
      </c>
      <c r="F25" s="21" t="s">
        <v>158</v>
      </c>
      <c r="G25" s="20" t="s">
        <v>99</v>
      </c>
      <c r="H25" s="20" t="s">
        <v>11</v>
      </c>
      <c r="I25" s="20" t="s">
        <v>99</v>
      </c>
      <c r="J25" s="20"/>
      <c r="K25" s="20"/>
      <c r="L25" s="20"/>
      <c r="M25" s="20"/>
      <c r="N25" s="20">
        <v>1</v>
      </c>
      <c r="O25" s="20"/>
      <c r="P25" s="20"/>
      <c r="Q25" s="20"/>
      <c r="R25" s="20">
        <f t="shared" si="6"/>
        <v>1</v>
      </c>
      <c r="S25" s="20">
        <f t="shared" si="6"/>
        <v>0</v>
      </c>
      <c r="T25" s="23">
        <f t="shared" si="7"/>
        <v>1</v>
      </c>
      <c r="U25" s="20"/>
      <c r="V25" s="20"/>
      <c r="W25" s="20"/>
      <c r="X25" s="20"/>
      <c r="Y25" s="20"/>
      <c r="Z25" s="20"/>
      <c r="AA25" s="20"/>
      <c r="AB25" s="20"/>
      <c r="AC25" s="20">
        <v>1</v>
      </c>
      <c r="AD25" s="20">
        <v>1</v>
      </c>
      <c r="AE25" s="20">
        <v>1</v>
      </c>
      <c r="AF25" s="20">
        <v>1</v>
      </c>
      <c r="AG25" s="20">
        <v>1</v>
      </c>
      <c r="AH25" s="20">
        <v>9893863564</v>
      </c>
    </row>
    <row r="26" spans="1:34" s="25" customFormat="1" ht="19.5" customHeight="1">
      <c r="A26" s="20">
        <v>21</v>
      </c>
      <c r="B26" s="20">
        <v>2421</v>
      </c>
      <c r="C26" s="21" t="s">
        <v>1498</v>
      </c>
      <c r="D26" s="22" t="s">
        <v>1499</v>
      </c>
      <c r="E26" s="22" t="s">
        <v>1500</v>
      </c>
      <c r="F26" s="21" t="s">
        <v>275</v>
      </c>
      <c r="G26" s="20" t="s">
        <v>99</v>
      </c>
      <c r="H26" s="20" t="s">
        <v>11</v>
      </c>
      <c r="I26" s="20" t="s">
        <v>99</v>
      </c>
      <c r="J26" s="20"/>
      <c r="K26" s="20"/>
      <c r="L26" s="20"/>
      <c r="M26" s="20"/>
      <c r="N26" s="20"/>
      <c r="O26" s="20">
        <v>1</v>
      </c>
      <c r="P26" s="20"/>
      <c r="Q26" s="20"/>
      <c r="R26" s="20">
        <f t="shared" si="6"/>
        <v>0</v>
      </c>
      <c r="S26" s="20">
        <f t="shared" si="6"/>
        <v>1</v>
      </c>
      <c r="T26" s="23">
        <f t="shared" si="7"/>
        <v>1</v>
      </c>
      <c r="U26" s="20"/>
      <c r="V26" s="20"/>
      <c r="W26" s="20"/>
      <c r="X26" s="20"/>
      <c r="Y26" s="20"/>
      <c r="Z26" s="20"/>
      <c r="AA26" s="20"/>
      <c r="AB26" s="20"/>
      <c r="AC26" s="20">
        <v>1</v>
      </c>
      <c r="AD26" s="20">
        <v>1</v>
      </c>
      <c r="AE26" s="20">
        <v>1</v>
      </c>
      <c r="AF26" s="20">
        <v>1</v>
      </c>
      <c r="AG26" s="20">
        <v>1</v>
      </c>
      <c r="AH26" s="20">
        <v>6263790846</v>
      </c>
    </row>
    <row r="27" spans="1:34" s="25" customFormat="1" ht="19.5" customHeight="1">
      <c r="A27" s="20">
        <v>22</v>
      </c>
      <c r="B27" s="20">
        <v>2422</v>
      </c>
      <c r="C27" s="21" t="s">
        <v>1498</v>
      </c>
      <c r="D27" s="22" t="s">
        <v>1397</v>
      </c>
      <c r="E27" s="22" t="s">
        <v>1501</v>
      </c>
      <c r="F27" s="21" t="s">
        <v>1502</v>
      </c>
      <c r="G27" s="20" t="s">
        <v>99</v>
      </c>
      <c r="H27" s="20" t="s">
        <v>11</v>
      </c>
      <c r="I27" s="20" t="s">
        <v>99</v>
      </c>
      <c r="J27" s="20"/>
      <c r="K27" s="20"/>
      <c r="L27" s="20"/>
      <c r="M27" s="20"/>
      <c r="N27" s="20"/>
      <c r="O27" s="20">
        <v>1</v>
      </c>
      <c r="P27" s="20"/>
      <c r="Q27" s="20"/>
      <c r="R27" s="20">
        <f t="shared" si="6"/>
        <v>0</v>
      </c>
      <c r="S27" s="20">
        <f t="shared" si="6"/>
        <v>1</v>
      </c>
      <c r="T27" s="23">
        <f t="shared" si="7"/>
        <v>1</v>
      </c>
      <c r="U27" s="20"/>
      <c r="V27" s="20"/>
      <c r="W27" s="20"/>
      <c r="X27" s="20"/>
      <c r="Y27" s="20"/>
      <c r="Z27" s="20"/>
      <c r="AA27" s="20"/>
      <c r="AB27" s="20"/>
      <c r="AC27" s="20">
        <v>1</v>
      </c>
      <c r="AD27" s="20">
        <v>1</v>
      </c>
      <c r="AE27" s="20">
        <v>1</v>
      </c>
      <c r="AF27" s="20">
        <v>1</v>
      </c>
      <c r="AG27" s="20">
        <v>1</v>
      </c>
      <c r="AH27" s="20">
        <v>9907152457</v>
      </c>
    </row>
    <row r="28" spans="1:34" s="25" customFormat="1" ht="19.5" customHeight="1">
      <c r="A28" s="20">
        <v>23</v>
      </c>
      <c r="B28" s="20">
        <v>2423</v>
      </c>
      <c r="C28" s="21" t="s">
        <v>968</v>
      </c>
      <c r="D28" s="22" t="s">
        <v>1537</v>
      </c>
      <c r="E28" s="22" t="s">
        <v>1538</v>
      </c>
      <c r="F28" s="21" t="s">
        <v>1539</v>
      </c>
      <c r="G28" s="20" t="s">
        <v>99</v>
      </c>
      <c r="H28" s="20" t="s">
        <v>11</v>
      </c>
      <c r="I28" s="20" t="s">
        <v>99</v>
      </c>
      <c r="J28" s="20"/>
      <c r="K28" s="20"/>
      <c r="L28" s="20"/>
      <c r="M28" s="20"/>
      <c r="N28" s="20"/>
      <c r="O28" s="20">
        <v>1</v>
      </c>
      <c r="P28" s="20"/>
      <c r="Q28" s="20"/>
      <c r="R28" s="20">
        <f>SUM(J28+L28+N28+P28)</f>
        <v>0</v>
      </c>
      <c r="S28" s="20">
        <f>SUM(K28+M28+O28+Q28)</f>
        <v>1</v>
      </c>
      <c r="T28" s="23">
        <f t="shared" si="7"/>
        <v>1</v>
      </c>
      <c r="U28" s="20"/>
      <c r="V28" s="20"/>
      <c r="W28" s="20"/>
      <c r="X28" s="20"/>
      <c r="Y28" s="20"/>
      <c r="Z28" s="20"/>
      <c r="AA28" s="20"/>
      <c r="AB28" s="20"/>
      <c r="AC28" s="20">
        <v>1</v>
      </c>
      <c r="AD28" s="20">
        <v>1</v>
      </c>
      <c r="AE28" s="20">
        <v>1</v>
      </c>
      <c r="AF28" s="20">
        <v>1</v>
      </c>
      <c r="AG28" s="20">
        <v>1</v>
      </c>
      <c r="AH28" s="20">
        <v>9827174675</v>
      </c>
    </row>
    <row r="29" spans="1:34" s="25" customFormat="1" ht="19.5" customHeight="1">
      <c r="A29" s="20"/>
      <c r="B29" s="20"/>
      <c r="C29" s="21"/>
      <c r="D29" s="22"/>
      <c r="E29" s="22"/>
      <c r="F29" s="20"/>
      <c r="G29" s="20"/>
      <c r="H29" s="20"/>
      <c r="I29" s="20"/>
      <c r="J29" s="20">
        <f>SUM(J6:J28)</f>
        <v>3</v>
      </c>
      <c r="K29" s="20"/>
      <c r="L29" s="20"/>
      <c r="M29" s="20">
        <f aca="true" t="shared" si="8" ref="M29:S29">SUM(M6:M28)</f>
        <v>1</v>
      </c>
      <c r="N29" s="20">
        <f t="shared" si="8"/>
        <v>9</v>
      </c>
      <c r="O29" s="20">
        <f t="shared" si="8"/>
        <v>8</v>
      </c>
      <c r="P29" s="20">
        <f t="shared" si="8"/>
        <v>1</v>
      </c>
      <c r="Q29" s="20">
        <f t="shared" si="8"/>
        <v>1</v>
      </c>
      <c r="R29" s="20">
        <f t="shared" si="8"/>
        <v>13</v>
      </c>
      <c r="S29" s="20">
        <f t="shared" si="8"/>
        <v>10</v>
      </c>
      <c r="T29" s="20">
        <f t="shared" si="7"/>
        <v>23</v>
      </c>
      <c r="U29" s="20"/>
      <c r="V29" s="20"/>
      <c r="W29" s="20"/>
      <c r="X29" s="20"/>
      <c r="Y29" s="20"/>
      <c r="Z29" s="20"/>
      <c r="AA29" s="20"/>
      <c r="AB29" s="20"/>
      <c r="AC29" s="20">
        <f>SUM(AC6:AC28)</f>
        <v>23</v>
      </c>
      <c r="AD29" s="20">
        <f>SUM(AD6:AD28)</f>
        <v>23</v>
      </c>
      <c r="AE29" s="20">
        <f>SUM(AE6:AE28)</f>
        <v>23</v>
      </c>
      <c r="AF29" s="20">
        <f>SUM(AF6:AF28)</f>
        <v>23</v>
      </c>
      <c r="AG29" s="20">
        <f>SUM(AG6:AG28)</f>
        <v>23</v>
      </c>
      <c r="AH29" s="20"/>
    </row>
  </sheetData>
  <sheetProtection/>
  <mergeCells count="33">
    <mergeCell ref="A1:AH1"/>
    <mergeCell ref="A2:AH2"/>
    <mergeCell ref="A3:A5"/>
    <mergeCell ref="L4:M4"/>
    <mergeCell ref="AC4:AC5"/>
    <mergeCell ref="AH3:AH5"/>
    <mergeCell ref="AB4:AB5"/>
    <mergeCell ref="AF4:AF5"/>
    <mergeCell ref="U3:AB3"/>
    <mergeCell ref="Z4:Z5"/>
    <mergeCell ref="J3:T3"/>
    <mergeCell ref="C3:C5"/>
    <mergeCell ref="P4:Q4"/>
    <mergeCell ref="H3:H5"/>
    <mergeCell ref="D3:D5"/>
    <mergeCell ref="Y4:Y5"/>
    <mergeCell ref="I3:I5"/>
    <mergeCell ref="AG4:AG5"/>
    <mergeCell ref="X4:X5"/>
    <mergeCell ref="AD4:AD5"/>
    <mergeCell ref="U4:U5"/>
    <mergeCell ref="AE4:AE5"/>
    <mergeCell ref="W4:W5"/>
    <mergeCell ref="AC3:AG3"/>
    <mergeCell ref="F3:F5"/>
    <mergeCell ref="G3:G5"/>
    <mergeCell ref="E3:E5"/>
    <mergeCell ref="AA4:AA5"/>
    <mergeCell ref="B3:B5"/>
    <mergeCell ref="J4:K4"/>
    <mergeCell ref="V4:V5"/>
    <mergeCell ref="R4:T4"/>
    <mergeCell ref="N4:O4"/>
  </mergeCells>
  <printOptions horizontalCentered="1"/>
  <pageMargins left="0.22" right="0.3" top="0.22" bottom="0.27" header="0" footer="0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1"/>
  <sheetViews>
    <sheetView workbookViewId="0" topLeftCell="A14">
      <selection activeCell="A1" sqref="A1:AC32"/>
    </sheetView>
  </sheetViews>
  <sheetFormatPr defaultColWidth="9.140625" defaultRowHeight="12.75"/>
  <cols>
    <col min="1" max="1" width="4.00390625" style="1" customWidth="1"/>
    <col min="2" max="2" width="5.7109375" style="1" customWidth="1"/>
    <col min="3" max="3" width="10.00390625" style="1" customWidth="1"/>
    <col min="4" max="4" width="29.57421875" style="4" customWidth="1"/>
    <col min="5" max="5" width="22.28125" style="4" customWidth="1"/>
    <col min="6" max="6" width="11.57421875" style="1" customWidth="1"/>
    <col min="7" max="7" width="11.00390625" style="1" customWidth="1"/>
    <col min="8" max="8" width="8.00390625" style="1" customWidth="1"/>
    <col min="9" max="9" width="8.8515625" style="1" customWidth="1"/>
    <col min="10" max="25" width="3.7109375" style="1" customWidth="1"/>
    <col min="26" max="28" width="3.421875" style="1" hidden="1" customWidth="1"/>
    <col min="29" max="29" width="11.00390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65.25" customHeight="1">
      <c r="A2" s="71" t="s">
        <v>427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2" customFormat="1" ht="16.5" customHeight="1">
      <c r="A3" s="69" t="s">
        <v>4</v>
      </c>
      <c r="B3" s="69" t="s">
        <v>16</v>
      </c>
      <c r="C3" s="69" t="s">
        <v>7</v>
      </c>
      <c r="D3" s="82" t="s">
        <v>5</v>
      </c>
      <c r="E3" s="69" t="s">
        <v>63</v>
      </c>
      <c r="F3" s="69" t="s">
        <v>6</v>
      </c>
      <c r="G3" s="69" t="s">
        <v>8</v>
      </c>
      <c r="H3" s="69" t="s">
        <v>47</v>
      </c>
      <c r="I3" s="69" t="s">
        <v>48</v>
      </c>
      <c r="J3" s="69" t="s">
        <v>20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 t="s">
        <v>13</v>
      </c>
      <c r="V3" s="69"/>
      <c r="W3" s="69"/>
      <c r="X3" s="69"/>
      <c r="Y3" s="69"/>
      <c r="Z3" s="69"/>
      <c r="AA3" s="69"/>
      <c r="AB3" s="69"/>
      <c r="AC3" s="93" t="s">
        <v>17</v>
      </c>
    </row>
    <row r="4" spans="1:29" s="2" customFormat="1" ht="20.25" customHeight="1">
      <c r="A4" s="69"/>
      <c r="B4" s="69"/>
      <c r="C4" s="69"/>
      <c r="D4" s="82"/>
      <c r="E4" s="69"/>
      <c r="F4" s="69"/>
      <c r="G4" s="69"/>
      <c r="H4" s="69"/>
      <c r="I4" s="69"/>
      <c r="J4" s="69" t="s">
        <v>9</v>
      </c>
      <c r="K4" s="69"/>
      <c r="L4" s="69" t="s">
        <v>10</v>
      </c>
      <c r="M4" s="69"/>
      <c r="N4" s="69" t="s">
        <v>11</v>
      </c>
      <c r="O4" s="69"/>
      <c r="P4" s="69" t="s">
        <v>15</v>
      </c>
      <c r="Q4" s="69"/>
      <c r="R4" s="69" t="s">
        <v>14</v>
      </c>
      <c r="S4" s="69"/>
      <c r="T4" s="69"/>
      <c r="U4" s="83" t="s">
        <v>49</v>
      </c>
      <c r="V4" s="94" t="s">
        <v>50</v>
      </c>
      <c r="W4" s="83" t="s">
        <v>51</v>
      </c>
      <c r="X4" s="83" t="s">
        <v>52</v>
      </c>
      <c r="Y4" s="83" t="s">
        <v>53</v>
      </c>
      <c r="Z4" s="84"/>
      <c r="AA4" s="84"/>
      <c r="AB4" s="84"/>
      <c r="AC4" s="93"/>
    </row>
    <row r="5" spans="1:29" s="2" customFormat="1" ht="105.75" customHeight="1">
      <c r="A5" s="69"/>
      <c r="B5" s="69"/>
      <c r="C5" s="69"/>
      <c r="D5" s="82"/>
      <c r="E5" s="69"/>
      <c r="F5" s="69"/>
      <c r="G5" s="69"/>
      <c r="H5" s="69"/>
      <c r="I5" s="69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3"/>
      <c r="V5" s="94"/>
      <c r="W5" s="83"/>
      <c r="X5" s="83"/>
      <c r="Y5" s="83"/>
      <c r="Z5" s="84"/>
      <c r="AA5" s="84"/>
      <c r="AB5" s="84"/>
      <c r="AC5" s="93"/>
    </row>
    <row r="6" spans="1:29" ht="18.75" customHeight="1">
      <c r="A6" s="20">
        <v>1</v>
      </c>
      <c r="B6" s="20">
        <v>2851</v>
      </c>
      <c r="C6" s="21" t="s">
        <v>767</v>
      </c>
      <c r="D6" s="22" t="s">
        <v>768</v>
      </c>
      <c r="E6" s="22" t="s">
        <v>769</v>
      </c>
      <c r="F6" s="21" t="s">
        <v>451</v>
      </c>
      <c r="G6" s="20"/>
      <c r="H6" s="20" t="s">
        <v>11</v>
      </c>
      <c r="I6" s="20"/>
      <c r="J6" s="20"/>
      <c r="K6" s="20"/>
      <c r="L6" s="20"/>
      <c r="M6" s="20"/>
      <c r="N6" s="20">
        <v>1</v>
      </c>
      <c r="O6" s="20"/>
      <c r="P6" s="20"/>
      <c r="Q6" s="20"/>
      <c r="R6" s="20">
        <f aca="true" t="shared" si="0" ref="R6:S14">SUM(J6+L6+N6+P6)</f>
        <v>1</v>
      </c>
      <c r="S6" s="20">
        <f t="shared" si="0"/>
        <v>0</v>
      </c>
      <c r="T6" s="23">
        <f aca="true" t="shared" si="1" ref="T6:T14">SUM(R6:S6)</f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/>
      <c r="AA6" s="20"/>
      <c r="AB6" s="20"/>
      <c r="AC6" s="20">
        <v>9399745446</v>
      </c>
    </row>
    <row r="7" spans="1:29" s="25" customFormat="1" ht="19.5" customHeight="1">
      <c r="A7" s="20">
        <v>2</v>
      </c>
      <c r="B7" s="20">
        <v>2852</v>
      </c>
      <c r="C7" s="21" t="s">
        <v>767</v>
      </c>
      <c r="D7" s="22" t="s">
        <v>770</v>
      </c>
      <c r="E7" s="22" t="s">
        <v>771</v>
      </c>
      <c r="F7" s="21" t="s">
        <v>772</v>
      </c>
      <c r="G7" s="20"/>
      <c r="H7" s="20" t="s">
        <v>9</v>
      </c>
      <c r="I7" s="20"/>
      <c r="J7" s="20"/>
      <c r="K7" s="20">
        <v>1</v>
      </c>
      <c r="L7" s="20"/>
      <c r="M7" s="20"/>
      <c r="N7" s="20"/>
      <c r="O7" s="20"/>
      <c r="P7" s="20"/>
      <c r="Q7" s="20"/>
      <c r="R7" s="20">
        <f aca="true" t="shared" si="2" ref="R7:S9">SUM(J7+L7+N7+P7)</f>
        <v>0</v>
      </c>
      <c r="S7" s="20">
        <f t="shared" si="2"/>
        <v>1</v>
      </c>
      <c r="T7" s="20"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/>
      <c r="AA7" s="20">
        <v>1</v>
      </c>
      <c r="AB7" s="20">
        <v>9754479619</v>
      </c>
      <c r="AC7" s="20">
        <v>6260109280</v>
      </c>
    </row>
    <row r="8" spans="1:29" ht="18.75" customHeight="1">
      <c r="A8" s="20">
        <v>3</v>
      </c>
      <c r="B8" s="20">
        <v>2853</v>
      </c>
      <c r="C8" s="21" t="s">
        <v>767</v>
      </c>
      <c r="D8" s="22" t="s">
        <v>773</v>
      </c>
      <c r="E8" s="22" t="s">
        <v>774</v>
      </c>
      <c r="F8" s="21" t="s">
        <v>775</v>
      </c>
      <c r="G8" s="20"/>
      <c r="H8" s="20" t="s">
        <v>11</v>
      </c>
      <c r="I8" s="20"/>
      <c r="J8" s="20"/>
      <c r="K8" s="20"/>
      <c r="L8" s="20"/>
      <c r="M8" s="20"/>
      <c r="N8" s="20">
        <v>1</v>
      </c>
      <c r="O8" s="20"/>
      <c r="P8" s="20"/>
      <c r="Q8" s="20"/>
      <c r="R8" s="20">
        <f t="shared" si="2"/>
        <v>1</v>
      </c>
      <c r="S8" s="20">
        <f t="shared" si="2"/>
        <v>0</v>
      </c>
      <c r="T8" s="23">
        <f t="shared" si="1"/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/>
      <c r="AA8" s="20"/>
      <c r="AB8" s="20"/>
      <c r="AC8" s="20">
        <v>9399744155</v>
      </c>
    </row>
    <row r="9" spans="1:29" ht="18.75" customHeight="1">
      <c r="A9" s="20">
        <v>4</v>
      </c>
      <c r="B9" s="20">
        <v>2854</v>
      </c>
      <c r="C9" s="21" t="s">
        <v>779</v>
      </c>
      <c r="D9" s="22" t="s">
        <v>776</v>
      </c>
      <c r="E9" s="22" t="s">
        <v>777</v>
      </c>
      <c r="F9" s="21" t="s">
        <v>778</v>
      </c>
      <c r="G9" s="20"/>
      <c r="H9" s="20" t="s">
        <v>11</v>
      </c>
      <c r="I9" s="20"/>
      <c r="J9" s="20"/>
      <c r="K9" s="20"/>
      <c r="L9" s="20"/>
      <c r="M9" s="20"/>
      <c r="N9" s="20"/>
      <c r="O9" s="20">
        <v>1</v>
      </c>
      <c r="P9" s="20"/>
      <c r="Q9" s="20"/>
      <c r="R9" s="20">
        <f t="shared" si="2"/>
        <v>0</v>
      </c>
      <c r="S9" s="20">
        <f t="shared" si="2"/>
        <v>1</v>
      </c>
      <c r="T9" s="23">
        <f t="shared" si="1"/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/>
      <c r="AA9" s="20"/>
      <c r="AB9" s="20"/>
      <c r="AC9" s="20">
        <v>9340055527</v>
      </c>
    </row>
    <row r="10" spans="1:29" ht="18.75" customHeight="1">
      <c r="A10" s="20">
        <v>5</v>
      </c>
      <c r="B10" s="20">
        <v>2855</v>
      </c>
      <c r="C10" s="21" t="s">
        <v>779</v>
      </c>
      <c r="D10" s="22" t="s">
        <v>780</v>
      </c>
      <c r="E10" s="22" t="s">
        <v>781</v>
      </c>
      <c r="F10" s="21" t="s">
        <v>460</v>
      </c>
      <c r="G10" s="20"/>
      <c r="H10" s="20" t="s">
        <v>9</v>
      </c>
      <c r="I10" s="20"/>
      <c r="J10" s="20"/>
      <c r="K10" s="20">
        <v>1</v>
      </c>
      <c r="L10" s="20"/>
      <c r="M10" s="20"/>
      <c r="N10" s="20"/>
      <c r="O10" s="20"/>
      <c r="P10" s="20"/>
      <c r="Q10" s="20"/>
      <c r="R10" s="20">
        <f t="shared" si="0"/>
        <v>0</v>
      </c>
      <c r="S10" s="20">
        <f t="shared" si="0"/>
        <v>1</v>
      </c>
      <c r="T10" s="23">
        <f t="shared" si="1"/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/>
      <c r="AA10" s="20"/>
      <c r="AB10" s="20"/>
      <c r="AC10" s="20">
        <v>7067604781</v>
      </c>
    </row>
    <row r="11" spans="1:29" ht="18.75" customHeight="1">
      <c r="A11" s="20">
        <v>6</v>
      </c>
      <c r="B11" s="20">
        <v>2856</v>
      </c>
      <c r="C11" s="21" t="s">
        <v>779</v>
      </c>
      <c r="D11" s="22" t="s">
        <v>782</v>
      </c>
      <c r="E11" s="22" t="s">
        <v>783</v>
      </c>
      <c r="F11" s="21" t="s">
        <v>784</v>
      </c>
      <c r="G11" s="20"/>
      <c r="H11" s="20" t="s">
        <v>11</v>
      </c>
      <c r="I11" s="20"/>
      <c r="J11" s="20"/>
      <c r="K11" s="20"/>
      <c r="L11" s="20"/>
      <c r="M11" s="20"/>
      <c r="N11" s="20">
        <v>1</v>
      </c>
      <c r="O11" s="20"/>
      <c r="P11" s="20"/>
      <c r="Q11" s="20"/>
      <c r="R11" s="20">
        <f t="shared" si="0"/>
        <v>1</v>
      </c>
      <c r="S11" s="20">
        <f t="shared" si="0"/>
        <v>0</v>
      </c>
      <c r="T11" s="23">
        <f t="shared" si="1"/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/>
      <c r="AA11" s="20"/>
      <c r="AB11" s="20"/>
      <c r="AC11" s="20">
        <v>9399799272</v>
      </c>
    </row>
    <row r="12" spans="1:29" ht="18.75" customHeight="1">
      <c r="A12" s="20">
        <v>7</v>
      </c>
      <c r="B12" s="20">
        <v>2857</v>
      </c>
      <c r="C12" s="21" t="s">
        <v>779</v>
      </c>
      <c r="D12" s="22" t="s">
        <v>785</v>
      </c>
      <c r="E12" s="22" t="s">
        <v>786</v>
      </c>
      <c r="F12" s="21" t="s">
        <v>787</v>
      </c>
      <c r="G12" s="20"/>
      <c r="H12" s="20" t="s">
        <v>9</v>
      </c>
      <c r="I12" s="20"/>
      <c r="J12" s="20"/>
      <c r="K12" s="20">
        <v>1</v>
      </c>
      <c r="L12" s="20"/>
      <c r="M12" s="20"/>
      <c r="N12" s="20"/>
      <c r="O12" s="20"/>
      <c r="P12" s="20"/>
      <c r="Q12" s="20"/>
      <c r="R12" s="20">
        <f t="shared" si="0"/>
        <v>0</v>
      </c>
      <c r="S12" s="20">
        <f t="shared" si="0"/>
        <v>1</v>
      </c>
      <c r="T12" s="23">
        <f t="shared" si="1"/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/>
      <c r="AA12" s="20"/>
      <c r="AB12" s="20"/>
      <c r="AC12" s="20">
        <v>8319587710</v>
      </c>
    </row>
    <row r="13" spans="1:29" s="3" customFormat="1" ht="18.75" customHeight="1">
      <c r="A13" s="20">
        <v>8</v>
      </c>
      <c r="B13" s="20">
        <v>2858</v>
      </c>
      <c r="C13" s="21" t="s">
        <v>779</v>
      </c>
      <c r="D13" s="22" t="s">
        <v>723</v>
      </c>
      <c r="E13" s="22" t="s">
        <v>788</v>
      </c>
      <c r="F13" s="21" t="s">
        <v>789</v>
      </c>
      <c r="G13" s="20"/>
      <c r="H13" s="20" t="s">
        <v>9</v>
      </c>
      <c r="I13" s="20"/>
      <c r="J13" s="20">
        <v>1</v>
      </c>
      <c r="K13" s="20"/>
      <c r="L13" s="20"/>
      <c r="M13" s="20"/>
      <c r="N13" s="20"/>
      <c r="O13" s="20"/>
      <c r="P13" s="20"/>
      <c r="Q13" s="20"/>
      <c r="R13" s="20">
        <f t="shared" si="0"/>
        <v>1</v>
      </c>
      <c r="S13" s="20">
        <f t="shared" si="0"/>
        <v>0</v>
      </c>
      <c r="T13" s="23">
        <f t="shared" si="1"/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/>
      <c r="AA13" s="20"/>
      <c r="AB13" s="20"/>
      <c r="AC13" s="20">
        <v>9174564974</v>
      </c>
    </row>
    <row r="14" spans="1:29" ht="18.75" customHeight="1">
      <c r="A14" s="20">
        <v>9</v>
      </c>
      <c r="B14" s="20">
        <v>2859</v>
      </c>
      <c r="C14" s="21" t="s">
        <v>779</v>
      </c>
      <c r="D14" s="22" t="s">
        <v>790</v>
      </c>
      <c r="E14" s="22" t="s">
        <v>791</v>
      </c>
      <c r="F14" s="21" t="s">
        <v>792</v>
      </c>
      <c r="G14" s="20"/>
      <c r="H14" s="20" t="s">
        <v>9</v>
      </c>
      <c r="I14" s="20"/>
      <c r="J14" s="20"/>
      <c r="K14" s="20">
        <v>1</v>
      </c>
      <c r="L14" s="20"/>
      <c r="M14" s="20"/>
      <c r="N14" s="20"/>
      <c r="O14" s="20"/>
      <c r="P14" s="20"/>
      <c r="Q14" s="20"/>
      <c r="R14" s="20">
        <f t="shared" si="0"/>
        <v>0</v>
      </c>
      <c r="S14" s="20">
        <f t="shared" si="0"/>
        <v>1</v>
      </c>
      <c r="T14" s="23">
        <f t="shared" si="1"/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/>
      <c r="AA14" s="20"/>
      <c r="AB14" s="20"/>
      <c r="AC14" s="20">
        <v>8435642401</v>
      </c>
    </row>
    <row r="15" spans="1:29" ht="18.75" customHeight="1">
      <c r="A15" s="20">
        <v>10</v>
      </c>
      <c r="B15" s="20">
        <v>2860</v>
      </c>
      <c r="C15" s="21" t="s">
        <v>942</v>
      </c>
      <c r="D15" s="22" t="s">
        <v>761</v>
      </c>
      <c r="E15" s="22" t="s">
        <v>720</v>
      </c>
      <c r="F15" s="21" t="s">
        <v>895</v>
      </c>
      <c r="G15" s="20"/>
      <c r="H15" s="20" t="s">
        <v>9</v>
      </c>
      <c r="I15" s="20"/>
      <c r="J15" s="20">
        <v>1</v>
      </c>
      <c r="K15" s="20"/>
      <c r="L15" s="20"/>
      <c r="M15" s="20"/>
      <c r="N15" s="20"/>
      <c r="O15" s="20"/>
      <c r="P15" s="20"/>
      <c r="Q15" s="20"/>
      <c r="R15" s="20">
        <f aca="true" t="shared" si="3" ref="R15:R28">SUM(J15+L15+N15+P15)</f>
        <v>1</v>
      </c>
      <c r="S15" s="20">
        <f aca="true" t="shared" si="4" ref="S15:S28">SUM(K15+M15+O15+Q15)</f>
        <v>0</v>
      </c>
      <c r="T15" s="23">
        <f aca="true" t="shared" si="5" ref="T15:T28">SUM(R15:S15)</f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/>
      <c r="AA15" s="20"/>
      <c r="AB15" s="20"/>
      <c r="AC15" s="20">
        <v>6268762694</v>
      </c>
    </row>
    <row r="16" spans="1:29" ht="18.75" customHeight="1">
      <c r="A16" s="20">
        <v>11</v>
      </c>
      <c r="B16" s="20">
        <v>2861</v>
      </c>
      <c r="C16" s="21" t="s">
        <v>942</v>
      </c>
      <c r="D16" s="22" t="s">
        <v>878</v>
      </c>
      <c r="E16" s="22" t="s">
        <v>1077</v>
      </c>
      <c r="F16" s="21" t="s">
        <v>1078</v>
      </c>
      <c r="G16" s="20"/>
      <c r="H16" s="20" t="s">
        <v>10</v>
      </c>
      <c r="I16" s="20"/>
      <c r="J16" s="20"/>
      <c r="K16" s="20"/>
      <c r="L16" s="20"/>
      <c r="M16" s="20">
        <v>1</v>
      </c>
      <c r="N16" s="20"/>
      <c r="O16" s="20"/>
      <c r="P16" s="20"/>
      <c r="Q16" s="20"/>
      <c r="R16" s="20">
        <f>SUM(J16+L16+N16+P16)</f>
        <v>0</v>
      </c>
      <c r="S16" s="20">
        <f>SUM(K16+M16+O16+Q16)</f>
        <v>1</v>
      </c>
      <c r="T16" s="23">
        <f>SUM(R16:S16)</f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/>
      <c r="AA16" s="20"/>
      <c r="AB16" s="20"/>
      <c r="AC16" s="20">
        <v>6265876373</v>
      </c>
    </row>
    <row r="17" spans="1:29" ht="18.75" customHeight="1">
      <c r="A17" s="20">
        <v>12</v>
      </c>
      <c r="B17" s="20">
        <v>2862</v>
      </c>
      <c r="C17" s="21" t="s">
        <v>942</v>
      </c>
      <c r="D17" s="22" t="s">
        <v>1079</v>
      </c>
      <c r="E17" s="22" t="s">
        <v>1080</v>
      </c>
      <c r="F17" s="21" t="s">
        <v>1081</v>
      </c>
      <c r="G17" s="20"/>
      <c r="H17" s="20" t="s">
        <v>11</v>
      </c>
      <c r="I17" s="20"/>
      <c r="J17" s="20"/>
      <c r="K17" s="20"/>
      <c r="L17" s="20"/>
      <c r="M17" s="20"/>
      <c r="N17" s="20"/>
      <c r="O17" s="20">
        <v>1</v>
      </c>
      <c r="P17" s="20"/>
      <c r="Q17" s="20"/>
      <c r="R17" s="20">
        <f>SUM(J17+L17+N17+P17)</f>
        <v>0</v>
      </c>
      <c r="S17" s="20">
        <f>SUM(K17+M17+O17+Q17)</f>
        <v>1</v>
      </c>
      <c r="T17" s="23">
        <f>SUM(R17:S17)</f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/>
      <c r="AA17" s="20"/>
      <c r="AB17" s="20"/>
      <c r="AC17" s="20">
        <v>7646909005</v>
      </c>
    </row>
    <row r="18" spans="1:29" ht="18.75" customHeight="1">
      <c r="A18" s="20">
        <v>13</v>
      </c>
      <c r="B18" s="20">
        <v>2863</v>
      </c>
      <c r="C18" s="21" t="s">
        <v>920</v>
      </c>
      <c r="D18" s="22" t="s">
        <v>537</v>
      </c>
      <c r="E18" s="22" t="s">
        <v>943</v>
      </c>
      <c r="F18" s="21" t="s">
        <v>944</v>
      </c>
      <c r="G18" s="20"/>
      <c r="H18" s="20" t="s">
        <v>10</v>
      </c>
      <c r="I18" s="20"/>
      <c r="J18" s="20"/>
      <c r="K18" s="20"/>
      <c r="L18" s="20"/>
      <c r="M18" s="20">
        <v>1</v>
      </c>
      <c r="N18" s="20"/>
      <c r="O18" s="20"/>
      <c r="P18" s="20"/>
      <c r="Q18" s="20"/>
      <c r="R18" s="20">
        <f t="shared" si="3"/>
        <v>0</v>
      </c>
      <c r="S18" s="20">
        <f t="shared" si="4"/>
        <v>1</v>
      </c>
      <c r="T18" s="23">
        <f t="shared" si="5"/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/>
      <c r="AA18" s="20"/>
      <c r="AB18" s="20"/>
      <c r="AC18" s="20">
        <v>9340112152</v>
      </c>
    </row>
    <row r="19" spans="1:29" ht="18.75" customHeight="1">
      <c r="A19" s="20">
        <v>14</v>
      </c>
      <c r="B19" s="20">
        <v>2864</v>
      </c>
      <c r="C19" s="21" t="s">
        <v>920</v>
      </c>
      <c r="D19" s="27" t="s">
        <v>945</v>
      </c>
      <c r="E19" s="22" t="s">
        <v>946</v>
      </c>
      <c r="F19" s="21" t="s">
        <v>663</v>
      </c>
      <c r="G19" s="20"/>
      <c r="H19" s="20" t="s">
        <v>11</v>
      </c>
      <c r="I19" s="20"/>
      <c r="J19" s="20"/>
      <c r="K19" s="20"/>
      <c r="L19" s="20"/>
      <c r="M19" s="20"/>
      <c r="N19" s="20"/>
      <c r="O19" s="20">
        <v>1</v>
      </c>
      <c r="P19" s="20"/>
      <c r="Q19" s="20"/>
      <c r="R19" s="20">
        <f t="shared" si="3"/>
        <v>0</v>
      </c>
      <c r="S19" s="20">
        <f t="shared" si="4"/>
        <v>1</v>
      </c>
      <c r="T19" s="23">
        <f t="shared" si="5"/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/>
      <c r="AA19" s="20"/>
      <c r="AB19" s="20"/>
      <c r="AC19" s="20">
        <v>9131424466</v>
      </c>
    </row>
    <row r="20" spans="1:29" ht="18.75" customHeight="1">
      <c r="A20" s="20">
        <v>15</v>
      </c>
      <c r="B20" s="20">
        <v>2865</v>
      </c>
      <c r="C20" s="21" t="s">
        <v>968</v>
      </c>
      <c r="D20" s="22" t="s">
        <v>101</v>
      </c>
      <c r="E20" s="22" t="s">
        <v>1088</v>
      </c>
      <c r="F20" s="21" t="s">
        <v>1089</v>
      </c>
      <c r="G20" s="20"/>
      <c r="H20" s="20" t="s">
        <v>9</v>
      </c>
      <c r="I20" s="20"/>
      <c r="J20" s="20">
        <v>1</v>
      </c>
      <c r="K20" s="20"/>
      <c r="L20" s="20"/>
      <c r="M20" s="20"/>
      <c r="N20" s="20"/>
      <c r="O20" s="20"/>
      <c r="P20" s="20"/>
      <c r="Q20" s="20"/>
      <c r="R20" s="20">
        <f t="shared" si="3"/>
        <v>1</v>
      </c>
      <c r="S20" s="20">
        <f t="shared" si="4"/>
        <v>0</v>
      </c>
      <c r="T20" s="23">
        <f t="shared" si="5"/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/>
      <c r="AA20" s="20"/>
      <c r="AB20" s="20"/>
      <c r="AC20" s="20">
        <v>7999740118</v>
      </c>
    </row>
    <row r="21" spans="1:29" ht="18.75" customHeight="1">
      <c r="A21" s="20">
        <v>16</v>
      </c>
      <c r="B21" s="20">
        <v>2866</v>
      </c>
      <c r="C21" s="21" t="s">
        <v>968</v>
      </c>
      <c r="D21" s="22" t="s">
        <v>1090</v>
      </c>
      <c r="E21" s="22" t="s">
        <v>1091</v>
      </c>
      <c r="F21" s="21" t="s">
        <v>1092</v>
      </c>
      <c r="G21" s="20"/>
      <c r="H21" s="20" t="s">
        <v>10</v>
      </c>
      <c r="I21" s="20"/>
      <c r="J21" s="20"/>
      <c r="K21" s="20"/>
      <c r="L21" s="20">
        <v>1</v>
      </c>
      <c r="M21" s="20"/>
      <c r="N21" s="20"/>
      <c r="O21" s="20"/>
      <c r="P21" s="20"/>
      <c r="Q21" s="20"/>
      <c r="R21" s="20">
        <f t="shared" si="3"/>
        <v>1</v>
      </c>
      <c r="S21" s="20">
        <f t="shared" si="4"/>
        <v>0</v>
      </c>
      <c r="T21" s="23">
        <f t="shared" si="5"/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0"/>
      <c r="AB21" s="20"/>
      <c r="AC21" s="20">
        <v>6263294269</v>
      </c>
    </row>
    <row r="22" spans="1:29" ht="18.75" customHeight="1">
      <c r="A22" s="20">
        <v>17</v>
      </c>
      <c r="B22" s="20">
        <v>2867</v>
      </c>
      <c r="C22" s="21" t="s">
        <v>942</v>
      </c>
      <c r="D22" s="22" t="s">
        <v>1269</v>
      </c>
      <c r="E22" s="22" t="s">
        <v>795</v>
      </c>
      <c r="F22" s="21" t="s">
        <v>1270</v>
      </c>
      <c r="G22" s="20"/>
      <c r="H22" s="20" t="s">
        <v>9</v>
      </c>
      <c r="I22" s="20"/>
      <c r="J22" s="20"/>
      <c r="K22" s="20">
        <v>1</v>
      </c>
      <c r="L22" s="20"/>
      <c r="M22" s="20"/>
      <c r="N22" s="20"/>
      <c r="O22" s="20"/>
      <c r="P22" s="20"/>
      <c r="Q22" s="20"/>
      <c r="R22" s="20">
        <f t="shared" si="3"/>
        <v>0</v>
      </c>
      <c r="S22" s="20">
        <f t="shared" si="4"/>
        <v>1</v>
      </c>
      <c r="T22" s="23">
        <f t="shared" si="5"/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/>
      <c r="AA22" s="20"/>
      <c r="AB22" s="20"/>
      <c r="AC22" s="20">
        <v>6261711487</v>
      </c>
    </row>
    <row r="23" spans="1:29" ht="18.75" customHeight="1">
      <c r="A23" s="20">
        <v>18</v>
      </c>
      <c r="B23" s="20">
        <v>2868</v>
      </c>
      <c r="C23" s="21" t="s">
        <v>942</v>
      </c>
      <c r="D23" s="22" t="s">
        <v>1271</v>
      </c>
      <c r="E23" s="22" t="s">
        <v>1272</v>
      </c>
      <c r="F23" s="21" t="s">
        <v>1273</v>
      </c>
      <c r="G23" s="20"/>
      <c r="H23" s="20" t="s">
        <v>11</v>
      </c>
      <c r="I23" s="20"/>
      <c r="J23" s="20"/>
      <c r="K23" s="20"/>
      <c r="L23" s="20"/>
      <c r="M23" s="20"/>
      <c r="N23" s="20"/>
      <c r="O23" s="20">
        <v>1</v>
      </c>
      <c r="P23" s="20"/>
      <c r="Q23" s="20"/>
      <c r="R23" s="20">
        <f t="shared" si="3"/>
        <v>0</v>
      </c>
      <c r="S23" s="20">
        <f t="shared" si="4"/>
        <v>1</v>
      </c>
      <c r="T23" s="23">
        <f t="shared" si="5"/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/>
      <c r="AA23" s="20"/>
      <c r="AB23" s="20"/>
      <c r="AC23" s="20">
        <v>7470987407</v>
      </c>
    </row>
    <row r="24" spans="1:29" ht="18.75" customHeight="1">
      <c r="A24" s="20">
        <v>19</v>
      </c>
      <c r="B24" s="20">
        <v>2869</v>
      </c>
      <c r="C24" s="21" t="s">
        <v>942</v>
      </c>
      <c r="D24" s="22" t="s">
        <v>580</v>
      </c>
      <c r="E24" s="22" t="s">
        <v>1274</v>
      </c>
      <c r="F24" s="21" t="s">
        <v>1275</v>
      </c>
      <c r="G24" s="20"/>
      <c r="H24" s="20" t="s">
        <v>11</v>
      </c>
      <c r="I24" s="20"/>
      <c r="J24" s="20"/>
      <c r="K24" s="20"/>
      <c r="L24" s="20"/>
      <c r="M24" s="20"/>
      <c r="N24" s="20"/>
      <c r="O24" s="20">
        <v>1</v>
      </c>
      <c r="P24" s="20"/>
      <c r="Q24" s="20"/>
      <c r="R24" s="20">
        <f t="shared" si="3"/>
        <v>0</v>
      </c>
      <c r="S24" s="20">
        <f t="shared" si="4"/>
        <v>1</v>
      </c>
      <c r="T24" s="23">
        <f t="shared" si="5"/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/>
      <c r="AA24" s="20"/>
      <c r="AB24" s="20"/>
      <c r="AC24" s="20">
        <v>6263756968</v>
      </c>
    </row>
    <row r="25" spans="1:29" ht="18.75" customHeight="1">
      <c r="A25" s="20">
        <v>20</v>
      </c>
      <c r="B25" s="20">
        <v>2870</v>
      </c>
      <c r="C25" s="21" t="s">
        <v>942</v>
      </c>
      <c r="D25" s="22" t="s">
        <v>1276</v>
      </c>
      <c r="E25" s="22" t="s">
        <v>1277</v>
      </c>
      <c r="F25" s="21" t="s">
        <v>1278</v>
      </c>
      <c r="G25" s="20"/>
      <c r="H25" s="20" t="s">
        <v>9</v>
      </c>
      <c r="I25" s="20"/>
      <c r="J25" s="20"/>
      <c r="K25" s="20">
        <v>1</v>
      </c>
      <c r="L25" s="20"/>
      <c r="M25" s="20"/>
      <c r="N25" s="20"/>
      <c r="O25" s="20"/>
      <c r="P25" s="20"/>
      <c r="Q25" s="20"/>
      <c r="R25" s="20">
        <f t="shared" si="3"/>
        <v>0</v>
      </c>
      <c r="S25" s="20">
        <f t="shared" si="4"/>
        <v>1</v>
      </c>
      <c r="T25" s="23">
        <f t="shared" si="5"/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/>
      <c r="AA25" s="20"/>
      <c r="AB25" s="20"/>
      <c r="AC25" s="20">
        <v>6261628597</v>
      </c>
    </row>
    <row r="26" spans="1:29" ht="18.75" customHeight="1">
      <c r="A26" s="20">
        <v>21</v>
      </c>
      <c r="B26" s="20">
        <v>2871</v>
      </c>
      <c r="C26" s="21" t="s">
        <v>942</v>
      </c>
      <c r="D26" s="22" t="s">
        <v>1279</v>
      </c>
      <c r="E26" s="22" t="s">
        <v>1086</v>
      </c>
      <c r="F26" s="21" t="s">
        <v>1280</v>
      </c>
      <c r="G26" s="20"/>
      <c r="H26" s="20" t="s">
        <v>9</v>
      </c>
      <c r="I26" s="20"/>
      <c r="J26" s="20"/>
      <c r="K26" s="20">
        <v>1</v>
      </c>
      <c r="L26" s="20"/>
      <c r="M26" s="20"/>
      <c r="N26" s="20"/>
      <c r="O26" s="20"/>
      <c r="P26" s="20"/>
      <c r="Q26" s="20"/>
      <c r="R26" s="20">
        <f t="shared" si="3"/>
        <v>0</v>
      </c>
      <c r="S26" s="20">
        <f t="shared" si="4"/>
        <v>1</v>
      </c>
      <c r="T26" s="23">
        <f t="shared" si="5"/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/>
      <c r="AA26" s="20"/>
      <c r="AB26" s="20"/>
      <c r="AC26" s="20">
        <v>6263539655</v>
      </c>
    </row>
    <row r="27" spans="1:29" ht="18.75" customHeight="1">
      <c r="A27" s="20">
        <v>22</v>
      </c>
      <c r="B27" s="20">
        <v>2872</v>
      </c>
      <c r="C27" s="21" t="s">
        <v>942</v>
      </c>
      <c r="D27" s="22" t="s">
        <v>1281</v>
      </c>
      <c r="E27" s="22" t="s">
        <v>1282</v>
      </c>
      <c r="F27" s="21" t="s">
        <v>1283</v>
      </c>
      <c r="G27" s="20"/>
      <c r="H27" s="20" t="s">
        <v>10</v>
      </c>
      <c r="I27" s="20"/>
      <c r="J27" s="20"/>
      <c r="K27" s="20"/>
      <c r="L27" s="20"/>
      <c r="M27" s="20">
        <v>1</v>
      </c>
      <c r="N27" s="20"/>
      <c r="O27" s="20"/>
      <c r="P27" s="20"/>
      <c r="Q27" s="20"/>
      <c r="R27" s="20">
        <f t="shared" si="3"/>
        <v>0</v>
      </c>
      <c r="S27" s="20">
        <f t="shared" si="4"/>
        <v>1</v>
      </c>
      <c r="T27" s="23">
        <f t="shared" si="5"/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/>
      <c r="AA27" s="20"/>
      <c r="AB27" s="20"/>
      <c r="AC27" s="20">
        <v>9340780823</v>
      </c>
    </row>
    <row r="28" spans="1:29" ht="18.75" customHeight="1">
      <c r="A28" s="20">
        <v>23</v>
      </c>
      <c r="B28" s="20">
        <v>2873</v>
      </c>
      <c r="C28" s="21" t="s">
        <v>942</v>
      </c>
      <c r="D28" s="22" t="s">
        <v>1284</v>
      </c>
      <c r="E28" s="22" t="s">
        <v>258</v>
      </c>
      <c r="F28" s="21" t="s">
        <v>1285</v>
      </c>
      <c r="G28" s="20"/>
      <c r="H28" s="20" t="s">
        <v>9</v>
      </c>
      <c r="I28" s="20"/>
      <c r="J28" s="20"/>
      <c r="K28" s="20">
        <v>1</v>
      </c>
      <c r="L28" s="20"/>
      <c r="M28" s="20"/>
      <c r="N28" s="20"/>
      <c r="O28" s="20"/>
      <c r="P28" s="20"/>
      <c r="Q28" s="20"/>
      <c r="R28" s="20">
        <f t="shared" si="3"/>
        <v>0</v>
      </c>
      <c r="S28" s="20">
        <f t="shared" si="4"/>
        <v>1</v>
      </c>
      <c r="T28" s="23">
        <f t="shared" si="5"/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/>
      <c r="AA28" s="20"/>
      <c r="AB28" s="20"/>
      <c r="AC28" s="20">
        <v>9399289656</v>
      </c>
    </row>
    <row r="29" spans="1:29" ht="18.75" customHeight="1">
      <c r="A29" s="20">
        <v>24</v>
      </c>
      <c r="B29" s="20">
        <v>2874</v>
      </c>
      <c r="C29" s="21" t="s">
        <v>968</v>
      </c>
      <c r="D29" s="22" t="s">
        <v>1378</v>
      </c>
      <c r="E29" s="22" t="s">
        <v>1379</v>
      </c>
      <c r="F29" s="21" t="s">
        <v>284</v>
      </c>
      <c r="G29" s="20"/>
      <c r="H29" s="20" t="s">
        <v>11</v>
      </c>
      <c r="I29" s="20"/>
      <c r="J29" s="20"/>
      <c r="K29" s="20"/>
      <c r="L29" s="20"/>
      <c r="M29" s="20"/>
      <c r="N29" s="20"/>
      <c r="O29" s="20">
        <v>1</v>
      </c>
      <c r="P29" s="20"/>
      <c r="Q29" s="20"/>
      <c r="R29" s="20">
        <f aca="true" t="shared" si="6" ref="R29:S31">SUM(J29+L29+N29+P29)</f>
        <v>0</v>
      </c>
      <c r="S29" s="20">
        <f t="shared" si="6"/>
        <v>1</v>
      </c>
      <c r="T29" s="23">
        <f>SUM(R29:S29)</f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/>
      <c r="AA29" s="20"/>
      <c r="AB29" s="20"/>
      <c r="AC29" s="20">
        <v>9111335689</v>
      </c>
    </row>
    <row r="30" spans="1:29" ht="18.75" customHeight="1">
      <c r="A30" s="20">
        <v>25</v>
      </c>
      <c r="B30" s="20">
        <v>2875</v>
      </c>
      <c r="C30" s="21" t="s">
        <v>968</v>
      </c>
      <c r="D30" s="22" t="s">
        <v>1419</v>
      </c>
      <c r="E30" s="22" t="s">
        <v>1420</v>
      </c>
      <c r="F30" s="21" t="s">
        <v>1421</v>
      </c>
      <c r="G30" s="20"/>
      <c r="H30" s="20" t="s">
        <v>11</v>
      </c>
      <c r="I30" s="20"/>
      <c r="J30" s="20"/>
      <c r="K30" s="20"/>
      <c r="L30" s="20"/>
      <c r="M30" s="20"/>
      <c r="N30" s="20">
        <v>1</v>
      </c>
      <c r="O30" s="20"/>
      <c r="P30" s="20"/>
      <c r="Q30" s="20"/>
      <c r="R30" s="20">
        <f t="shared" si="6"/>
        <v>1</v>
      </c>
      <c r="S30" s="20">
        <f t="shared" si="6"/>
        <v>0</v>
      </c>
      <c r="T30" s="23">
        <f>SUM(R30:S30)</f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/>
      <c r="AA30" s="20"/>
      <c r="AB30" s="20"/>
      <c r="AC30" s="20">
        <v>7693846819</v>
      </c>
    </row>
    <row r="31" spans="1:29" ht="18.75" customHeight="1">
      <c r="A31" s="20">
        <v>26</v>
      </c>
      <c r="B31" s="20">
        <v>2876</v>
      </c>
      <c r="C31" s="21" t="s">
        <v>1368</v>
      </c>
      <c r="D31" s="22" t="s">
        <v>1468</v>
      </c>
      <c r="E31" s="22" t="s">
        <v>1469</v>
      </c>
      <c r="F31" s="21" t="s">
        <v>1049</v>
      </c>
      <c r="G31" s="20"/>
      <c r="H31" s="20" t="s">
        <v>11</v>
      </c>
      <c r="I31" s="20"/>
      <c r="J31" s="20"/>
      <c r="K31" s="20"/>
      <c r="L31" s="20"/>
      <c r="M31" s="20"/>
      <c r="N31" s="20"/>
      <c r="O31" s="20">
        <v>1</v>
      </c>
      <c r="P31" s="20"/>
      <c r="Q31" s="20"/>
      <c r="R31" s="20">
        <f t="shared" si="6"/>
        <v>0</v>
      </c>
      <c r="S31" s="20">
        <f t="shared" si="6"/>
        <v>1</v>
      </c>
      <c r="T31" s="23">
        <f>SUM(R31:S31)</f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/>
      <c r="AA31" s="20"/>
      <c r="AB31" s="20"/>
      <c r="AC31" s="20">
        <v>9981040857</v>
      </c>
    </row>
    <row r="32" spans="1:29" ht="18.75" customHeight="1">
      <c r="A32" s="20"/>
      <c r="B32" s="20"/>
      <c r="C32" s="21"/>
      <c r="D32" s="22" t="s">
        <v>14</v>
      </c>
      <c r="E32" s="22"/>
      <c r="F32" s="21"/>
      <c r="G32" s="20"/>
      <c r="H32" s="20"/>
      <c r="I32" s="20"/>
      <c r="J32" s="20">
        <f aca="true" t="shared" si="7" ref="J32:O32">SUM(J6:J31)</f>
        <v>3</v>
      </c>
      <c r="K32" s="20">
        <f t="shared" si="7"/>
        <v>8</v>
      </c>
      <c r="L32" s="20">
        <f t="shared" si="7"/>
        <v>1</v>
      </c>
      <c r="M32" s="20">
        <f t="shared" si="7"/>
        <v>3</v>
      </c>
      <c r="N32" s="20">
        <f t="shared" si="7"/>
        <v>4</v>
      </c>
      <c r="O32" s="20">
        <f t="shared" si="7"/>
        <v>7</v>
      </c>
      <c r="P32" s="20"/>
      <c r="Q32" s="20"/>
      <c r="R32" s="20">
        <f>SUM(R6:R31)</f>
        <v>8</v>
      </c>
      <c r="S32" s="20">
        <f>SUM(S6:S31)</f>
        <v>18</v>
      </c>
      <c r="T32" s="20">
        <f>SUM(R32:S32)</f>
        <v>26</v>
      </c>
      <c r="U32" s="20">
        <f>SUM(U6:U31)</f>
        <v>26</v>
      </c>
      <c r="V32" s="20">
        <f>SUM(V6:V31)</f>
        <v>26</v>
      </c>
      <c r="W32" s="20">
        <f>SUM(W6:W31)</f>
        <v>26</v>
      </c>
      <c r="X32" s="20">
        <f>SUM(X6:X31)</f>
        <v>26</v>
      </c>
      <c r="Y32" s="20">
        <f>SUM(Y6:Y31)</f>
        <v>26</v>
      </c>
      <c r="Z32" s="20"/>
      <c r="AA32" s="20"/>
      <c r="AB32" s="20"/>
      <c r="AC32" s="20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</sheetData>
  <sheetProtection/>
  <mergeCells count="27">
    <mergeCell ref="AB4:AB5"/>
    <mergeCell ref="V4:V5"/>
    <mergeCell ref="W4:W5"/>
    <mergeCell ref="X4:X5"/>
    <mergeCell ref="Y4:Y5"/>
    <mergeCell ref="Z4:Z5"/>
    <mergeCell ref="AA4:AA5"/>
    <mergeCell ref="H3:H5"/>
    <mergeCell ref="I3:I5"/>
    <mergeCell ref="U3:AB3"/>
    <mergeCell ref="J4:K4"/>
    <mergeCell ref="L4:M4"/>
    <mergeCell ref="N4:O4"/>
    <mergeCell ref="P4:Q4"/>
    <mergeCell ref="R4:T4"/>
    <mergeCell ref="U4:U5"/>
    <mergeCell ref="J3:T3"/>
    <mergeCell ref="AC3:AC5"/>
    <mergeCell ref="A1:AC1"/>
    <mergeCell ref="A2:AC2"/>
    <mergeCell ref="A3:A5"/>
    <mergeCell ref="B3:B5"/>
    <mergeCell ref="C3:C5"/>
    <mergeCell ref="D3:D5"/>
    <mergeCell ref="E3:E5"/>
    <mergeCell ref="F3:F5"/>
    <mergeCell ref="G3:G5"/>
  </mergeCells>
  <printOptions/>
  <pageMargins left="0.25" right="0.21" top="0.22" bottom="0.24" header="0.18" footer="0.16"/>
  <pageSetup horizontalDpi="600" verticalDpi="600" orientation="landscape" paperSize="9" scale="76" r:id="rId1"/>
  <colBreaks count="1" manualBreakCount="1">
    <brk id="2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Acer</cp:lastModifiedBy>
  <cp:lastPrinted>2019-10-19T09:36:52Z</cp:lastPrinted>
  <dcterms:created xsi:type="dcterms:W3CDTF">2011-07-15T20:44:02Z</dcterms:created>
  <dcterms:modified xsi:type="dcterms:W3CDTF">2022-01-31T06:57:07Z</dcterms:modified>
  <cp:category/>
  <cp:version/>
  <cp:contentType/>
  <cp:contentStatus/>
</cp:coreProperties>
</file>