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7560" tabRatio="737" activeTab="17"/>
  </bookViews>
  <sheets>
    <sheet name="B.SC. I MATHS " sheetId="1" r:id="rId1"/>
    <sheet name="B.SCII MATHS" sheetId="2" r:id="rId2"/>
    <sheet name="B.SCIII MATHS" sheetId="3" r:id="rId3"/>
    <sheet name="B.SC I BIO  " sheetId="4" r:id="rId4"/>
    <sheet name="B.SC II BIO " sheetId="5" r:id="rId5"/>
    <sheet name="B.SC III BIO" sheetId="6" r:id="rId6"/>
    <sheet name="B.com I" sheetId="7" r:id="rId7"/>
    <sheet name="B.COM II" sheetId="8" r:id="rId8"/>
    <sheet name="B.COM III " sheetId="9" r:id="rId9"/>
    <sheet name="Statical Data" sheetId="10" r:id="rId10"/>
    <sheet name="Sheet1" sheetId="11" r:id="rId11"/>
    <sheet name="Sheet2" sheetId="12" r:id="rId12"/>
    <sheet name="BA II" sheetId="13" r:id="rId13"/>
    <sheet name="BA III" sheetId="14" r:id="rId14"/>
    <sheet name="BA -I" sheetId="15" r:id="rId15"/>
    <sheet name="BSC I MATHS" sheetId="16" r:id="rId16"/>
    <sheet name="Sheet3" sheetId="17" r:id="rId17"/>
    <sheet name="Sheet4" sheetId="18" r:id="rId18"/>
  </sheets>
  <definedNames>
    <definedName name="_xlnm.Print_Area" localSheetId="6">'B.com I'!$A$1:$AB$137</definedName>
    <definedName name="_xlnm.Print_Area" localSheetId="7">'B.COM II'!$A$1:$AC$49</definedName>
    <definedName name="_xlnm.Print_Area" localSheetId="8">'B.COM III '!$A$1:$AD$35</definedName>
    <definedName name="_xlnm.Print_Area" localSheetId="3">'B.SC I BIO  '!$A$1:$AE$183</definedName>
    <definedName name="_xlnm.Print_Area" localSheetId="4">'B.SC II BIO '!$A$1:$AD$131</definedName>
    <definedName name="_xlnm.Print_Area" localSheetId="5">'B.SC III BIO'!$A$1:$AD$22</definedName>
    <definedName name="_xlnm.Print_Area" localSheetId="0">'B.SC. I MATHS '!$A$1:$AF$104</definedName>
    <definedName name="_xlnm.Print_Area" localSheetId="1">'B.SCII MATHS'!$A$1:$AB$37</definedName>
    <definedName name="_xlnm.Print_Area" localSheetId="2">'B.SCIII MATHS'!$A$1:$AB$53</definedName>
    <definedName name="_xlnm.Print_Area" localSheetId="13">'BA III'!$A$1:$AD$190</definedName>
  </definedNames>
  <calcPr fullCalcOnLoad="1"/>
</workbook>
</file>

<file path=xl/sharedStrings.xml><?xml version="1.0" encoding="utf-8"?>
<sst xmlns="http://schemas.openxmlformats.org/spreadsheetml/2006/main" count="11441" uniqueCount="3811">
  <si>
    <t>S.N.</t>
  </si>
  <si>
    <t>NAME OF STUDENT</t>
  </si>
  <si>
    <t>DATE OF BIRTH</t>
  </si>
  <si>
    <t>ADMISSION DATE</t>
  </si>
  <si>
    <t>ENROLL. NO.</t>
  </si>
  <si>
    <t>ST</t>
  </si>
  <si>
    <t>SC</t>
  </si>
  <si>
    <t>OBC</t>
  </si>
  <si>
    <t xml:space="preserve"> FATHER/HUSBEND NAME</t>
  </si>
  <si>
    <t>SELECTED SUBJECT</t>
  </si>
  <si>
    <t>TOTAL</t>
  </si>
  <si>
    <t>GEN</t>
  </si>
  <si>
    <t>CLASS NAME</t>
  </si>
  <si>
    <t>ADDMISTION NO.</t>
  </si>
  <si>
    <t>MOBILE NO.</t>
  </si>
  <si>
    <t>FC HINDI LANGUAGE</t>
  </si>
  <si>
    <t>FC ENGLISH LANGUAGE</t>
  </si>
  <si>
    <t>CATEGORY</t>
  </si>
  <si>
    <t>MALE</t>
  </si>
  <si>
    <t>FEMALE</t>
  </si>
  <si>
    <t>izi= dzekad &amp; 02</t>
  </si>
  <si>
    <t>Economicvs</t>
  </si>
  <si>
    <t xml:space="preserve">commerce </t>
  </si>
  <si>
    <t>accuont</t>
  </si>
  <si>
    <t>CHEYMISTRY</t>
  </si>
  <si>
    <t>ZOOLOGY</t>
  </si>
  <si>
    <t>BOTANY</t>
  </si>
  <si>
    <t>PHYSICS</t>
  </si>
  <si>
    <t>MATHEMATICS</t>
  </si>
  <si>
    <t>COMPUTER</t>
  </si>
  <si>
    <t>B.A. I</t>
  </si>
  <si>
    <t>B.A.II</t>
  </si>
  <si>
    <t>B.A.III</t>
  </si>
  <si>
    <t>B.COM. I</t>
  </si>
  <si>
    <t>B.COM. II</t>
  </si>
  <si>
    <t>B.COM.III</t>
  </si>
  <si>
    <t>B.SC.(BIO) I</t>
  </si>
  <si>
    <t>B.SC.(BIO) II</t>
  </si>
  <si>
    <t>B.SC.(BIO) III</t>
  </si>
  <si>
    <t>B.SC.(MATHAS) I</t>
  </si>
  <si>
    <t>B.SC.(MATHAS) II</t>
  </si>
  <si>
    <t>B.SC.(MATHAS) III</t>
  </si>
  <si>
    <t>B.Sc.-I (Maths)</t>
  </si>
  <si>
    <t>B.Sc.-I (Bio)</t>
  </si>
  <si>
    <t>B.Sc.-II (Maths)</t>
  </si>
  <si>
    <t>B.Sc.-II (Bio)</t>
  </si>
  <si>
    <t>B.Sc.-III (Maths)</t>
  </si>
  <si>
    <t>B.Sc.-III (Bio)</t>
  </si>
  <si>
    <t>B.A.-I</t>
  </si>
  <si>
    <t>B.A.-II</t>
  </si>
  <si>
    <t>B.A.-III</t>
  </si>
  <si>
    <t>B.Com-I</t>
  </si>
  <si>
    <t>B.Com-II</t>
  </si>
  <si>
    <t>B.Com-III</t>
  </si>
  <si>
    <t>M.A.pre. Hindi</t>
  </si>
  <si>
    <t>M.A.final Hindi</t>
  </si>
  <si>
    <t>M.A.pre. Pol.Sci</t>
  </si>
  <si>
    <t>M.A.final pol.sci</t>
  </si>
  <si>
    <t>M.Com.Pre</t>
  </si>
  <si>
    <t>M.Com.final</t>
  </si>
  <si>
    <t>M.Sc.pre Maths</t>
  </si>
  <si>
    <t>M.sc.final Maths</t>
  </si>
  <si>
    <t xml:space="preserve"> CHEYMISTRY</t>
  </si>
  <si>
    <t>TO</t>
  </si>
  <si>
    <t>M.A. pre.Eco</t>
  </si>
  <si>
    <t>M.A. final.Eco</t>
  </si>
  <si>
    <r>
      <rPr>
        <b/>
        <sz val="28"/>
        <color indexed="8"/>
        <rFont val="Times New Roman"/>
        <family val="1"/>
      </rPr>
      <t xml:space="preserve">               </t>
    </r>
    <r>
      <rPr>
        <b/>
        <u val="single"/>
        <sz val="28"/>
        <color indexed="8"/>
        <rFont val="Times New Roman"/>
        <family val="1"/>
      </rPr>
      <t xml:space="preserve"> INDEX</t>
    </r>
    <r>
      <rPr>
        <b/>
        <sz val="28"/>
        <color indexed="8"/>
        <rFont val="Times New Roman"/>
        <family val="1"/>
      </rPr>
      <t xml:space="preserve">           </t>
    </r>
    <r>
      <rPr>
        <sz val="20"/>
        <color indexed="8"/>
        <rFont val="Times New Roman"/>
        <family val="1"/>
      </rPr>
      <t>Total</t>
    </r>
  </si>
  <si>
    <t>Total</t>
  </si>
  <si>
    <r>
      <t xml:space="preserve">Admition - 2014-15 </t>
    </r>
    <r>
      <rPr>
        <sz val="20"/>
        <color indexed="8"/>
        <rFont val="Kruti Dev 010"/>
        <family val="0"/>
      </rPr>
      <t>izos'k dzaekd</t>
    </r>
    <r>
      <rPr>
        <sz val="18"/>
        <color indexed="8"/>
        <rFont val="Kruti Dev 010"/>
        <family val="0"/>
      </rPr>
      <t xml:space="preserve"> </t>
    </r>
  </si>
  <si>
    <t>POLITICAL SCIENCE</t>
  </si>
  <si>
    <t>HINDI LITERATURE</t>
  </si>
  <si>
    <t>SOCIOLOGY</t>
  </si>
  <si>
    <t>GEOGRAPHY</t>
  </si>
  <si>
    <t>ECONOMICS</t>
  </si>
  <si>
    <t>HISTORY</t>
  </si>
  <si>
    <t>COLLEGE NAME : GOVT. DR.B.S.B.A. COLLEGE, DONGARGAON, PHONE NO.: 271882, MAIL ID: college.bsba@gmail.com  
PRINCIPAL NAME - DR. K.L. TANDEKAR, MOBILE NO.: 9424111204
CLASS NAME: B.SC. PART - II MATHS</t>
  </si>
  <si>
    <t>COLLEGE NAME : GOVT. DR.B.S.B.A. COLLEGE, DONGARGAON, PHONE NO.: 271882, MAIL ID: college.bsba@gmail.com  
PRINCIPAL NAME - DR. K.L. TANDEKAR, MOBILE NO.: 9424111204
CLASS NAME: B.SC.III , MATHS</t>
  </si>
  <si>
    <t>COLLEGE NAME : GOVT. DR.B.S.B.A. COLLEGE, DONGARGAON, PHONE NO.: 271882, MAIL ID: college.bsba@gmail.com  
PRINCIPAL NAME - DR. K.L. TANDEKAR, MOBILE NO.: 9424111204
CLASS NAME: B.SC. PART - II BIO</t>
  </si>
  <si>
    <t>COLLEGE NAME : GOVT. DR.B.S.B.A. COLLEGE, DONGARGAON, PHONE NO.: 271882, MAIL ID: college.bsba@gmail.com  
PRINCIPAL NAME - DR. K.L. TANDEKAR, MOBILE NO.: 9424111204
CLASS NAME: B.SC. PART - III BIO</t>
  </si>
  <si>
    <t>COLLEGE NAME : GOVT. DR.B.S.B.A. COLLEGE, DONGARGAON, PHONE NO.: 271882, MAIL ID: college.bsba@gmail.com  
PRINCIPAL NAME - DR. K.L. TANDEKAR, MOBILE NO.: 9424111204
CLASS NAME: BA PART - II</t>
  </si>
  <si>
    <t>COLLEGE NAME : GOVT. DR.B.S.B.A. COLLEGE, DONGARGAON, PHONE NO.: 271882, MAIL ID: college.bsba@gmail.com  
PRINCIPAL NAME - DR. K.L. TANDEKAR, MOBILE NO.: 9424111204
CLASS NAME: BA PART - III</t>
  </si>
  <si>
    <t>MINORITY</t>
  </si>
  <si>
    <t>SC/ST/OBC/GEN</t>
  </si>
  <si>
    <t>FATHER/HUSBEND NAME</t>
  </si>
  <si>
    <t>TOAL</t>
  </si>
  <si>
    <t>DOMAN LAL</t>
  </si>
  <si>
    <t>13.12.1996</t>
  </si>
  <si>
    <t>12.09.1995</t>
  </si>
  <si>
    <t>SHIV KUMAR</t>
  </si>
  <si>
    <t>RAVI KUMAR</t>
  </si>
  <si>
    <t>DINESH KUMAR</t>
  </si>
  <si>
    <t>SANT RAM</t>
  </si>
  <si>
    <t>UMESH KUMAR</t>
  </si>
  <si>
    <t>MAHESH KUMAR</t>
  </si>
  <si>
    <t>12.11.1997</t>
  </si>
  <si>
    <t>15.08.1996</t>
  </si>
  <si>
    <t>28.09.1995</t>
  </si>
  <si>
    <t>SEVA RAM</t>
  </si>
  <si>
    <t>JITENDRA KUMAR</t>
  </si>
  <si>
    <t>HEMANT KUMAR</t>
  </si>
  <si>
    <t>20.01.1996</t>
  </si>
  <si>
    <t>BHUNESHWAR</t>
  </si>
  <si>
    <t>KHEMCHAND</t>
  </si>
  <si>
    <t>RADHE LAL</t>
  </si>
  <si>
    <t>NIDHI</t>
  </si>
  <si>
    <t>RAKESH KUMAR</t>
  </si>
  <si>
    <t>JITENDRA</t>
  </si>
  <si>
    <t>SANTOSH</t>
  </si>
  <si>
    <t>ANITA</t>
  </si>
  <si>
    <t>05.08.1996</t>
  </si>
  <si>
    <t>12.02.1997</t>
  </si>
  <si>
    <t>OMKAR</t>
  </si>
  <si>
    <t>RAMESH KUMAR</t>
  </si>
  <si>
    <t>05.11.1995</t>
  </si>
  <si>
    <t>PRAKASH KUMAR</t>
  </si>
  <si>
    <t>27.10.1994</t>
  </si>
  <si>
    <t>AJAY KUMAR</t>
  </si>
  <si>
    <t xml:space="preserve">FAGU RAM </t>
  </si>
  <si>
    <t>22.06.1996</t>
  </si>
  <si>
    <t>RUPESH KUMAR</t>
  </si>
  <si>
    <t>11.05.1996</t>
  </si>
  <si>
    <t>POOJA</t>
  </si>
  <si>
    <t>02.11.1994</t>
  </si>
  <si>
    <t>PITAMBAR</t>
  </si>
  <si>
    <t>DILEEP KUMAR</t>
  </si>
  <si>
    <t>KAVITA</t>
  </si>
  <si>
    <t>DEVNARAYAN</t>
  </si>
  <si>
    <t>10.02.1994</t>
  </si>
  <si>
    <t>MUKESH KUMAR</t>
  </si>
  <si>
    <t>ROHIT KUMAR</t>
  </si>
  <si>
    <t>MAMTA</t>
  </si>
  <si>
    <t>BHARTI</t>
  </si>
  <si>
    <t>KHILESHWARI</t>
  </si>
  <si>
    <t>PUSHPA</t>
  </si>
  <si>
    <t>DEEPAK KUMAR</t>
  </si>
  <si>
    <t>26.11.1995</t>
  </si>
  <si>
    <t>LATA</t>
  </si>
  <si>
    <t>06.11.1996</t>
  </si>
  <si>
    <t>LOKESH KUMAR</t>
  </si>
  <si>
    <t>OMPRAKASH</t>
  </si>
  <si>
    <t>SURESH KUMAR</t>
  </si>
  <si>
    <t>15.09.1995</t>
  </si>
  <si>
    <t>LAKESH KUMAR</t>
  </si>
  <si>
    <t>MONIKA</t>
  </si>
  <si>
    <t>NARESH KUMAR</t>
  </si>
  <si>
    <t>10.01.1996</t>
  </si>
  <si>
    <t>DHARMENDRA</t>
  </si>
  <si>
    <t>HARISHCHANDRA</t>
  </si>
  <si>
    <t>SURENDRA KUMAR</t>
  </si>
  <si>
    <t>CHHAGAN LAL</t>
  </si>
  <si>
    <t>12.09.1996</t>
  </si>
  <si>
    <t>PARWATI</t>
  </si>
  <si>
    <t>04.05.1993</t>
  </si>
  <si>
    <t>14.07.1996</t>
  </si>
  <si>
    <t>GIRISH KUMAR</t>
  </si>
  <si>
    <t>LEENA</t>
  </si>
  <si>
    <t>ROSHANI</t>
  </si>
  <si>
    <t>03.01.1993</t>
  </si>
  <si>
    <t>PRADEEP KUMAR</t>
  </si>
  <si>
    <t>DHANESHWARI</t>
  </si>
  <si>
    <t>SANTOSH SONI</t>
  </si>
  <si>
    <t>21.02.1997</t>
  </si>
  <si>
    <t>PREETI</t>
  </si>
  <si>
    <t>BHUNESHWARI</t>
  </si>
  <si>
    <t>CHITRAREKHA</t>
  </si>
  <si>
    <t>07.08.1995</t>
  </si>
  <si>
    <t>ANIL KUMAR</t>
  </si>
  <si>
    <t>01.01.1996</t>
  </si>
  <si>
    <t>VIJAY KUMAR</t>
  </si>
  <si>
    <t>03.08.1995</t>
  </si>
  <si>
    <t>20.10.1996</t>
  </si>
  <si>
    <t>GHANSHYAM</t>
  </si>
  <si>
    <t>RAMDAS</t>
  </si>
  <si>
    <t>VIRENDRA KUMAR SAHU</t>
  </si>
  <si>
    <t>MUNNA LAL</t>
  </si>
  <si>
    <t>24.07.1994</t>
  </si>
  <si>
    <t>JEEVAN LAL</t>
  </si>
  <si>
    <t>MANOHAR LAL</t>
  </si>
  <si>
    <t>KAMLESH KUMAR</t>
  </si>
  <si>
    <t>16.06.1995</t>
  </si>
  <si>
    <t>25.09.1996</t>
  </si>
  <si>
    <t>18.08.1996</t>
  </si>
  <si>
    <t>RADHESHYAM</t>
  </si>
  <si>
    <t>04.02.1996</t>
  </si>
  <si>
    <t>ASHOK KUMAR</t>
  </si>
  <si>
    <t>10.08.1996</t>
  </si>
  <si>
    <t>ISHWAR LAL</t>
  </si>
  <si>
    <t>LAL CHAND RUPLANI</t>
  </si>
  <si>
    <t>MANISHA</t>
  </si>
  <si>
    <t>YOGESH KUMAR</t>
  </si>
  <si>
    <t xml:space="preserve">GANGA RAM </t>
  </si>
  <si>
    <t>RAJENDRA KUMAR</t>
  </si>
  <si>
    <t>28.11.1995</t>
  </si>
  <si>
    <t>PANNA LAL</t>
  </si>
  <si>
    <t>KULESHWAR</t>
  </si>
  <si>
    <t>VISHNU RAM</t>
  </si>
  <si>
    <t>YADAV RAM</t>
  </si>
  <si>
    <t>MAN SINGH</t>
  </si>
  <si>
    <t>SANJAY KUMAR</t>
  </si>
  <si>
    <t>SANTOSH KUMAR</t>
  </si>
  <si>
    <t>DEVKUMAR</t>
  </si>
  <si>
    <t>LAXMI</t>
  </si>
  <si>
    <t>NEELKANTH</t>
  </si>
  <si>
    <t>PURNIMA</t>
  </si>
  <si>
    <t>20.02.1996</t>
  </si>
  <si>
    <t>SHANKAR LAL</t>
  </si>
  <si>
    <t>RAJKUMAR</t>
  </si>
  <si>
    <t>KAUSHAL KUMAR</t>
  </si>
  <si>
    <t>TUMESHWAR</t>
  </si>
  <si>
    <t>RAMADHAR</t>
  </si>
  <si>
    <t>11.06.1993</t>
  </si>
  <si>
    <t>HEMLAL</t>
  </si>
  <si>
    <t>03.09.1996</t>
  </si>
  <si>
    <t>AGANU RAM</t>
  </si>
  <si>
    <t>CHINTA RAM</t>
  </si>
  <si>
    <t>SHARDA</t>
  </si>
  <si>
    <t>DHAL SINGH</t>
  </si>
  <si>
    <t>29.09.1994</t>
  </si>
  <si>
    <t>15.06.1994</t>
  </si>
  <si>
    <t>GAJENDRA KUMAR</t>
  </si>
  <si>
    <t>30.05.1997</t>
  </si>
  <si>
    <t>GOPAL</t>
  </si>
  <si>
    <t>SANTOSH RAJPUT</t>
  </si>
  <si>
    <t>RADHIKA</t>
  </si>
  <si>
    <t>TORAN LAL</t>
  </si>
  <si>
    <t>19.02.1996</t>
  </si>
  <si>
    <t>YUGAL KISHOR</t>
  </si>
  <si>
    <t>RAJESH KUMAR</t>
  </si>
  <si>
    <t>BABU LAL</t>
  </si>
  <si>
    <t>30.01.1997</t>
  </si>
  <si>
    <t>03.11.1994</t>
  </si>
  <si>
    <t>SARITA</t>
  </si>
  <si>
    <t>TAMESHWARI</t>
  </si>
  <si>
    <t>NEHA</t>
  </si>
  <si>
    <t>KANHAIYA</t>
  </si>
  <si>
    <t>VANDANA</t>
  </si>
  <si>
    <t>27.06.1994</t>
  </si>
  <si>
    <t>20.10.1993</t>
  </si>
  <si>
    <t>LALIT KUMAR</t>
  </si>
  <si>
    <t>LAKHAN LAL</t>
  </si>
  <si>
    <t>PRIYANKA</t>
  </si>
  <si>
    <t>RAJ KUMAR</t>
  </si>
  <si>
    <t>02.09.1994</t>
  </si>
  <si>
    <t>SAVITA</t>
  </si>
  <si>
    <t>30.01.1996</t>
  </si>
  <si>
    <t>HARI RAM</t>
  </si>
  <si>
    <t>VASUDEV</t>
  </si>
  <si>
    <t>05.07.1996</t>
  </si>
  <si>
    <t>MANISH KUMAR</t>
  </si>
  <si>
    <t>09.02.1997</t>
  </si>
  <si>
    <t>24.09.1995</t>
  </si>
  <si>
    <t>ANJU</t>
  </si>
  <si>
    <t>SAVITRI</t>
  </si>
  <si>
    <t>MULCHAND</t>
  </si>
  <si>
    <t>12.03.1994</t>
  </si>
  <si>
    <t>SUMAN</t>
  </si>
  <si>
    <t>04.08.1992</t>
  </si>
  <si>
    <t>HEMLATA</t>
  </si>
  <si>
    <t>KIRTAN LAL</t>
  </si>
  <si>
    <t>SOHAN LAL</t>
  </si>
  <si>
    <t>UMASHANKAR</t>
  </si>
  <si>
    <t>VIVEK KUMAR</t>
  </si>
  <si>
    <t>10.07.1994</t>
  </si>
  <si>
    <t>RAHUL DEWANGAN</t>
  </si>
  <si>
    <t>DILESHWARI</t>
  </si>
  <si>
    <t>10.10.1995</t>
  </si>
  <si>
    <t>16.10.1995</t>
  </si>
  <si>
    <t>MOHAN LAL</t>
  </si>
  <si>
    <t>SHYAM LAL</t>
  </si>
  <si>
    <t>SHRAVAN KUMAR</t>
  </si>
  <si>
    <t>BHUPENDRA KUMAR</t>
  </si>
  <si>
    <t>19.05.1995</t>
  </si>
  <si>
    <t>ASHWANI</t>
  </si>
  <si>
    <t>DEV KUMAR</t>
  </si>
  <si>
    <t>30.09.1995</t>
  </si>
  <si>
    <t>10.05.1995</t>
  </si>
  <si>
    <t>NAND KUMAR</t>
  </si>
  <si>
    <t>20.08.1995</t>
  </si>
  <si>
    <t>05.07.1994</t>
  </si>
  <si>
    <t>10.08.1994</t>
  </si>
  <si>
    <t>UTTAM KUMAR</t>
  </si>
  <si>
    <t>DWARIKA</t>
  </si>
  <si>
    <t>10.01.1993</t>
  </si>
  <si>
    <t>06.06.1995</t>
  </si>
  <si>
    <t>TIKESHWARI</t>
  </si>
  <si>
    <t>BHUMIKA</t>
  </si>
  <si>
    <t>15.08.1994</t>
  </si>
  <si>
    <t>DHARMENDRA KUMAR</t>
  </si>
  <si>
    <t>DURGA PRASAD</t>
  </si>
  <si>
    <t>NARSINGH</t>
  </si>
  <si>
    <t>16.03.1994</t>
  </si>
  <si>
    <t>PRATIMA</t>
  </si>
  <si>
    <t>MITHLESH KUMAR</t>
  </si>
  <si>
    <t>AMIT KUMAR</t>
  </si>
  <si>
    <t>27.09.1995</t>
  </si>
  <si>
    <t xml:space="preserve">SURAJ KUMAR </t>
  </si>
  <si>
    <t>18.03.1992</t>
  </si>
  <si>
    <t>15.07.2015</t>
  </si>
  <si>
    <t>03.06.1995</t>
  </si>
  <si>
    <t>09.07.1997</t>
  </si>
  <si>
    <t>TAMESHWAR</t>
  </si>
  <si>
    <t>05.12.1993</t>
  </si>
  <si>
    <t>09.02.1994</t>
  </si>
  <si>
    <t>YUPESH KUMAR</t>
  </si>
  <si>
    <t>KHUMAN LAL</t>
  </si>
  <si>
    <t>10.09.1994</t>
  </si>
  <si>
    <t>20.07.1995</t>
  </si>
  <si>
    <t>VINOD KUMAR</t>
  </si>
  <si>
    <t>13.10.1993</t>
  </si>
  <si>
    <t>PRAMOD KUMAR</t>
  </si>
  <si>
    <t>22.11.1994</t>
  </si>
  <si>
    <t>SEEMA</t>
  </si>
  <si>
    <t>..</t>
  </si>
  <si>
    <t>HEM LAL</t>
  </si>
  <si>
    <t>15.04.1994</t>
  </si>
  <si>
    <t>01.02.1994</t>
  </si>
  <si>
    <t>24.12.1991</t>
  </si>
  <si>
    <t>GOVARDHAN</t>
  </si>
  <si>
    <t>BHARAT LAL</t>
  </si>
  <si>
    <t>DEV SINGH</t>
  </si>
  <si>
    <t>26.09.1995</t>
  </si>
  <si>
    <t xml:space="preserve">GANESH RAM </t>
  </si>
  <si>
    <t>YAMINI</t>
  </si>
  <si>
    <t xml:space="preserve">SANT RAM </t>
  </si>
  <si>
    <t xml:space="preserve">GOPI RAM </t>
  </si>
  <si>
    <t xml:space="preserve">LEKHU RAM </t>
  </si>
  <si>
    <t>11.06.1996</t>
  </si>
  <si>
    <t>11.09.1995</t>
  </si>
  <si>
    <t xml:space="preserve">HEMANT KUMAR </t>
  </si>
  <si>
    <t>CHANDRA KUMAR</t>
  </si>
  <si>
    <t>20.07.2015</t>
  </si>
  <si>
    <t>30.08.1996</t>
  </si>
  <si>
    <t>AASHISH KUMAR</t>
  </si>
  <si>
    <t>BASANT KUMAR</t>
  </si>
  <si>
    <t xml:space="preserve">SITA RAM </t>
  </si>
  <si>
    <t>13.08.1996</t>
  </si>
  <si>
    <t xml:space="preserve">JIVRAKHAN </t>
  </si>
  <si>
    <t xml:space="preserve">MOTI RAM </t>
  </si>
  <si>
    <t>23.03.1995</t>
  </si>
  <si>
    <t xml:space="preserve">TULSI RAM </t>
  </si>
  <si>
    <t xml:space="preserve">RAJKUMAR </t>
  </si>
  <si>
    <t>YOGESHWARI</t>
  </si>
  <si>
    <t>27.01.1996</t>
  </si>
  <si>
    <t>LAXMI NARAYAN</t>
  </si>
  <si>
    <t>PARMESHWARI</t>
  </si>
  <si>
    <t>16.05.1996</t>
  </si>
  <si>
    <t xml:space="preserve">PARAS RAM </t>
  </si>
  <si>
    <t>22.05.1994</t>
  </si>
  <si>
    <t>PREM CHAND</t>
  </si>
  <si>
    <t xml:space="preserve">BHAGWANI RAM </t>
  </si>
  <si>
    <t>BHUWAN LAL</t>
  </si>
  <si>
    <t>21.07.2015</t>
  </si>
  <si>
    <t>CHANCHAL</t>
  </si>
  <si>
    <t>25.06.1996</t>
  </si>
  <si>
    <t xml:space="preserve">RAJENDRA KUMAR </t>
  </si>
  <si>
    <t>NARENDRA KUMAR</t>
  </si>
  <si>
    <t>REKHCHAND SAHU</t>
  </si>
  <si>
    <t>TANUJA</t>
  </si>
  <si>
    <t>KAJAL</t>
  </si>
  <si>
    <t>SEWAK RAM</t>
  </si>
  <si>
    <t>DHARMAPAL</t>
  </si>
  <si>
    <t>23.06.1995</t>
  </si>
  <si>
    <t>DEEPTI</t>
  </si>
  <si>
    <t>RAMESH SINGH</t>
  </si>
  <si>
    <t>VED KUMAR</t>
  </si>
  <si>
    <t>REEKHU RAM</t>
  </si>
  <si>
    <t>12.01.1996</t>
  </si>
  <si>
    <t>PAWAN KUMAR NISHAD</t>
  </si>
  <si>
    <t>KANHIYA LAL NISHAD</t>
  </si>
  <si>
    <t>BUDH RAM DEWANGAN</t>
  </si>
  <si>
    <t xml:space="preserve">DEEPAK KUMAR </t>
  </si>
  <si>
    <t>PREMLAL</t>
  </si>
  <si>
    <t>AASH KUMAR</t>
  </si>
  <si>
    <t>06.04.1997</t>
  </si>
  <si>
    <t>KAVITA DEWANGAN</t>
  </si>
  <si>
    <t>MUKUNAD RAM DEWANGAN</t>
  </si>
  <si>
    <t>10.07.1993</t>
  </si>
  <si>
    <t>25.11.1992</t>
  </si>
  <si>
    <t>MUNGESHWAR</t>
  </si>
  <si>
    <t>22.07.2015</t>
  </si>
  <si>
    <t>TUMESHWARI</t>
  </si>
  <si>
    <t xml:space="preserve">BENU RAM </t>
  </si>
  <si>
    <t>22.12.1996</t>
  </si>
  <si>
    <t>15.07.1995</t>
  </si>
  <si>
    <t>04.10.1995</t>
  </si>
  <si>
    <t>24.04.1996</t>
  </si>
  <si>
    <t>12.01.1995</t>
  </si>
  <si>
    <t>RAMHU RAM</t>
  </si>
  <si>
    <t>30.06.1996</t>
  </si>
  <si>
    <t>28.01.1996</t>
  </si>
  <si>
    <t>MADHU</t>
  </si>
  <si>
    <t xml:space="preserve">SANTOSH KUMAR </t>
  </si>
  <si>
    <t>KRISHNA SAHU</t>
  </si>
  <si>
    <t>09.08.1996</t>
  </si>
  <si>
    <t>NEHA SAHU</t>
  </si>
  <si>
    <t>01.05.1994</t>
  </si>
  <si>
    <t>RAM KRISHNA</t>
  </si>
  <si>
    <t>DURJAN LAL</t>
  </si>
  <si>
    <t>20.02.1995</t>
  </si>
  <si>
    <t>SHASHIKANTA</t>
  </si>
  <si>
    <t>SYAM LAL</t>
  </si>
  <si>
    <t>POONAM DAS</t>
  </si>
  <si>
    <t xml:space="preserve">BHAGIRATI DAS </t>
  </si>
  <si>
    <t>THANWAR SINGH</t>
  </si>
  <si>
    <t>28.12.1996</t>
  </si>
  <si>
    <t>ISHWAR KUMAR</t>
  </si>
  <si>
    <t xml:space="preserve">PANAKU RAM </t>
  </si>
  <si>
    <t>08.11.1995</t>
  </si>
  <si>
    <t xml:space="preserve">DAULAT RAM </t>
  </si>
  <si>
    <t>09.02.1995</t>
  </si>
  <si>
    <t xml:space="preserve">BUDHARU RAM </t>
  </si>
  <si>
    <t>MONU RAM</t>
  </si>
  <si>
    <t xml:space="preserve">MUKESH KUMAR </t>
  </si>
  <si>
    <t>23.06.1996</t>
  </si>
  <si>
    <t>JANAK RAM SAHU</t>
  </si>
  <si>
    <t>30.05.1995</t>
  </si>
  <si>
    <t>SOMI SONI</t>
  </si>
  <si>
    <t>07.04.1996</t>
  </si>
  <si>
    <t>AKASH SINGH</t>
  </si>
  <si>
    <t>YASHWANT SINGH</t>
  </si>
  <si>
    <t>METU LAL</t>
  </si>
  <si>
    <t>NEELAM</t>
  </si>
  <si>
    <t>MADAN LAL</t>
  </si>
  <si>
    <t>23.07.2015</t>
  </si>
  <si>
    <t>JAMUN</t>
  </si>
  <si>
    <t>ASHISH KUMAR</t>
  </si>
  <si>
    <t xml:space="preserve">KHOJEE RAM </t>
  </si>
  <si>
    <t>DILIP SINGH</t>
  </si>
  <si>
    <t xml:space="preserve">VINOD KUMAR </t>
  </si>
  <si>
    <t xml:space="preserve">MUKUND RAM </t>
  </si>
  <si>
    <t>18.07.1992</t>
  </si>
  <si>
    <t>RANJANA</t>
  </si>
  <si>
    <t>NUTAN SINGH</t>
  </si>
  <si>
    <t>SADHNA</t>
  </si>
  <si>
    <t>KABILAS</t>
  </si>
  <si>
    <t>07.03.1992</t>
  </si>
  <si>
    <t xml:space="preserve">TIJU RAM </t>
  </si>
  <si>
    <t>14.08.1996</t>
  </si>
  <si>
    <t>DOMESHWARI</t>
  </si>
  <si>
    <t>RAMBELAS</t>
  </si>
  <si>
    <t>SURAJ KUMAR SAHU</t>
  </si>
  <si>
    <t>BALIRAM SAHU</t>
  </si>
  <si>
    <t>20.09.1996</t>
  </si>
  <si>
    <t xml:space="preserve">KISHOR KUMAR </t>
  </si>
  <si>
    <t>07.05.1996</t>
  </si>
  <si>
    <t xml:space="preserve">SUKALOO RAM </t>
  </si>
  <si>
    <t>11.01.1994</t>
  </si>
  <si>
    <t>CHIRANJIV KUMAR</t>
  </si>
  <si>
    <t>CHARAN LAL</t>
  </si>
  <si>
    <t>16.12.1994</t>
  </si>
  <si>
    <t>TIKESHWAREE</t>
  </si>
  <si>
    <t>BASANT</t>
  </si>
  <si>
    <t>SHOBHANA</t>
  </si>
  <si>
    <t>KRIPARAM</t>
  </si>
  <si>
    <t>20.03.1994</t>
  </si>
  <si>
    <t>PUSHPENDRA KUMAR BHUARYA</t>
  </si>
  <si>
    <t>HEMANT KUMAR BHUARYA</t>
  </si>
  <si>
    <t>YASHISH</t>
  </si>
  <si>
    <t>BHUKHAU RAM</t>
  </si>
  <si>
    <t>GEETESH MANDAVI</t>
  </si>
  <si>
    <t>D K MANDAVI</t>
  </si>
  <si>
    <t>AARTI</t>
  </si>
  <si>
    <t>06.02.1997</t>
  </si>
  <si>
    <t>RUKMANI</t>
  </si>
  <si>
    <t>YEMLATA</t>
  </si>
  <si>
    <t>PREM KUMAR PATEL</t>
  </si>
  <si>
    <t>24.12.1992</t>
  </si>
  <si>
    <t xml:space="preserve">SHIV KUMAR </t>
  </si>
  <si>
    <t>MANSINGH</t>
  </si>
  <si>
    <t>02.08.1996</t>
  </si>
  <si>
    <t>24.07.2015</t>
  </si>
  <si>
    <t>AJAY KUMAR SAHU</t>
  </si>
  <si>
    <t>JANK LAL SAHU</t>
  </si>
  <si>
    <t>RAMU</t>
  </si>
  <si>
    <t>20.07.1992</t>
  </si>
  <si>
    <t>TARUN KUMAR DHEEMAR</t>
  </si>
  <si>
    <t>VISHNU DHEEMAR</t>
  </si>
  <si>
    <t>11.03.1993</t>
  </si>
  <si>
    <t>YAMUNA DAS</t>
  </si>
  <si>
    <t>SAMARU</t>
  </si>
  <si>
    <t>23.12.1993</t>
  </si>
  <si>
    <t>DAYANAND</t>
  </si>
  <si>
    <t>08.08.1992</t>
  </si>
  <si>
    <t>BAL MUKUND</t>
  </si>
  <si>
    <t>04.05.1992</t>
  </si>
  <si>
    <t>JANKI UEIKE</t>
  </si>
  <si>
    <t>KRISHANA UEIKE</t>
  </si>
  <si>
    <t>19.11.1993</t>
  </si>
  <si>
    <t>HEMEEN</t>
  </si>
  <si>
    <t>KHEM CHAND SAHU</t>
  </si>
  <si>
    <t>15.03.1992</t>
  </si>
  <si>
    <t>LATA MANDAVI</t>
  </si>
  <si>
    <t>KULDIP MANDAVI</t>
  </si>
  <si>
    <t>08.07.1994</t>
  </si>
  <si>
    <t>BELASA</t>
  </si>
  <si>
    <t>15.11.1995</t>
  </si>
  <si>
    <t>DEV LAL</t>
  </si>
  <si>
    <t>21.01.1995</t>
  </si>
  <si>
    <t>DHANNU RAM</t>
  </si>
  <si>
    <t>PARAKH</t>
  </si>
  <si>
    <t xml:space="preserve">SHRI KUMAR </t>
  </si>
  <si>
    <t>LUBHANI</t>
  </si>
  <si>
    <t>PREM LAL</t>
  </si>
  <si>
    <t>21.12.1996</t>
  </si>
  <si>
    <t>RAJESH KUMAR BHUARYA</t>
  </si>
  <si>
    <t>ANKALU RAM BHUARYA</t>
  </si>
  <si>
    <t>JAYANTI</t>
  </si>
  <si>
    <t>SUNIL</t>
  </si>
  <si>
    <t>BARKHA</t>
  </si>
  <si>
    <t xml:space="preserve">TRIPURARI RAM </t>
  </si>
  <si>
    <t>20.02.1994</t>
  </si>
  <si>
    <t>TAKESHWARI</t>
  </si>
  <si>
    <t>PALTU</t>
  </si>
  <si>
    <t>20.05.1997</t>
  </si>
  <si>
    <t>OMIN</t>
  </si>
  <si>
    <t xml:space="preserve">ABHAY RAM </t>
  </si>
  <si>
    <t>02.03.1996</t>
  </si>
  <si>
    <t>CHUMMAN</t>
  </si>
  <si>
    <t xml:space="preserve">SARAJOO RAM </t>
  </si>
  <si>
    <t>22.04.1996</t>
  </si>
  <si>
    <t>PADAMINEE</t>
  </si>
  <si>
    <t xml:space="preserve">DWATIKA DAS </t>
  </si>
  <si>
    <t>04.01.1994</t>
  </si>
  <si>
    <t>BISNATH</t>
  </si>
  <si>
    <t>06.04.1995</t>
  </si>
  <si>
    <t>HIRENDRA KUMAR THAKUR</t>
  </si>
  <si>
    <t xml:space="preserve">RAMESHAR </t>
  </si>
  <si>
    <t>SANTOSHI GANGBOIR</t>
  </si>
  <si>
    <t>CHHABI LAL GAGBOIR</t>
  </si>
  <si>
    <t>28.01.1995</t>
  </si>
  <si>
    <t>CHANDRASHEKHAR</t>
  </si>
  <si>
    <t>MEGHA</t>
  </si>
  <si>
    <t>SHYAMSAY</t>
  </si>
  <si>
    <t>03.01.1995</t>
  </si>
  <si>
    <t>BHAWANA</t>
  </si>
  <si>
    <t>25.07.2015</t>
  </si>
  <si>
    <t>ASHA</t>
  </si>
  <si>
    <t>ISHWARI</t>
  </si>
  <si>
    <t xml:space="preserve">SUKALU RAM </t>
  </si>
  <si>
    <t>SONAU RAM</t>
  </si>
  <si>
    <t>14.01.1995</t>
  </si>
  <si>
    <t>CHHABI</t>
  </si>
  <si>
    <t>NEELAM DAS</t>
  </si>
  <si>
    <t>ANITA SAHOO</t>
  </si>
  <si>
    <t>GHANASHYAM SAHOO</t>
  </si>
  <si>
    <t>RAM LAL</t>
  </si>
  <si>
    <t xml:space="preserve">GOVIND RAM </t>
  </si>
  <si>
    <t xml:space="preserve">PRIT RAM </t>
  </si>
  <si>
    <t>YUNITI</t>
  </si>
  <si>
    <t>21.12.1995</t>
  </si>
  <si>
    <t>PURVATI</t>
  </si>
  <si>
    <t>LAXMAN SINGH</t>
  </si>
  <si>
    <t>27.11.1991</t>
  </si>
  <si>
    <t>TRIPURARI</t>
  </si>
  <si>
    <t>HARSHRAO MESHRAM</t>
  </si>
  <si>
    <t>DAKTERRAO MESHRAM</t>
  </si>
  <si>
    <t>22.10.1990</t>
  </si>
  <si>
    <t>MANRAKHAN RAM</t>
  </si>
  <si>
    <t>31.12.1995</t>
  </si>
  <si>
    <t xml:space="preserve">SHOBHA RAM </t>
  </si>
  <si>
    <t>DIGESH</t>
  </si>
  <si>
    <t>KEWALDAS</t>
  </si>
  <si>
    <t>PINKI</t>
  </si>
  <si>
    <t>RAMKISHAN</t>
  </si>
  <si>
    <t>15.02.1997</t>
  </si>
  <si>
    <t>KHEMCHAND SAHU</t>
  </si>
  <si>
    <t>AJIT RAM SAHU</t>
  </si>
  <si>
    <t>02.07.1994</t>
  </si>
  <si>
    <t>PRIYANKA RANI</t>
  </si>
  <si>
    <t>KALICHARAN</t>
  </si>
  <si>
    <t xml:space="preserve">RISHIKUMAR </t>
  </si>
  <si>
    <t>26.12.1994</t>
  </si>
  <si>
    <t xml:space="preserve">AMIT KUMAR </t>
  </si>
  <si>
    <t>DHANSAY</t>
  </si>
  <si>
    <t>RAMSEWAK</t>
  </si>
  <si>
    <t>06.08.1995</t>
  </si>
  <si>
    <t>GOUCHAND</t>
  </si>
  <si>
    <t>07.06.1995</t>
  </si>
  <si>
    <t xml:space="preserve">DIPAK KUMAR </t>
  </si>
  <si>
    <t xml:space="preserve">NARESH KUMAR </t>
  </si>
  <si>
    <t>HEMCHAND</t>
  </si>
  <si>
    <t>MANHARAN</t>
  </si>
  <si>
    <t>24.08.1997</t>
  </si>
  <si>
    <t>ALHARAM</t>
  </si>
  <si>
    <t>GAUCHAND</t>
  </si>
  <si>
    <t>16.07.1993</t>
  </si>
  <si>
    <t>GAIND LAL</t>
  </si>
  <si>
    <t>13.05.1991</t>
  </si>
  <si>
    <t>MANISHA RUPLANI</t>
  </si>
  <si>
    <t>12.10.1993</t>
  </si>
  <si>
    <t xml:space="preserve">GOPAL RAM </t>
  </si>
  <si>
    <t>HUMAN LAL</t>
  </si>
  <si>
    <t>27.07.2015</t>
  </si>
  <si>
    <t>MANISHA SAHU</t>
  </si>
  <si>
    <t>TRILOKEENATH SAHU</t>
  </si>
  <si>
    <t>07.12.1993</t>
  </si>
  <si>
    <t>ROSHNI POUSARYA</t>
  </si>
  <si>
    <t>HEMLAL POUSARAYA</t>
  </si>
  <si>
    <t>07.07.1996</t>
  </si>
  <si>
    <t>NIRANJAN LAL</t>
  </si>
  <si>
    <t>12.10.1995</t>
  </si>
  <si>
    <t>FALMESHWAREE</t>
  </si>
  <si>
    <t>UTTARA</t>
  </si>
  <si>
    <t>18.02.1995</t>
  </si>
  <si>
    <t>RAJAMOHAMMAD</t>
  </si>
  <si>
    <t>HAMID KHAN</t>
  </si>
  <si>
    <t>DEELESHWARI</t>
  </si>
  <si>
    <t>GAUTAM LAL</t>
  </si>
  <si>
    <t xml:space="preserve">KESHAV RAM </t>
  </si>
  <si>
    <t>22.05.1995</t>
  </si>
  <si>
    <t>PUSHPALATA</t>
  </si>
  <si>
    <t xml:space="preserve">REKHA RAM </t>
  </si>
  <si>
    <t>RUKHAMAN LAL KANDRA</t>
  </si>
  <si>
    <t>DILEEP KANDRA</t>
  </si>
  <si>
    <t>22.08.1992</t>
  </si>
  <si>
    <t>HETU RAM</t>
  </si>
  <si>
    <t>08.02.1994</t>
  </si>
  <si>
    <t>YOGENDRA KUMAR</t>
  </si>
  <si>
    <t>YOGESHWAR DAS</t>
  </si>
  <si>
    <t>BIJU KUMAR</t>
  </si>
  <si>
    <t>20.11.1992</t>
  </si>
  <si>
    <t>TRINKAL</t>
  </si>
  <si>
    <t>HOREE LAL</t>
  </si>
  <si>
    <t>HARISH KUMAR</t>
  </si>
  <si>
    <t>POONA RAM</t>
  </si>
  <si>
    <t>27.07.1995</t>
  </si>
  <si>
    <t>DOMESHVAR</t>
  </si>
  <si>
    <t>06.08.1994</t>
  </si>
  <si>
    <t>VISHNU KUMAR</t>
  </si>
  <si>
    <t>RAMBILAS</t>
  </si>
  <si>
    <t>UTESH KUMAR</t>
  </si>
  <si>
    <t>GAINDU RAM</t>
  </si>
  <si>
    <t>LALITA RANA</t>
  </si>
  <si>
    <t>BHEEKHAM LAL</t>
  </si>
  <si>
    <t>BHAGAT KAMRE</t>
  </si>
  <si>
    <t>10.12.1993</t>
  </si>
  <si>
    <t>URWASHI</t>
  </si>
  <si>
    <t>BAHUR SINGH</t>
  </si>
  <si>
    <t>SHAIL KUMARI</t>
  </si>
  <si>
    <t xml:space="preserve">RAJNOO RAM </t>
  </si>
  <si>
    <t>17.09.1996</t>
  </si>
  <si>
    <t>NOHAR LAL</t>
  </si>
  <si>
    <t>22.02.1996</t>
  </si>
  <si>
    <t>CHANDRA KUMAR SAHARE</t>
  </si>
  <si>
    <t xml:space="preserve">LATLU RAM </t>
  </si>
  <si>
    <t>11.04.1996</t>
  </si>
  <si>
    <t xml:space="preserve">KALU RAM </t>
  </si>
  <si>
    <t>20.07.1994</t>
  </si>
  <si>
    <t>YUVRAJ THAKUR</t>
  </si>
  <si>
    <t>SUNDAR SINGH THAKUR</t>
  </si>
  <si>
    <t>20.09.1992</t>
  </si>
  <si>
    <t>VANDANIYA</t>
  </si>
  <si>
    <t>BISHRAM</t>
  </si>
  <si>
    <t>16.07.1995</t>
  </si>
  <si>
    <t>MANJU MASKER</t>
  </si>
  <si>
    <t>DURDESHI RAM MASKER</t>
  </si>
  <si>
    <t>25.06.1995</t>
  </si>
  <si>
    <t>ANIL KUMAR DEWANGAN</t>
  </si>
  <si>
    <t>RAJKUMAR DEWANGAN</t>
  </si>
  <si>
    <t>25.02.1995</t>
  </si>
  <si>
    <t>JAGRITI</t>
  </si>
  <si>
    <t>TAN SINGH</t>
  </si>
  <si>
    <t>PARASMANI</t>
  </si>
  <si>
    <t xml:space="preserve">NARAYAN DAS </t>
  </si>
  <si>
    <t xml:space="preserve">RAMBILAS </t>
  </si>
  <si>
    <t>15.10.1995</t>
  </si>
  <si>
    <t>NAND LAL</t>
  </si>
  <si>
    <t>28.07.2015</t>
  </si>
  <si>
    <t>FULKAINA KACHLAM</t>
  </si>
  <si>
    <t>HIRAMN KACHLAM</t>
  </si>
  <si>
    <t>02.06.1994</t>
  </si>
  <si>
    <t>BALI RAM</t>
  </si>
  <si>
    <t>GOPAL SINGH</t>
  </si>
  <si>
    <t>SHIVA</t>
  </si>
  <si>
    <t>08.09.1994</t>
  </si>
  <si>
    <t>TOPESHWAR</t>
  </si>
  <si>
    <t>ROOP LAL</t>
  </si>
  <si>
    <t>22.10.1995</t>
  </si>
  <si>
    <t xml:space="preserve">MOHNU RAM </t>
  </si>
  <si>
    <t xml:space="preserve">SOMIT KUMAR </t>
  </si>
  <si>
    <t>YAMUNA</t>
  </si>
  <si>
    <t xml:space="preserve">KHOMU RAM </t>
  </si>
  <si>
    <t>KIRTI</t>
  </si>
  <si>
    <t>01.06.1996</t>
  </si>
  <si>
    <t xml:space="preserve">HEMUDAS </t>
  </si>
  <si>
    <t>02.07.1996</t>
  </si>
  <si>
    <t xml:space="preserve">CHUNESH KUMAR </t>
  </si>
  <si>
    <t xml:space="preserve">BISARU RAM </t>
  </si>
  <si>
    <t xml:space="preserve">DASHARATH KUMAR </t>
  </si>
  <si>
    <t>SUK CHAND</t>
  </si>
  <si>
    <t>FAGNI</t>
  </si>
  <si>
    <t xml:space="preserve">THAKUR RAM </t>
  </si>
  <si>
    <t>20.11.1994</t>
  </si>
  <si>
    <t>GEETA</t>
  </si>
  <si>
    <t>GHANSOO</t>
  </si>
  <si>
    <t>GANESH RAM</t>
  </si>
  <si>
    <t>DHELU RAM</t>
  </si>
  <si>
    <t>JAGESHWAR</t>
  </si>
  <si>
    <t>22.09.1996</t>
  </si>
  <si>
    <t>CHANDRAMANI</t>
  </si>
  <si>
    <t>11.10.1994</t>
  </si>
  <si>
    <t>MADHU KUMARI</t>
  </si>
  <si>
    <t>CHAIT RAM</t>
  </si>
  <si>
    <t>28.12.1995</t>
  </si>
  <si>
    <t>BHOJ RAM</t>
  </si>
  <si>
    <t>07.03.1997</t>
  </si>
  <si>
    <t>DUMESHWARI</t>
  </si>
  <si>
    <t>LIMAN SINGH</t>
  </si>
  <si>
    <t>LUNKARAN</t>
  </si>
  <si>
    <t>28.08.1990</t>
  </si>
  <si>
    <t>ANAMIKA</t>
  </si>
  <si>
    <t>04.12.1995</t>
  </si>
  <si>
    <t>NEHARANI</t>
  </si>
  <si>
    <t>BHUKHAN LAL</t>
  </si>
  <si>
    <t>12.11.1995</t>
  </si>
  <si>
    <t>RAMANAND</t>
  </si>
  <si>
    <t xml:space="preserve">MUKESH DAS </t>
  </si>
  <si>
    <t xml:space="preserve">MAHESH DAS </t>
  </si>
  <si>
    <t>18.06.1993</t>
  </si>
  <si>
    <t>21.06.1991</t>
  </si>
  <si>
    <t>SUDHA NISHAD</t>
  </si>
  <si>
    <t xml:space="preserve">GHANSHU RAM </t>
  </si>
  <si>
    <t>TOMESHVAR</t>
  </si>
  <si>
    <t>BODHEE RAM</t>
  </si>
  <si>
    <t>28.12.1994</t>
  </si>
  <si>
    <t>HEERA</t>
  </si>
  <si>
    <t>25.03.1996</t>
  </si>
  <si>
    <t>05.01.1995</t>
  </si>
  <si>
    <t>UMESHWARI</t>
  </si>
  <si>
    <t>CHANDANI</t>
  </si>
  <si>
    <t>DEVI LAL</t>
  </si>
  <si>
    <t xml:space="preserve">ANAND RAM </t>
  </si>
  <si>
    <t>KHILENDRA</t>
  </si>
  <si>
    <t>-</t>
  </si>
  <si>
    <t>30.07.2015</t>
  </si>
  <si>
    <t>DHARMENDRA KUMAR SAHU</t>
  </si>
  <si>
    <t>HEMNATH SAHU</t>
  </si>
  <si>
    <t xml:space="preserve">KUHUK RAM </t>
  </si>
  <si>
    <t>01.09.1995</t>
  </si>
  <si>
    <t>MUSTKEEM KHTRI</t>
  </si>
  <si>
    <t>SIDDIK KHTRI</t>
  </si>
  <si>
    <t>HANSRAJ</t>
  </si>
  <si>
    <t>RAMSAY</t>
  </si>
  <si>
    <t>05.04.1992</t>
  </si>
  <si>
    <t xml:space="preserve">KUBER RAM </t>
  </si>
  <si>
    <t xml:space="preserve">MAN DAS </t>
  </si>
  <si>
    <t>SHASHANK</t>
  </si>
  <si>
    <t>SANGHPAL</t>
  </si>
  <si>
    <t>MEENESH</t>
  </si>
  <si>
    <t xml:space="preserve">TUKA RAM </t>
  </si>
  <si>
    <t>BABITA</t>
  </si>
  <si>
    <t>MUNSHI LAL</t>
  </si>
  <si>
    <t>24.11.1994</t>
  </si>
  <si>
    <t>HINA</t>
  </si>
  <si>
    <t>BANSHI RAM</t>
  </si>
  <si>
    <t>09.04.1996</t>
  </si>
  <si>
    <t>02.01.1995</t>
  </si>
  <si>
    <t>PEELOO RAM SAHU</t>
  </si>
  <si>
    <t>BISHE LAL SAHU</t>
  </si>
  <si>
    <t>28.02.1994</t>
  </si>
  <si>
    <t>17.09.1995</t>
  </si>
  <si>
    <t>SHEKH SULTAN KHAN</t>
  </si>
  <si>
    <t>SHEKH RAHMAN KHAN</t>
  </si>
  <si>
    <t>KRANTI</t>
  </si>
  <si>
    <t>KAUSHILYA SAHU</t>
  </si>
  <si>
    <t>FAGGU RAM SAHU</t>
  </si>
  <si>
    <t>CHAIN KUMARI</t>
  </si>
  <si>
    <t xml:space="preserve">AJAR RAM </t>
  </si>
  <si>
    <t xml:space="preserve">MANISH KUMAR </t>
  </si>
  <si>
    <t>31.07.2015</t>
  </si>
  <si>
    <t>KUSUM</t>
  </si>
  <si>
    <t>04.08.2015</t>
  </si>
  <si>
    <t>OM PRAKASH</t>
  </si>
  <si>
    <t>PREM KUMAR</t>
  </si>
  <si>
    <t>AMAR CHAND</t>
  </si>
  <si>
    <t>CHANDRA BALI</t>
  </si>
  <si>
    <t>09.07.1992</t>
  </si>
  <si>
    <t>INDRAWAN LAL</t>
  </si>
  <si>
    <t>CHITAREKHA</t>
  </si>
  <si>
    <t>YUGESHWAR DAS</t>
  </si>
  <si>
    <t>NEM KUMARI</t>
  </si>
  <si>
    <t>LILADHAR</t>
  </si>
  <si>
    <t>KHOMESH KUMAR SAHU</t>
  </si>
  <si>
    <t>ARJUN SINGH</t>
  </si>
  <si>
    <t>06.07.1993</t>
  </si>
  <si>
    <t>CHURAMAN LAL</t>
  </si>
  <si>
    <t xml:space="preserve">BHUKHU RAM </t>
  </si>
  <si>
    <t>PARMESHWAREE</t>
  </si>
  <si>
    <t>KUNWARSINGH</t>
  </si>
  <si>
    <t>08.03.1995</t>
  </si>
  <si>
    <t>BHUNESHWARI SAHU</t>
  </si>
  <si>
    <t>16.12.1982</t>
  </si>
  <si>
    <t>SHIV PRASAD SAHU</t>
  </si>
  <si>
    <t xml:space="preserve">TEK RAM </t>
  </si>
  <si>
    <t>SHATRUGHAN</t>
  </si>
  <si>
    <t>HEMRAYA</t>
  </si>
  <si>
    <t>RANJU</t>
  </si>
  <si>
    <t xml:space="preserve">POSHAN DAS </t>
  </si>
  <si>
    <t>30.08.1995</t>
  </si>
  <si>
    <t>05.04.1995</t>
  </si>
  <si>
    <t>DINESH SINGH</t>
  </si>
  <si>
    <t>25.01.1997</t>
  </si>
  <si>
    <t>B.A.I</t>
  </si>
  <si>
    <t>13.08.2015</t>
  </si>
  <si>
    <t>RITESH RAJPUT</t>
  </si>
  <si>
    <t>PARMANAND RAJPUT</t>
  </si>
  <si>
    <t>21.06.2017</t>
  </si>
  <si>
    <t>DURGESH KUMAR</t>
  </si>
  <si>
    <t>MOTI LAL</t>
  </si>
  <si>
    <t>NOGESH KUMAR</t>
  </si>
  <si>
    <t xml:space="preserve">VIMAL DAS </t>
  </si>
  <si>
    <t>GOKUL</t>
  </si>
  <si>
    <t>22.06.2017</t>
  </si>
  <si>
    <t>NANDANI</t>
  </si>
  <si>
    <t xml:space="preserve">YADAV RAM </t>
  </si>
  <si>
    <t xml:space="preserve">ROSHAN PATEL </t>
  </si>
  <si>
    <t>BARKHA HIRWANI</t>
  </si>
  <si>
    <t xml:space="preserve">PUNIT RAM </t>
  </si>
  <si>
    <t>DEVENDRA KUMAR KOTPARIYA</t>
  </si>
  <si>
    <t>27.06.2017</t>
  </si>
  <si>
    <t>RUPESH KUMAR SAHU</t>
  </si>
  <si>
    <t>SAURABH SINGH RAJPUT</t>
  </si>
  <si>
    <t>UPENDRA KUMAR</t>
  </si>
  <si>
    <t>ROSHANLAL</t>
  </si>
  <si>
    <t>DHANESHWAR</t>
  </si>
  <si>
    <t>28.06.2017</t>
  </si>
  <si>
    <t>29.06.2017</t>
  </si>
  <si>
    <t>SURYABHAN</t>
  </si>
  <si>
    <t>RUPENDRA NETAM</t>
  </si>
  <si>
    <t>TEJASWINI</t>
  </si>
  <si>
    <t>TAMIN</t>
  </si>
  <si>
    <t xml:space="preserve">DERHA RAM </t>
  </si>
  <si>
    <t xml:space="preserve">PRABHU RAM </t>
  </si>
  <si>
    <t>AMAR SINGH</t>
  </si>
  <si>
    <t xml:space="preserve">HIRAMAN </t>
  </si>
  <si>
    <t>DEVENDRA KUMAR</t>
  </si>
  <si>
    <t>DAMESHWAR</t>
  </si>
  <si>
    <t xml:space="preserve">VISHNU RAM </t>
  </si>
  <si>
    <t>KOMAL KUMAR</t>
  </si>
  <si>
    <t>KUMAR SAY</t>
  </si>
  <si>
    <t xml:space="preserve">PUNA RAM </t>
  </si>
  <si>
    <t>RAMKUMAR</t>
  </si>
  <si>
    <t>NOHAR SINGH</t>
  </si>
  <si>
    <t>03.07.2017</t>
  </si>
  <si>
    <t>05.07.2017</t>
  </si>
  <si>
    <t xml:space="preserve">CHAIT RAM </t>
  </si>
  <si>
    <t>GEWAL RAM SAHU</t>
  </si>
  <si>
    <t>GAYATRI</t>
  </si>
  <si>
    <t>RAJENDRA SHARMA</t>
  </si>
  <si>
    <t>CHUMMAN LAL</t>
  </si>
  <si>
    <t>JYOTI</t>
  </si>
  <si>
    <t>SUKHRAM</t>
  </si>
  <si>
    <t>BHUVAN LAL</t>
  </si>
  <si>
    <t>06.07.2017</t>
  </si>
  <si>
    <t>08.07.2017</t>
  </si>
  <si>
    <t xml:space="preserve">NIRBHAY RAM </t>
  </si>
  <si>
    <t>KOMIN</t>
  </si>
  <si>
    <t>11.07.2017</t>
  </si>
  <si>
    <t>10.07.2017</t>
  </si>
  <si>
    <t>NEETU</t>
  </si>
  <si>
    <t>MAHENDRA KUMAR</t>
  </si>
  <si>
    <t>29.07.2017</t>
  </si>
  <si>
    <t>NARAYAN</t>
  </si>
  <si>
    <t>KANHAIYA LAL</t>
  </si>
  <si>
    <t>DHANESHWARI BHANDARI</t>
  </si>
  <si>
    <t>CHHANNU RAM PATEL</t>
  </si>
  <si>
    <t>HARICHAND</t>
  </si>
  <si>
    <t>SUMEET KUMAR</t>
  </si>
  <si>
    <t>PRITAM KUMAR</t>
  </si>
  <si>
    <t xml:space="preserve">SEETA RAM </t>
  </si>
  <si>
    <t>07.07.2017</t>
  </si>
  <si>
    <t>GULSHAN</t>
  </si>
  <si>
    <t>UMRAW SINGH</t>
  </si>
  <si>
    <t xml:space="preserve">HIRDE RAM </t>
  </si>
  <si>
    <t>RAJESH SINGH</t>
  </si>
  <si>
    <t>BHUSHAN KUMAR</t>
  </si>
  <si>
    <t>DEVDHAR</t>
  </si>
  <si>
    <t>KULESHWAR PRASAD</t>
  </si>
  <si>
    <t>DEEKSHIT KUMAR</t>
  </si>
  <si>
    <t>KUNAL RAUT</t>
  </si>
  <si>
    <t xml:space="preserve">SUNAINA </t>
  </si>
  <si>
    <t xml:space="preserve">MANIRAM </t>
  </si>
  <si>
    <t>AVAN KUMAR</t>
  </si>
  <si>
    <t>PRESENT</t>
  </si>
  <si>
    <t>12.07.2017</t>
  </si>
  <si>
    <t>13.07.2017</t>
  </si>
  <si>
    <t>JYOTI PRAKASH BAIRAGI</t>
  </si>
  <si>
    <t>KUMESHWAR</t>
  </si>
  <si>
    <t>SANDEEP KUMAR PATEL</t>
  </si>
  <si>
    <t>HEERA LAL</t>
  </si>
  <si>
    <t xml:space="preserve">BAHALU RAM </t>
  </si>
  <si>
    <t>TOMAN LAL</t>
  </si>
  <si>
    <t>14.07.2017</t>
  </si>
  <si>
    <t>KHUMAN SINGH</t>
  </si>
  <si>
    <t xml:space="preserve">BARATU RAM </t>
  </si>
  <si>
    <t>SANDEEP KUMAR</t>
  </si>
  <si>
    <t>SHEKHAR KUMAR</t>
  </si>
  <si>
    <t>CHANDRAKANTA</t>
  </si>
  <si>
    <t>DEVDAS</t>
  </si>
  <si>
    <t>YUVRAJ</t>
  </si>
  <si>
    <t>17.07.2017</t>
  </si>
  <si>
    <t>18.07.2017</t>
  </si>
  <si>
    <t>19.07.2017</t>
  </si>
  <si>
    <t>PARMANAND</t>
  </si>
  <si>
    <t>DULESHWAR</t>
  </si>
  <si>
    <t>20.07.2017</t>
  </si>
  <si>
    <t>GOPIKISHAN</t>
  </si>
  <si>
    <t>SALMAN KHAN</t>
  </si>
  <si>
    <t>SHANTI KUMBHAKAR</t>
  </si>
  <si>
    <t>LUMENDRA KUMAR</t>
  </si>
  <si>
    <t>KUMUD DAS SAHU</t>
  </si>
  <si>
    <t>DERHA RAM SAHU</t>
  </si>
  <si>
    <t>CHITRANJALI</t>
  </si>
  <si>
    <t>NIKITA JAIN</t>
  </si>
  <si>
    <t>RAHUL YADAV</t>
  </si>
  <si>
    <t>MOHD MUZZAMMIL KHAN</t>
  </si>
  <si>
    <t>ABDUL RAHEEM</t>
  </si>
  <si>
    <t>JAMUNA CHANDRAVANSHI</t>
  </si>
  <si>
    <t>JINENDRA KUMAR</t>
  </si>
  <si>
    <t>21.07.2017</t>
  </si>
  <si>
    <t>AAYUSHI JAIN</t>
  </si>
  <si>
    <t xml:space="preserve">RAKESH </t>
  </si>
  <si>
    <t>TUMAN LAL</t>
  </si>
  <si>
    <t>22.07.2017</t>
  </si>
  <si>
    <t>SONAM</t>
  </si>
  <si>
    <t>DURGA</t>
  </si>
  <si>
    <t>CHURAMAN DAS SAHU</t>
  </si>
  <si>
    <t xml:space="preserve">BHOJ RAM </t>
  </si>
  <si>
    <t xml:space="preserve">PANCH RAM </t>
  </si>
  <si>
    <t>24.07.2017</t>
  </si>
  <si>
    <t>RAGHO PRASAD</t>
  </si>
  <si>
    <t>26.07.2017</t>
  </si>
  <si>
    <t xml:space="preserve">SUKHRAM </t>
  </si>
  <si>
    <t>27.07.2017</t>
  </si>
  <si>
    <t>ARUN KUMAR</t>
  </si>
  <si>
    <t>AYYUB KHAN</t>
  </si>
  <si>
    <t>25.07.2017</t>
  </si>
  <si>
    <t>KESHAV KUMAR</t>
  </si>
  <si>
    <t xml:space="preserve">LEKH RAM </t>
  </si>
  <si>
    <t>GUMANCHAND</t>
  </si>
  <si>
    <t>VIVEK KHANDEWAL</t>
  </si>
  <si>
    <t>DEV PRASAD</t>
  </si>
  <si>
    <t>HEMA</t>
  </si>
  <si>
    <t>JASHWANT KUMAR</t>
  </si>
  <si>
    <t>CHANDAN NETAM</t>
  </si>
  <si>
    <t>SHYAM</t>
  </si>
  <si>
    <t>20.03.1996</t>
  </si>
  <si>
    <t>BHUSHAN LAL</t>
  </si>
  <si>
    <t>DEENA</t>
  </si>
  <si>
    <t>KAUSHAL</t>
  </si>
  <si>
    <t>RAM KUMAR</t>
  </si>
  <si>
    <t>16.03.1998</t>
  </si>
  <si>
    <t xml:space="preserve">TEJ RAM </t>
  </si>
  <si>
    <t>VENUKA</t>
  </si>
  <si>
    <t>31.07.2017</t>
  </si>
  <si>
    <t>DEVSHARAN</t>
  </si>
  <si>
    <t>21.09.1995</t>
  </si>
  <si>
    <t>SEEMA JAIN</t>
  </si>
  <si>
    <t>OMPRAKASH JAIN</t>
  </si>
  <si>
    <t>31.07.1999</t>
  </si>
  <si>
    <t>PADMINI</t>
  </si>
  <si>
    <t>BALKRISHNA</t>
  </si>
  <si>
    <t>18.02.1999</t>
  </si>
  <si>
    <t xml:space="preserve">B.COM - I </t>
  </si>
  <si>
    <t>NIRMLA NISHAD</t>
  </si>
  <si>
    <t>NIKHITA</t>
  </si>
  <si>
    <t xml:space="preserve">KASHISH KUMAR PATEL </t>
  </si>
  <si>
    <t>ABHISHEK VAISHNAV</t>
  </si>
  <si>
    <t xml:space="preserve">RAVINDRA </t>
  </si>
  <si>
    <t>AISHWARYA KATAKWAR</t>
  </si>
  <si>
    <t>JHANESH KUMAR</t>
  </si>
  <si>
    <t>MAYANK RAMTEKE</t>
  </si>
  <si>
    <t>KHUSHBU KHANDELWAL</t>
  </si>
  <si>
    <t>RUCHI KHANDELWAL</t>
  </si>
  <si>
    <t>MIRZA SHABRIN BEG</t>
  </si>
  <si>
    <t>YASMIN BANO</t>
  </si>
  <si>
    <t>GUPESH KUMAR</t>
  </si>
  <si>
    <t>KAILASH KUMAR DEWANGAN</t>
  </si>
  <si>
    <t>AMIT KUMAR DEWANGAN</t>
  </si>
  <si>
    <t>DHALENDRA KUMAR</t>
  </si>
  <si>
    <t>RENUKA NETAM</t>
  </si>
  <si>
    <t xml:space="preserve">GULAB CHAND </t>
  </si>
  <si>
    <t>YOGITA BAI ADIL</t>
  </si>
  <si>
    <t>M.COM - I</t>
  </si>
  <si>
    <t>YASHWANT KUMAR</t>
  </si>
  <si>
    <t>YUVRAJ KAMRIYA</t>
  </si>
  <si>
    <t>07.07.1998</t>
  </si>
  <si>
    <t>VIKASH KUMAR GUPTA</t>
  </si>
  <si>
    <t>MAHESH KUMAR GUPTA</t>
  </si>
  <si>
    <t>28.02.1999</t>
  </si>
  <si>
    <t>26.06.1998</t>
  </si>
  <si>
    <t>AARTEE</t>
  </si>
  <si>
    <t>JANAK LAL</t>
  </si>
  <si>
    <t>15.12.1998</t>
  </si>
  <si>
    <t>SAHINA BANO</t>
  </si>
  <si>
    <t>SAMEED KHAN</t>
  </si>
  <si>
    <t>12.05.1998</t>
  </si>
  <si>
    <t>DILESH KUMAR</t>
  </si>
  <si>
    <t xml:space="preserve">REVA RAM </t>
  </si>
  <si>
    <t>22.12.1995</t>
  </si>
  <si>
    <t>HEM NATH</t>
  </si>
  <si>
    <t>03.12.1997</t>
  </si>
  <si>
    <t>GIRVAR</t>
  </si>
  <si>
    <t>05.09.1998</t>
  </si>
  <si>
    <t>10.02.1998</t>
  </si>
  <si>
    <t>JAYA</t>
  </si>
  <si>
    <t>AYUSHEE GUPTA</t>
  </si>
  <si>
    <t>RAJKUMAR GUPTA</t>
  </si>
  <si>
    <t>13.11.1998</t>
  </si>
  <si>
    <t>SARITA GOLCHHA</t>
  </si>
  <si>
    <t>GAUTAMCHAND GOLCHHA</t>
  </si>
  <si>
    <t>06.05.1998</t>
  </si>
  <si>
    <t>23.05.1997</t>
  </si>
  <si>
    <t>17.09.1994</t>
  </si>
  <si>
    <t>13.08.1998</t>
  </si>
  <si>
    <t>SUKHDEV</t>
  </si>
  <si>
    <t xml:space="preserve">SUKHEET RAM </t>
  </si>
  <si>
    <t>05.11.1998</t>
  </si>
  <si>
    <t>06.03.1998</t>
  </si>
  <si>
    <t>10.08.1998</t>
  </si>
  <si>
    <t>NISHI JAIN</t>
  </si>
  <si>
    <t>JETHMAL JAIN</t>
  </si>
  <si>
    <t>28.03.1999</t>
  </si>
  <si>
    <t>02.09.1996</t>
  </si>
  <si>
    <t>RAMLAL</t>
  </si>
  <si>
    <t>03.02.1997</t>
  </si>
  <si>
    <t>11.07.1998</t>
  </si>
  <si>
    <t xml:space="preserve">DIGVIJAY PRASAD </t>
  </si>
  <si>
    <t>07.07.1997</t>
  </si>
  <si>
    <t>25.01.1999</t>
  </si>
  <si>
    <t xml:space="preserve">SANGEETA </t>
  </si>
  <si>
    <t>BIHARI LAL</t>
  </si>
  <si>
    <t>15.08.1997</t>
  </si>
  <si>
    <t>NIRMAL KUMAR</t>
  </si>
  <si>
    <t>03.04.1997</t>
  </si>
  <si>
    <t>07.12.1998</t>
  </si>
  <si>
    <t xml:space="preserve">TILAK RAM </t>
  </si>
  <si>
    <t xml:space="preserve">DHANI RAM </t>
  </si>
  <si>
    <t>12.08.2017</t>
  </si>
  <si>
    <t>NOHRATH SINH</t>
  </si>
  <si>
    <t>NARAYAN SINH</t>
  </si>
  <si>
    <t>11.01.1995</t>
  </si>
  <si>
    <t>YOGESHWAR</t>
  </si>
  <si>
    <t>PUSHKAR</t>
  </si>
  <si>
    <t>YY/68909</t>
  </si>
  <si>
    <t>YY/68630</t>
  </si>
  <si>
    <t>SHUBHAM RAJPUT</t>
  </si>
  <si>
    <t>17.07.1997</t>
  </si>
  <si>
    <t>DA/2016/27797</t>
  </si>
  <si>
    <t>20.07.1996</t>
  </si>
  <si>
    <t xml:space="preserve">BHUPENDRA DAS </t>
  </si>
  <si>
    <t>06.07.1997</t>
  </si>
  <si>
    <t>HARISH CHANDRA YADAV</t>
  </si>
  <si>
    <t>10.07.1997</t>
  </si>
  <si>
    <t>HEMKUMAR</t>
  </si>
  <si>
    <t>18.05.1997</t>
  </si>
  <si>
    <t>14.08.2017</t>
  </si>
  <si>
    <t>GULAB CHAND</t>
  </si>
  <si>
    <t xml:space="preserve">PANCHU RAM </t>
  </si>
  <si>
    <t>HARISH KUMAR DEWANGAN</t>
  </si>
  <si>
    <t>NARENDRA KUMAR DEWANGAN</t>
  </si>
  <si>
    <t>25.06.1998</t>
  </si>
  <si>
    <t>DA/2016/27642</t>
  </si>
  <si>
    <t>NEETU LODHA</t>
  </si>
  <si>
    <t>HEMCHAND LODHA</t>
  </si>
  <si>
    <t>11.10.1997</t>
  </si>
  <si>
    <t>DA/2016/27715</t>
  </si>
  <si>
    <t>AARTEE NETAM</t>
  </si>
  <si>
    <t>KISHUN NETAM</t>
  </si>
  <si>
    <t>12.05.1997</t>
  </si>
  <si>
    <t>DA/2016/27569</t>
  </si>
  <si>
    <t>HANUMA SINGH</t>
  </si>
  <si>
    <t>27.03.1998</t>
  </si>
  <si>
    <t>DA/2016/27799</t>
  </si>
  <si>
    <t xml:space="preserve">LEELARAM </t>
  </si>
  <si>
    <t>15.07.1997</t>
  </si>
  <si>
    <t>DA/2016/52534</t>
  </si>
  <si>
    <t>NEHA SONI</t>
  </si>
  <si>
    <t>SANTOSHSONI</t>
  </si>
  <si>
    <t>03.08.1998</t>
  </si>
  <si>
    <t>DA/2016/27718</t>
  </si>
  <si>
    <t>SANTOSH KUMAR DEWANGAN</t>
  </si>
  <si>
    <t>DA/2016/27754</t>
  </si>
  <si>
    <t>NEERAJ KUMAR</t>
  </si>
  <si>
    <t xml:space="preserve">HINSHA RAM </t>
  </si>
  <si>
    <t>17.10.1997</t>
  </si>
  <si>
    <t>DA/2016/27714</t>
  </si>
  <si>
    <t>25.10.1996</t>
  </si>
  <si>
    <t>JIVRAKHAN</t>
  </si>
  <si>
    <t>14.07.1997</t>
  </si>
  <si>
    <t>15.05.1996</t>
  </si>
  <si>
    <t>DHANRAJ</t>
  </si>
  <si>
    <t>10.07.1996</t>
  </si>
  <si>
    <t xml:space="preserve">DINU RAM </t>
  </si>
  <si>
    <t>DUJA</t>
  </si>
  <si>
    <t>05.10.1994</t>
  </si>
  <si>
    <t>30.12.1995</t>
  </si>
  <si>
    <t>20.08.1997</t>
  </si>
  <si>
    <t>GIRDHARI</t>
  </si>
  <si>
    <t>01.04.1997</t>
  </si>
  <si>
    <t>SANDHYA</t>
  </si>
  <si>
    <t>22.10.1996</t>
  </si>
  <si>
    <t xml:space="preserve">MANI RAM </t>
  </si>
  <si>
    <t>19.10.1997</t>
  </si>
  <si>
    <t>NUTAN</t>
  </si>
  <si>
    <t xml:space="preserve">RAJENDRA </t>
  </si>
  <si>
    <t>BHUNESHWAR SAHU</t>
  </si>
  <si>
    <t>LAL SINGH</t>
  </si>
  <si>
    <t>08.10.1995</t>
  </si>
  <si>
    <t>DA/2016/52535</t>
  </si>
  <si>
    <t>PIKESH VERMA</t>
  </si>
  <si>
    <t>08.02.1996</t>
  </si>
  <si>
    <t>DA/2016/27733</t>
  </si>
  <si>
    <t xml:space="preserve">KEWAL RAM </t>
  </si>
  <si>
    <t>24.06.1997</t>
  </si>
  <si>
    <t>DA/2016/27668</t>
  </si>
  <si>
    <t>NIDHI DEWANGAN</t>
  </si>
  <si>
    <t>MOHIT KUMAR DEWANGAN</t>
  </si>
  <si>
    <t>02.02.1997</t>
  </si>
  <si>
    <t>DA/2016/27722</t>
  </si>
  <si>
    <t>AJAY MANDAVI</t>
  </si>
  <si>
    <t>SUJANI RAM MANDAVI</t>
  </si>
  <si>
    <t>DA/2016/27573</t>
  </si>
  <si>
    <t>VEENA SAHU</t>
  </si>
  <si>
    <t>18.02.1997</t>
  </si>
  <si>
    <t>DA/2016/27817</t>
  </si>
  <si>
    <t>DHEERAJ SHARMA</t>
  </si>
  <si>
    <t>RAMNIWAS SHARMA</t>
  </si>
  <si>
    <t>22.11.1998</t>
  </si>
  <si>
    <t>DA/2016/27615</t>
  </si>
  <si>
    <t>MORDHWAJ</t>
  </si>
  <si>
    <t>14.03.1995</t>
  </si>
  <si>
    <t>LEELADHAR SINGH THAKUR</t>
  </si>
  <si>
    <t>MAKHAN LALA THAKUR</t>
  </si>
  <si>
    <t>13.04.1994</t>
  </si>
  <si>
    <t>ZZ-1129</t>
  </si>
  <si>
    <t>SHUBHAM</t>
  </si>
  <si>
    <t xml:space="preserve">PANDU DAS </t>
  </si>
  <si>
    <t>DA/2016/27796</t>
  </si>
  <si>
    <t>GAURAV DEWANGAN</t>
  </si>
  <si>
    <t>DILIP KUMAR DEWANGAN</t>
  </si>
  <si>
    <t>18.08.1997</t>
  </si>
  <si>
    <t>DA/2016/27629</t>
  </si>
  <si>
    <t>GRISHMA SARWA</t>
  </si>
  <si>
    <t>SOHAN DAS SARWA</t>
  </si>
  <si>
    <t>06.12.1998</t>
  </si>
  <si>
    <t>DA/2016/27634</t>
  </si>
  <si>
    <t>XY/50926</t>
  </si>
  <si>
    <t>25.01.2000</t>
  </si>
  <si>
    <t>BHUVAN DAS SAHU</t>
  </si>
  <si>
    <t>21.01.1993</t>
  </si>
  <si>
    <t>BISNATH RAJAK</t>
  </si>
  <si>
    <t>29.04.1998</t>
  </si>
  <si>
    <t>DA/2016/27735</t>
  </si>
  <si>
    <t>RAVINDRA KUMAR</t>
  </si>
  <si>
    <t>XX/51011</t>
  </si>
  <si>
    <t>PAWANKUMAR</t>
  </si>
  <si>
    <t>28.11.1996</t>
  </si>
  <si>
    <t>DA/2016/27632</t>
  </si>
  <si>
    <t>RAMGOPAL</t>
  </si>
  <si>
    <t>08.02.1993</t>
  </si>
  <si>
    <t>XX/50814</t>
  </si>
  <si>
    <t>GHANSHYAM SINGH</t>
  </si>
  <si>
    <t>18.01.1997</t>
  </si>
  <si>
    <t>15.06.1996</t>
  </si>
  <si>
    <t>DA/2016/27618</t>
  </si>
  <si>
    <t>HUMAN</t>
  </si>
  <si>
    <t>15.04.1997</t>
  </si>
  <si>
    <t>18.08.2017</t>
  </si>
  <si>
    <t>AGNU RAM SAHU</t>
  </si>
  <si>
    <t>UDIT KUMAR DEWANGAN</t>
  </si>
  <si>
    <t>CHAMPALAL DEWANGAN</t>
  </si>
  <si>
    <t>12.12.1997</t>
  </si>
  <si>
    <t>DA/2016/27811</t>
  </si>
  <si>
    <t>SHEETAL KUMAR</t>
  </si>
  <si>
    <t>SHIVCHARAN</t>
  </si>
  <si>
    <t>DA/2016/27789</t>
  </si>
  <si>
    <t>04.04.1997</t>
  </si>
  <si>
    <t>DA/2016/27670</t>
  </si>
  <si>
    <t>ANJALI BHUARYA</t>
  </si>
  <si>
    <t xml:space="preserve">REKHURAM </t>
  </si>
  <si>
    <t>18.03.1997</t>
  </si>
  <si>
    <t>YY/68571</t>
  </si>
  <si>
    <t>17.11.1997</t>
  </si>
  <si>
    <t>07.03.1996</t>
  </si>
  <si>
    <t>07.02.1998</t>
  </si>
  <si>
    <t>OMESHWARI</t>
  </si>
  <si>
    <t>Male</t>
  </si>
  <si>
    <t>Female</t>
  </si>
  <si>
    <t>Third Gender</t>
  </si>
  <si>
    <t>COLLEGE NAME : GOVT. DR.B.S.B.A. COLLEGE, DONGARGAON,     DIST. RAJNANDGAON (C.G.)                     PHONE NO.:- 07745-271882, 
E- MAIL ID: -college.bsba@gmail.com  
PRINCIPAL NAME - DR. K.L. TANDEKAR, MOBILE NO.: 9424111204</t>
  </si>
  <si>
    <t>NAMDEV</t>
  </si>
  <si>
    <t>DA/2016/27677</t>
  </si>
  <si>
    <t>01.03.1997</t>
  </si>
  <si>
    <t>ANJALI</t>
  </si>
  <si>
    <t>16.08.1997</t>
  </si>
  <si>
    <t>17.10.1996</t>
  </si>
  <si>
    <t>23.06.1998</t>
  </si>
  <si>
    <t>24.01.1998</t>
  </si>
  <si>
    <t>LOKESHWARI</t>
  </si>
  <si>
    <t xml:space="preserve">RAMCHANDRA </t>
  </si>
  <si>
    <t>10.09.1997</t>
  </si>
  <si>
    <t>GOVARDHAN PATEL</t>
  </si>
  <si>
    <t>PANCHRAM PATEL</t>
  </si>
  <si>
    <t>ANAMIKA DEWANGAN</t>
  </si>
  <si>
    <t>DEENA RAM DEWANGAN</t>
  </si>
  <si>
    <t>09.07.1999</t>
  </si>
  <si>
    <t>19.08.2017</t>
  </si>
  <si>
    <t>VISHRAM SINGH</t>
  </si>
  <si>
    <t>27.08.1998</t>
  </si>
  <si>
    <t>ANJUM HANFI</t>
  </si>
  <si>
    <t>SHEK AMEEN HANFI</t>
  </si>
  <si>
    <t>01.05.1998</t>
  </si>
  <si>
    <t>BINDESHWARI</t>
  </si>
  <si>
    <t>19.11.1997</t>
  </si>
  <si>
    <t>TWINKLE NETAM</t>
  </si>
  <si>
    <t>GOVARDHAN SINGH NETAM</t>
  </si>
  <si>
    <t>08.08.1998</t>
  </si>
  <si>
    <t>DA/2017/07447</t>
  </si>
  <si>
    <t>SAUMYA GUPTA</t>
  </si>
  <si>
    <t>DEVKISHAN GUPTA</t>
  </si>
  <si>
    <t>28.04.1999</t>
  </si>
  <si>
    <t>DA/2017/07416</t>
  </si>
  <si>
    <t>DEEPAK KUMAR PATEL</t>
  </si>
  <si>
    <t xml:space="preserve">JAIT RAM </t>
  </si>
  <si>
    <t>08.09.1998</t>
  </si>
  <si>
    <t>DA/2017/07297</t>
  </si>
  <si>
    <t>HIMANSHU NIRMALKER</t>
  </si>
  <si>
    <t>REWA RAM NIRMALKER</t>
  </si>
  <si>
    <t>06.10.1996</t>
  </si>
  <si>
    <t>22.08.2017</t>
  </si>
  <si>
    <t>ARUANDHATEE GARG</t>
  </si>
  <si>
    <t>SHAILENDRA KUMAR GARG</t>
  </si>
  <si>
    <t>10.11.1998</t>
  </si>
  <si>
    <t>DA/2017/07274</t>
  </si>
  <si>
    <t>SHASHANK SINGH</t>
  </si>
  <si>
    <t>DILEEP KUMAR SINGH</t>
  </si>
  <si>
    <t>DA/2017/07300</t>
  </si>
  <si>
    <t>DA/2017/07316</t>
  </si>
  <si>
    <t>DA/2017/07270</t>
  </si>
  <si>
    <t>DA/2017/07331</t>
  </si>
  <si>
    <t>DA/2017/07289</t>
  </si>
  <si>
    <t>DEVENDRA KUMAR SAHU</t>
  </si>
  <si>
    <t xml:space="preserve">INDAL RAM </t>
  </si>
  <si>
    <t>REKHANK SAHU</t>
  </si>
  <si>
    <t>JEEWAN LAL SAHU</t>
  </si>
  <si>
    <t>DA/2016/27412</t>
  </si>
  <si>
    <t>M</t>
  </si>
  <si>
    <t>09.09.1997</t>
  </si>
  <si>
    <t>15.09.1997</t>
  </si>
  <si>
    <t>PREETI SAHU</t>
  </si>
  <si>
    <t>BIRENDRA KUMAR</t>
  </si>
  <si>
    <t>ANKUSH</t>
  </si>
  <si>
    <t>JHABBU LAL</t>
  </si>
  <si>
    <t>DA/2016/27585</t>
  </si>
  <si>
    <t>NAZNEEN KHAN</t>
  </si>
  <si>
    <t>YUNUS KHAN</t>
  </si>
  <si>
    <t>01.10.1996</t>
  </si>
  <si>
    <t>NAVNEET AHIR</t>
  </si>
  <si>
    <t>GANESH RAM AHIR</t>
  </si>
  <si>
    <t>26.07.1997</t>
  </si>
  <si>
    <t>YY/68766</t>
  </si>
  <si>
    <t>BHANU PRATAP</t>
  </si>
  <si>
    <t xml:space="preserve">VISHANU RAM </t>
  </si>
  <si>
    <t>CHANDRIKA DHANKAR</t>
  </si>
  <si>
    <t>DA/2016/27601</t>
  </si>
  <si>
    <t>LEKHAN SINGH</t>
  </si>
  <si>
    <t>DA/2016/27772</t>
  </si>
  <si>
    <t>PRAGYA SHARMA</t>
  </si>
  <si>
    <t>01.12.1998</t>
  </si>
  <si>
    <t>DA/2017/07385</t>
  </si>
  <si>
    <t>HIMAN LAL</t>
  </si>
  <si>
    <t>14.06.1997</t>
  </si>
  <si>
    <t>DA/2017/07303</t>
  </si>
  <si>
    <t>DA/2016/27777</t>
  </si>
  <si>
    <t xml:space="preserve">GAHIRU RAM </t>
  </si>
  <si>
    <t>23.08.1999</t>
  </si>
  <si>
    <t>DA/2017/07354</t>
  </si>
  <si>
    <t>ASHWANI KUMAR</t>
  </si>
  <si>
    <t>03.04.1998</t>
  </si>
  <si>
    <t>DA/2017/07321</t>
  </si>
  <si>
    <t xml:space="preserve">AMRIT DAS </t>
  </si>
  <si>
    <t xml:space="preserve">GHANSHYAM DAS </t>
  </si>
  <si>
    <t>09.11.1998</t>
  </si>
  <si>
    <t>DA/2017/07269</t>
  </si>
  <si>
    <t>AMIN</t>
  </si>
  <si>
    <t>ISHEK KUMAR</t>
  </si>
  <si>
    <t>16.11.1997</t>
  </si>
  <si>
    <t>DA/2017/07267</t>
  </si>
  <si>
    <t>BHUPESH KUMAR</t>
  </si>
  <si>
    <t>02.09.1998</t>
  </si>
  <si>
    <t>DA/2017/07287</t>
  </si>
  <si>
    <t>AISHWARYA DHRUW</t>
  </si>
  <si>
    <t>SUBESHRAM DHRUW</t>
  </si>
  <si>
    <t>28.06.1999</t>
  </si>
  <si>
    <t>DA/2017/07262</t>
  </si>
  <si>
    <t>RANI</t>
  </si>
  <si>
    <t>27.08.1997</t>
  </si>
  <si>
    <t>DA/2017/07402</t>
  </si>
  <si>
    <t>10.10.1998</t>
  </si>
  <si>
    <t>DA/2017/07260</t>
  </si>
  <si>
    <t>TAGYASHRUTI SAHU</t>
  </si>
  <si>
    <t>RAJARAM SAHU</t>
  </si>
  <si>
    <t>06.08.1999</t>
  </si>
  <si>
    <t>DA/2017/07432</t>
  </si>
  <si>
    <t>YASHWANI</t>
  </si>
  <si>
    <t>ITWARI RAM SAHU</t>
  </si>
  <si>
    <t>29.06.1998</t>
  </si>
  <si>
    <t>SHRUTI SINHA</t>
  </si>
  <si>
    <t>DEEPAK SINHA</t>
  </si>
  <si>
    <t>09.06.1999</t>
  </si>
  <si>
    <t>DA/2017/07425</t>
  </si>
  <si>
    <t>MAUSMI SAHU</t>
  </si>
  <si>
    <t>06.01.1999</t>
  </si>
  <si>
    <t>DA/2017/07361</t>
  </si>
  <si>
    <t>DA/2017/07319</t>
  </si>
  <si>
    <t xml:space="preserve">BRIJ RAM </t>
  </si>
  <si>
    <t>05.08.1998</t>
  </si>
  <si>
    <t>DA/2017/07403</t>
  </si>
  <si>
    <t>MILAN KUMAR</t>
  </si>
  <si>
    <t>DAKWAR</t>
  </si>
  <si>
    <t>05.05.1998</t>
  </si>
  <si>
    <t>DA/2017/07363</t>
  </si>
  <si>
    <t>JAYA SAHU</t>
  </si>
  <si>
    <t>BHISHAM LAL</t>
  </si>
  <si>
    <t>28.10.1998</t>
  </si>
  <si>
    <t>SHIWANEE SHUKLA</t>
  </si>
  <si>
    <t>SUSHEEL KUMAR SHUKLA</t>
  </si>
  <si>
    <t>30.10.1997</t>
  </si>
  <si>
    <t>RIMAN BHANDARI</t>
  </si>
  <si>
    <t>DEWAN SINGH</t>
  </si>
  <si>
    <t>13.07.1998</t>
  </si>
  <si>
    <t>DA/2017/07405</t>
  </si>
  <si>
    <t>TIKENDRA KUMAR</t>
  </si>
  <si>
    <t>DA/2017/07441</t>
  </si>
  <si>
    <t>RAJESWARI DESHMUKH</t>
  </si>
  <si>
    <t>KHEMLAL DESHMUKH</t>
  </si>
  <si>
    <t>22.06.1999</t>
  </si>
  <si>
    <t>DA/2017/07395</t>
  </si>
  <si>
    <t>BHANOOPRATAP</t>
  </si>
  <si>
    <t xml:space="preserve">SEWA RAM </t>
  </si>
  <si>
    <t>DA/2017/07278</t>
  </si>
  <si>
    <t>VIJETA NETAM</t>
  </si>
  <si>
    <t>NARSINGH NETAM</t>
  </si>
  <si>
    <t>01.01.1998</t>
  </si>
  <si>
    <t>DA/2017/07452</t>
  </si>
  <si>
    <t>AKANCHHA UKE</t>
  </si>
  <si>
    <t>RAJKUMAR UKE</t>
  </si>
  <si>
    <t>08.07.1999</t>
  </si>
  <si>
    <t>15.04.1999</t>
  </si>
  <si>
    <t>DA/2017/07450</t>
  </si>
  <si>
    <t>CHHABBOO LAL</t>
  </si>
  <si>
    <t>DA/2017/07290</t>
  </si>
  <si>
    <t>14.07.1998</t>
  </si>
  <si>
    <t>DA/2017/07368</t>
  </si>
  <si>
    <t>JAMWANT</t>
  </si>
  <si>
    <t>04.07.1995</t>
  </si>
  <si>
    <t>OMSHANKAR</t>
  </si>
  <si>
    <t xml:space="preserve">MANGLU RAM </t>
  </si>
  <si>
    <t>05.08.1997</t>
  </si>
  <si>
    <t>DA/2017/07378</t>
  </si>
  <si>
    <t>ILWART DEWANGAN</t>
  </si>
  <si>
    <t>16.11.1998</t>
  </si>
  <si>
    <t>DA/2017/07324</t>
  </si>
  <si>
    <t>MALA</t>
  </si>
  <si>
    <t>26.10.1997</t>
  </si>
  <si>
    <t>DA/2017/07357</t>
  </si>
  <si>
    <t>HARITA</t>
  </si>
  <si>
    <t>SHIV LAL</t>
  </si>
  <si>
    <t>13.01.1998</t>
  </si>
  <si>
    <t>DA/2017/07318</t>
  </si>
  <si>
    <t>RAMAKANT</t>
  </si>
  <si>
    <t>29.12.1998</t>
  </si>
  <si>
    <t>DA/2017/07400</t>
  </si>
  <si>
    <t>AKASH</t>
  </si>
  <si>
    <t>SUSHIL</t>
  </si>
  <si>
    <t>20.12.1998</t>
  </si>
  <si>
    <t>DA/2017/07265</t>
  </si>
  <si>
    <t>SHRADDHA THAKUR</t>
  </si>
  <si>
    <t>DOMAR SINGH THAKUR</t>
  </si>
  <si>
    <t>16.03.1997</t>
  </si>
  <si>
    <t>DA/2016/27795</t>
  </si>
  <si>
    <t>RAKESH KUMAR BANDHAV</t>
  </si>
  <si>
    <t>BHOJRAJ BANDHAV</t>
  </si>
  <si>
    <t>18.11.1998</t>
  </si>
  <si>
    <t>DA/2017/07399</t>
  </si>
  <si>
    <t>HEMSHANKAR</t>
  </si>
  <si>
    <t>KESHAR YADAV</t>
  </si>
  <si>
    <t>DA/2017/07335</t>
  </si>
  <si>
    <t>BHARTI THAKUR</t>
  </si>
  <si>
    <t>SANTOSH KUMAR THAKUR</t>
  </si>
  <si>
    <t>DA/2017/07280</t>
  </si>
  <si>
    <t>PAVAN KUMAR</t>
  </si>
  <si>
    <t>12.12.1998</t>
  </si>
  <si>
    <t>DA/2017/07380</t>
  </si>
  <si>
    <t>BHARAT KUMAR SHARMA</t>
  </si>
  <si>
    <t>DINESH KUMAR SHARMA</t>
  </si>
  <si>
    <t>DA/2016/27591</t>
  </si>
  <si>
    <t>DEVKI</t>
  </si>
  <si>
    <t>GANPAT LAL</t>
  </si>
  <si>
    <t>KIRAN</t>
  </si>
  <si>
    <t xml:space="preserve">ISHWAR DAS </t>
  </si>
  <si>
    <t xml:space="preserve">BISAHU RAM </t>
  </si>
  <si>
    <t>27.04.1998</t>
  </si>
  <si>
    <t>DA/2017/07325</t>
  </si>
  <si>
    <t>YASHSAWEE SAHU</t>
  </si>
  <si>
    <t>DWARIKA PRASAD SAHU</t>
  </si>
  <si>
    <t>21.11.1998</t>
  </si>
  <si>
    <t>DA/2017/07456</t>
  </si>
  <si>
    <t>YADU KUMAR</t>
  </si>
  <si>
    <t>LOKHAN SINGH</t>
  </si>
  <si>
    <t>18.01.1996</t>
  </si>
  <si>
    <t>DA/2016/27824</t>
  </si>
  <si>
    <t>FANESH KUMAR BHUARYA</t>
  </si>
  <si>
    <t>CHHATTAR SINGH BHUARYA</t>
  </si>
  <si>
    <t>06.05.1999</t>
  </si>
  <si>
    <t>DA/2017/07310</t>
  </si>
  <si>
    <t>RUPDHAN</t>
  </si>
  <si>
    <t>DA/2017/07376</t>
  </si>
  <si>
    <t xml:space="preserve">MAHESH RAM </t>
  </si>
  <si>
    <t>13.03.1999</t>
  </si>
  <si>
    <t>DA/2017/07261</t>
  </si>
  <si>
    <t>JYOTI SAHU</t>
  </si>
  <si>
    <t>19.11.1998</t>
  </si>
  <si>
    <t>DA/2017/07328</t>
  </si>
  <si>
    <t xml:space="preserve">MANSHUKH DAS </t>
  </si>
  <si>
    <t>23.09.1998</t>
  </si>
  <si>
    <t>DA/2017/07391</t>
  </si>
  <si>
    <t>NISHA</t>
  </si>
  <si>
    <t>SANTOSH KUMAR GUPTA</t>
  </si>
  <si>
    <t>29.11.1997</t>
  </si>
  <si>
    <t>DA/2017/07375</t>
  </si>
  <si>
    <t>THAKUR PRASAD</t>
  </si>
  <si>
    <t>HEERAMAN LAL</t>
  </si>
  <si>
    <t>30.08.1997</t>
  </si>
  <si>
    <t>DA/2017/07439</t>
  </si>
  <si>
    <t>GAUKARAN</t>
  </si>
  <si>
    <t>TAMRADHWAJ</t>
  </si>
  <si>
    <t>06.03.1997</t>
  </si>
  <si>
    <t>DA/2017/07313</t>
  </si>
  <si>
    <t>PUNEET KUMAR</t>
  </si>
  <si>
    <t>KAPIL</t>
  </si>
  <si>
    <t>12.08.1997</t>
  </si>
  <si>
    <t>DA/2017/07389</t>
  </si>
  <si>
    <t>23.08.2017</t>
  </si>
  <si>
    <t xml:space="preserve">KHORBAHARA RAM </t>
  </si>
  <si>
    <t>01.05.1995</t>
  </si>
  <si>
    <t>YY/68643</t>
  </si>
  <si>
    <t>KAJAL GUPTA</t>
  </si>
  <si>
    <t>DINESH KUMAR GUPTA</t>
  </si>
  <si>
    <t>19.08.1997</t>
  </si>
  <si>
    <t>DA/2016/27658</t>
  </si>
  <si>
    <t>VEENEE VEENEE SAHU</t>
  </si>
  <si>
    <t>23.01.1997</t>
  </si>
  <si>
    <t>16.06.1998</t>
  </si>
  <si>
    <t>DA/2017/07271</t>
  </si>
  <si>
    <t>OMRATAN</t>
  </si>
  <si>
    <t>TEKESHWAR KUMAR</t>
  </si>
  <si>
    <t>05.02.1998</t>
  </si>
  <si>
    <t>DA/2017/07377</t>
  </si>
  <si>
    <t>AMIT THAKUR</t>
  </si>
  <si>
    <t>DEVLAL THAKUR</t>
  </si>
  <si>
    <t>06.11.1998</t>
  </si>
  <si>
    <t>DA/2017/07268</t>
  </si>
  <si>
    <t>RAMBIHARI</t>
  </si>
  <si>
    <t>09.02.1998</t>
  </si>
  <si>
    <t>DA/2017/07346</t>
  </si>
  <si>
    <t>KSHAMA</t>
  </si>
  <si>
    <t>07.08.1998</t>
  </si>
  <si>
    <t>DA/2017/07340</t>
  </si>
  <si>
    <t>DA/2017/07381</t>
  </si>
  <si>
    <t xml:space="preserve">AMAN </t>
  </si>
  <si>
    <t>DA/2017/07266</t>
  </si>
  <si>
    <t>LALITA</t>
  </si>
  <si>
    <t>CHANDU LAL</t>
  </si>
  <si>
    <t>26.04.1998</t>
  </si>
  <si>
    <t>DA/2017/33052</t>
  </si>
  <si>
    <t>DA/2017/07322</t>
  </si>
  <si>
    <t>ROSHANI DEWANGAN</t>
  </si>
  <si>
    <t>P L DEWANGAN</t>
  </si>
  <si>
    <t>15.01.1998</t>
  </si>
  <si>
    <t>12.01.1999</t>
  </si>
  <si>
    <t>DA/2017/07407</t>
  </si>
  <si>
    <t>MONGESHWAR</t>
  </si>
  <si>
    <t>RAMRAJ</t>
  </si>
  <si>
    <t>06.12.1993</t>
  </si>
  <si>
    <t>SEWANTI PATEL</t>
  </si>
  <si>
    <t>BHUWAN LAL PATEL</t>
  </si>
  <si>
    <t>27.12.1998</t>
  </si>
  <si>
    <t>DA/2017/07419</t>
  </si>
  <si>
    <t xml:space="preserve">BANWALEE RAM </t>
  </si>
  <si>
    <t>DA/2017/07412</t>
  </si>
  <si>
    <t>BHAWANA CHANDRAWANSHI</t>
  </si>
  <si>
    <t xml:space="preserve">ONKAR RAM </t>
  </si>
  <si>
    <t>16.01.1999</t>
  </si>
  <si>
    <t>DA/2017/07281</t>
  </si>
  <si>
    <t>HARSHA</t>
  </si>
  <si>
    <t>PREM SINGH</t>
  </si>
  <si>
    <t>29.09.1998</t>
  </si>
  <si>
    <t>DA/2016/27297</t>
  </si>
  <si>
    <t>HARISH CHANDRA</t>
  </si>
  <si>
    <t>12.02.1995</t>
  </si>
  <si>
    <t>DA/2016/27243</t>
  </si>
  <si>
    <t>RADHIKA TIWARI</t>
  </si>
  <si>
    <t>NETRAJ TIWARI</t>
  </si>
  <si>
    <t>07.10.1998</t>
  </si>
  <si>
    <t>DA/2016/27400</t>
  </si>
  <si>
    <t>06.01.1997</t>
  </si>
  <si>
    <t>DA/2016/27386</t>
  </si>
  <si>
    <t>13.05.1996</t>
  </si>
  <si>
    <t>DA/2016/27321</t>
  </si>
  <si>
    <t>05.01.1996</t>
  </si>
  <si>
    <t>DA/2016/27437</t>
  </si>
  <si>
    <t>RAJENDRA KUMAR DEWANGAN</t>
  </si>
  <si>
    <t>DAMESHWAR LAL</t>
  </si>
  <si>
    <t>20.01.1998</t>
  </si>
  <si>
    <t>DA/2016/27402</t>
  </si>
  <si>
    <t>LAXMI MANDAVI</t>
  </si>
  <si>
    <t>19.11.1995</t>
  </si>
  <si>
    <t>DA/2016/27346</t>
  </si>
  <si>
    <t>TOMAN LAL SAHU</t>
  </si>
  <si>
    <t>23.01.1998</t>
  </si>
  <si>
    <t>DA/2016/52518</t>
  </si>
  <si>
    <t>ENGLISGH LITERATURE</t>
  </si>
  <si>
    <t>24.08.2017</t>
  </si>
  <si>
    <t xml:space="preserve">DALLU RAM </t>
  </si>
  <si>
    <t>JAICHAND</t>
  </si>
  <si>
    <t>05.04.1997</t>
  </si>
  <si>
    <t>DEVKARAN</t>
  </si>
  <si>
    <t>10.03.1997</t>
  </si>
  <si>
    <t>NAROTTAM SONKAR</t>
  </si>
  <si>
    <t>12.11.1998</t>
  </si>
  <si>
    <t>POSHAN LAL</t>
  </si>
  <si>
    <t>BEER SINGH</t>
  </si>
  <si>
    <t>09.07.1998</t>
  </si>
  <si>
    <t xml:space="preserve">PREET RAM </t>
  </si>
  <si>
    <t>04.04.1998</t>
  </si>
  <si>
    <t>DA/2017/07302</t>
  </si>
  <si>
    <t>25.04.1998</t>
  </si>
  <si>
    <t>DA/2017/07352</t>
  </si>
  <si>
    <t>PRATIBHA</t>
  </si>
  <si>
    <t>KHUMAN RAM</t>
  </si>
  <si>
    <t>28.10.1997</t>
  </si>
  <si>
    <t>LATIKA SAHU</t>
  </si>
  <si>
    <t>20.09.1998</t>
  </si>
  <si>
    <t>DA/2017/07345</t>
  </si>
  <si>
    <t>VIJENDRA KUMAR</t>
  </si>
  <si>
    <t>02.04.1998</t>
  </si>
  <si>
    <t>KIRAT LAL</t>
  </si>
  <si>
    <t>04.11.1996</t>
  </si>
  <si>
    <t>DA/2017/07362</t>
  </si>
  <si>
    <t xml:space="preserve">POHAN DAS </t>
  </si>
  <si>
    <t>25.08.1998</t>
  </si>
  <si>
    <t>DA/2017/07307</t>
  </si>
  <si>
    <t>DHAN SAY</t>
  </si>
  <si>
    <t>VISHNU DAS SAHU</t>
  </si>
  <si>
    <t>TANYA</t>
  </si>
  <si>
    <t>UPENDRA NAIK</t>
  </si>
  <si>
    <t>24.09.1998</t>
  </si>
  <si>
    <t>DA/2017/07437</t>
  </si>
  <si>
    <t>HEENA</t>
  </si>
  <si>
    <t>05.06.1997</t>
  </si>
  <si>
    <t>DA/2016/27298</t>
  </si>
  <si>
    <t>RAMESHWARI</t>
  </si>
  <si>
    <t xml:space="preserve">DALU RAM </t>
  </si>
  <si>
    <t>16.09.1996</t>
  </si>
  <si>
    <t>DA/2016/27408</t>
  </si>
  <si>
    <t>HUMESHWARI</t>
  </si>
  <si>
    <t>KIRIT LAL</t>
  </si>
  <si>
    <t>29.08.1996</t>
  </si>
  <si>
    <t>DA/2016/27305</t>
  </si>
  <si>
    <t>DAMESHWARI</t>
  </si>
  <si>
    <t>01.07.1997</t>
  </si>
  <si>
    <t>DA/2016/27266</t>
  </si>
  <si>
    <t>GAJENDRA</t>
  </si>
  <si>
    <t>TIKAM LAL</t>
  </si>
  <si>
    <t>06.06.1997</t>
  </si>
  <si>
    <t>DA/2016/52501</t>
  </si>
  <si>
    <t xml:space="preserve">BHAGAWAT RAM </t>
  </si>
  <si>
    <t>DAMINI</t>
  </si>
  <si>
    <t>SHIVANLAL</t>
  </si>
  <si>
    <t>14.09.1997</t>
  </si>
  <si>
    <t>DA/2016/27267</t>
  </si>
  <si>
    <t xml:space="preserve">DHANESH RAM </t>
  </si>
  <si>
    <t>01.08.1996</t>
  </si>
  <si>
    <t>DA/2016/27344</t>
  </si>
  <si>
    <t xml:space="preserve">AMOL DAS </t>
  </si>
  <si>
    <t>03.12.1994</t>
  </si>
  <si>
    <t>DA/2016/27250</t>
  </si>
  <si>
    <t>LAHARIKA</t>
  </si>
  <si>
    <t>21.07.1995</t>
  </si>
  <si>
    <t>DA/2016/27341</t>
  </si>
  <si>
    <t>LEKHA</t>
  </si>
  <si>
    <t>BHISHM LAL</t>
  </si>
  <si>
    <t>31.03.1998</t>
  </si>
  <si>
    <t>DA/2016/27348</t>
  </si>
  <si>
    <t>TILESHWARI</t>
  </si>
  <si>
    <t xml:space="preserve">TIJ RAM </t>
  </si>
  <si>
    <t>08.07.1997</t>
  </si>
  <si>
    <t>DA/2016/27461</t>
  </si>
  <si>
    <t>POKHRAJ</t>
  </si>
  <si>
    <t>TEJAL</t>
  </si>
  <si>
    <t>16.02.1996</t>
  </si>
  <si>
    <t>DA/2016/27387</t>
  </si>
  <si>
    <t>KAMINI</t>
  </si>
  <si>
    <t>22.06.1997</t>
  </si>
  <si>
    <t>DA/2016/27317</t>
  </si>
  <si>
    <t>KIRAN KUMAR MANDAVI</t>
  </si>
  <si>
    <t>KULDEEP MANDAVI</t>
  </si>
  <si>
    <t>16.10.1991</t>
  </si>
  <si>
    <t>DA/2016/52510</t>
  </si>
  <si>
    <t>KUSUM SAHU</t>
  </si>
  <si>
    <t>11.01.1998</t>
  </si>
  <si>
    <t>DA/2016/27340</t>
  </si>
  <si>
    <t>SAVITA SAHU</t>
  </si>
  <si>
    <t>BED RAM</t>
  </si>
  <si>
    <t>05.12.1997</t>
  </si>
  <si>
    <t>DA/2016/27429</t>
  </si>
  <si>
    <t>SANJAY SAHU</t>
  </si>
  <si>
    <t>16.04.1995</t>
  </si>
  <si>
    <t>LIKESH SAHU</t>
  </si>
  <si>
    <t>BODHAN DAS SAHU</t>
  </si>
  <si>
    <t>25.08.1997</t>
  </si>
  <si>
    <t>DA/2016/27351</t>
  </si>
  <si>
    <t>KRISHNA KUMAR</t>
  </si>
  <si>
    <t>28.10.1996</t>
  </si>
  <si>
    <t>DA/2016/27320</t>
  </si>
  <si>
    <t>06.12.1997</t>
  </si>
  <si>
    <t>DA/2016/27310</t>
  </si>
  <si>
    <t>TEMEEN YADAV</t>
  </si>
  <si>
    <t>RAMBHAROSHA YADAV</t>
  </si>
  <si>
    <t>DA/2016/27455</t>
  </si>
  <si>
    <t>25.08.2017</t>
  </si>
  <si>
    <t>HARPRASAD</t>
  </si>
  <si>
    <t xml:space="preserve">TAJU RAM </t>
  </si>
  <si>
    <t>05.05.1995</t>
  </si>
  <si>
    <t>DA/2016/27296</t>
  </si>
  <si>
    <t>DA/2016/52498</t>
  </si>
  <si>
    <t xml:space="preserve">SUGAN RAM </t>
  </si>
  <si>
    <t>03.10.1996</t>
  </si>
  <si>
    <t>DA/2016/27381</t>
  </si>
  <si>
    <t>26.07.1994</t>
  </si>
  <si>
    <t>DA/2016/52509</t>
  </si>
  <si>
    <t>RAMKISHUN</t>
  </si>
  <si>
    <t>06.06.1996</t>
  </si>
  <si>
    <t>DA/2016/27369</t>
  </si>
  <si>
    <t>DEEPIKA</t>
  </si>
  <si>
    <t>LEELA RAM</t>
  </si>
  <si>
    <t>07.07.1995</t>
  </si>
  <si>
    <t>DA/2016/27272</t>
  </si>
  <si>
    <t>ANAND KUMAR</t>
  </si>
  <si>
    <t>DA/2016/27246</t>
  </si>
  <si>
    <t>DA/2016/27360</t>
  </si>
  <si>
    <t>BABITA NISHAD</t>
  </si>
  <si>
    <t>GULJHARI RAM NISHAD</t>
  </si>
  <si>
    <t>DA/2016/52490</t>
  </si>
  <si>
    <t xml:space="preserve">TOSHAL RAM </t>
  </si>
  <si>
    <t xml:space="preserve">DURGESH RAM </t>
  </si>
  <si>
    <t>DA/2016/52527</t>
  </si>
  <si>
    <t>YY/48101</t>
  </si>
  <si>
    <t xml:space="preserve">FIRANTA RAM </t>
  </si>
  <si>
    <t>12.12.1994</t>
  </si>
  <si>
    <t>DA/2016/52505</t>
  </si>
  <si>
    <t>REENA SAHU</t>
  </si>
  <si>
    <t>SANTOSH KUMAR SAHU</t>
  </si>
  <si>
    <t>08.07.1995</t>
  </si>
  <si>
    <t xml:space="preserve">DHANNU RAM </t>
  </si>
  <si>
    <t>YY/48102</t>
  </si>
  <si>
    <t>GOPI RAM</t>
  </si>
  <si>
    <t>DA/2016/52508</t>
  </si>
  <si>
    <t>PAROTTAM LAL</t>
  </si>
  <si>
    <t>28.04.1997</t>
  </si>
  <si>
    <t>DA/2016/27254</t>
  </si>
  <si>
    <t>RUKMINI</t>
  </si>
  <si>
    <t xml:space="preserve">DARSU RAM </t>
  </si>
  <si>
    <t>20.01.1997</t>
  </si>
  <si>
    <t>DA/2016/27417</t>
  </si>
  <si>
    <t>KRISHN KUMAR</t>
  </si>
  <si>
    <t xml:space="preserve">MEHATTARU RAM </t>
  </si>
  <si>
    <t>25.09.1997</t>
  </si>
  <si>
    <t>RAKESH INSHAD</t>
  </si>
  <si>
    <t>JAGDISH NISHAD</t>
  </si>
  <si>
    <t>20.10.1998</t>
  </si>
  <si>
    <t>DA/2017/07397</t>
  </si>
  <si>
    <t>REENU</t>
  </si>
  <si>
    <t>10.02.1997</t>
  </si>
  <si>
    <t>DA/2017/07404</t>
  </si>
  <si>
    <t>CHITRESH SAHU</t>
  </si>
  <si>
    <t>GANESH RAM SAHU</t>
  </si>
  <si>
    <t>02.02.1998</t>
  </si>
  <si>
    <t>DA/2017/07295</t>
  </si>
  <si>
    <t>KHILAWAN</t>
  </si>
  <si>
    <t>NANDINI DEWANGAN</t>
  </si>
  <si>
    <t>KISAN DEWANGAN</t>
  </si>
  <si>
    <t>02.10.1996</t>
  </si>
  <si>
    <t>MANIK KUMAR</t>
  </si>
  <si>
    <t>DA/2017/07291</t>
  </si>
  <si>
    <t>PARAS RAM YADAV</t>
  </si>
  <si>
    <t>15.02.1999</t>
  </si>
  <si>
    <t>DA/2017/07350</t>
  </si>
  <si>
    <t>PRATIBHA MARKAM</t>
  </si>
  <si>
    <t>PUNIT MARKAM</t>
  </si>
  <si>
    <t>30.11.1998</t>
  </si>
  <si>
    <t>DA/2017/07387</t>
  </si>
  <si>
    <t xml:space="preserve">GANGA DAS </t>
  </si>
  <si>
    <t>30.06.1998</t>
  </si>
  <si>
    <t>DA/2016/27608</t>
  </si>
  <si>
    <t>SAKET</t>
  </si>
  <si>
    <t>05.07.1995</t>
  </si>
  <si>
    <t>DA/2016/38023</t>
  </si>
  <si>
    <t>NUTAN KUMAR SAHU</t>
  </si>
  <si>
    <t>NEELU RAM SAHU</t>
  </si>
  <si>
    <t>05.03.1996</t>
  </si>
  <si>
    <t>SADHANA THAKUR</t>
  </si>
  <si>
    <t>KESHAV SINGH THAKUR</t>
  </si>
  <si>
    <t>13.03.1997</t>
  </si>
  <si>
    <t>DA/2017/07410</t>
  </si>
  <si>
    <t>RAJESHWARI</t>
  </si>
  <si>
    <t>MORAJDHWAJ</t>
  </si>
  <si>
    <t>05.11.1999</t>
  </si>
  <si>
    <t>DA/2017/07394</t>
  </si>
  <si>
    <t>LAKKIRAM</t>
  </si>
  <si>
    <t>YY/68482</t>
  </si>
  <si>
    <t>26.08.2017</t>
  </si>
  <si>
    <t>PRABHU RAM</t>
  </si>
  <si>
    <t>11.07.1997</t>
  </si>
  <si>
    <t xml:space="preserve">BHEEKHOO RAM </t>
  </si>
  <si>
    <t>PUNARAM</t>
  </si>
  <si>
    <t>14.11.1996</t>
  </si>
  <si>
    <t>DA/2017/07282</t>
  </si>
  <si>
    <t>AJAY</t>
  </si>
  <si>
    <t>DA/2017/07263</t>
  </si>
  <si>
    <t xml:space="preserve">JAYIT RAM </t>
  </si>
  <si>
    <t>12.07.1998</t>
  </si>
  <si>
    <t>DA/2017/07314</t>
  </si>
  <si>
    <t>DEVSHRI</t>
  </si>
  <si>
    <t>09.12.1997</t>
  </si>
  <si>
    <t>DA/2017/07301</t>
  </si>
  <si>
    <t>20.12.1996</t>
  </si>
  <si>
    <t>DA/2016/27755</t>
  </si>
  <si>
    <t>BIMLESHWARI</t>
  </si>
  <si>
    <t xml:space="preserve">ATMA DAS </t>
  </si>
  <si>
    <t>07.09.1998</t>
  </si>
  <si>
    <t>ONKAR</t>
  </si>
  <si>
    <t>05.03.1998</t>
  </si>
  <si>
    <t>DA/2017/07379</t>
  </si>
  <si>
    <t>THANESHWAR</t>
  </si>
  <si>
    <t>06.07.1998</t>
  </si>
  <si>
    <t>DA/2017/07440</t>
  </si>
  <si>
    <t>SHASHI</t>
  </si>
  <si>
    <t>04.06.1998</t>
  </si>
  <si>
    <t>DA/2017/07422</t>
  </si>
  <si>
    <t>TARIKA</t>
  </si>
  <si>
    <t>28.02.1997</t>
  </si>
  <si>
    <t>DA/2017/07438</t>
  </si>
  <si>
    <t>KAJAL PANDEY</t>
  </si>
  <si>
    <t>KANHAIYA PANDEY</t>
  </si>
  <si>
    <t>DA/2017/07330</t>
  </si>
  <si>
    <t xml:space="preserve">DHURWA DAS </t>
  </si>
  <si>
    <t>15.10.1996</t>
  </si>
  <si>
    <t xml:space="preserve">KUSHAL DAS </t>
  </si>
  <si>
    <t>13.10.1995</t>
  </si>
  <si>
    <t>DA/2016/27698</t>
  </si>
  <si>
    <t>PUSHPA RAWTE</t>
  </si>
  <si>
    <t>BALDEV RAM</t>
  </si>
  <si>
    <t>01.05.1996</t>
  </si>
  <si>
    <t>DA/2016/27398</t>
  </si>
  <si>
    <t xml:space="preserve">BELA RAM </t>
  </si>
  <si>
    <t>20.05.1995</t>
  </si>
  <si>
    <t>DA/2016/27349</t>
  </si>
  <si>
    <t>DAMAN LAL</t>
  </si>
  <si>
    <t xml:space="preserve">BRAMHA RAM </t>
  </si>
  <si>
    <t>DA/2016/27265</t>
  </si>
  <si>
    <t>SAMANT KUMAR</t>
  </si>
  <si>
    <t>07.04.1997</t>
  </si>
  <si>
    <t>DA/2016/52521</t>
  </si>
  <si>
    <t>DA/2016/27468</t>
  </si>
  <si>
    <t>SANJEEV KUMAR</t>
  </si>
  <si>
    <t>07.10.1993</t>
  </si>
  <si>
    <t>DA/2016/27424</t>
  </si>
  <si>
    <t>SANTRAM NAYAK</t>
  </si>
  <si>
    <t>DHUKHURAM NAYAK</t>
  </si>
  <si>
    <t>22.10.1992</t>
  </si>
  <si>
    <t>DA/2016/27427</t>
  </si>
  <si>
    <t xml:space="preserve">PUSAU RAM </t>
  </si>
  <si>
    <t>15.12.1997</t>
  </si>
  <si>
    <t>DA/2016/27423</t>
  </si>
  <si>
    <t>RANJITA</t>
  </si>
  <si>
    <t>07.01.1996</t>
  </si>
  <si>
    <t>DA/2016/52520</t>
  </si>
  <si>
    <t>22.05.1997</t>
  </si>
  <si>
    <t>DA/2016/27458</t>
  </si>
  <si>
    <t xml:space="preserve">MANGATU RAM </t>
  </si>
  <si>
    <t xml:space="preserve">BHAGOLI RAM </t>
  </si>
  <si>
    <t>29.07.1997</t>
  </si>
  <si>
    <t>DA/2016/27362</t>
  </si>
  <si>
    <t>BASANTI MANDLE</t>
  </si>
  <si>
    <t>15.01.1996</t>
  </si>
  <si>
    <t>DA/2016/27247</t>
  </si>
  <si>
    <t>VEERENDRA KUMAR SAHU</t>
  </si>
  <si>
    <t>GOVERDHAN RAM SAHU</t>
  </si>
  <si>
    <t>29.11.1995</t>
  </si>
  <si>
    <t>DA/2016/27474</t>
  </si>
  <si>
    <t>DA/2016/27370</t>
  </si>
  <si>
    <t>SUMERI RAM</t>
  </si>
  <si>
    <t>18.04.1996</t>
  </si>
  <si>
    <t>DA/2016/27440</t>
  </si>
  <si>
    <t>RANJITA KOKOTE</t>
  </si>
  <si>
    <t>GAUTAM SINGH KOKOTE</t>
  </si>
  <si>
    <t>DA/2016/27409</t>
  </si>
  <si>
    <t xml:space="preserve">KANWAL RAM </t>
  </si>
  <si>
    <t>DA/2016/27401</t>
  </si>
  <si>
    <t>RINA NISHAD</t>
  </si>
  <si>
    <t>23.03.1997</t>
  </si>
  <si>
    <t>DA/2016/27413</t>
  </si>
  <si>
    <t>28.08.2017</t>
  </si>
  <si>
    <t>GULSHAN KUMAR</t>
  </si>
  <si>
    <t>MADHUSUDAN</t>
  </si>
  <si>
    <t>29.07.1998</t>
  </si>
  <si>
    <t>DA/2017/07317</t>
  </si>
  <si>
    <t>KAMTA PRASAD</t>
  </si>
  <si>
    <t>ITWARI RAM</t>
  </si>
  <si>
    <t>10.09.1996</t>
  </si>
  <si>
    <t>DA/2017/07333</t>
  </si>
  <si>
    <t>POOJA DEWANGAN</t>
  </si>
  <si>
    <t>PRAKASH DEWANGAN</t>
  </si>
  <si>
    <t>06.02.1998</t>
  </si>
  <si>
    <t>DA/2017/07382</t>
  </si>
  <si>
    <t>NIHAL SINGH</t>
  </si>
  <si>
    <t>23.09.1994</t>
  </si>
  <si>
    <t>DULESH KUMAR</t>
  </si>
  <si>
    <t>NAGEENA</t>
  </si>
  <si>
    <t>HIRA SINGH</t>
  </si>
  <si>
    <t>27.06.1996</t>
  </si>
  <si>
    <t>DA/2016/27373</t>
  </si>
  <si>
    <t>OMESHWARI PATEL</t>
  </si>
  <si>
    <t xml:space="preserve">SOBHIT RAM </t>
  </si>
  <si>
    <t>DA/2016/27380</t>
  </si>
  <si>
    <t>DRAUPTI PATEL</t>
  </si>
  <si>
    <t>HIRAMAN LAL PATEL</t>
  </si>
  <si>
    <t>DA/2016/52499</t>
  </si>
  <si>
    <t>30.04.1998</t>
  </si>
  <si>
    <t>DA/2016/27375</t>
  </si>
  <si>
    <t>RONEET KUMAR</t>
  </si>
  <si>
    <t>NANDLAL</t>
  </si>
  <si>
    <t>27.11.1997</t>
  </si>
  <si>
    <t>DA/2016/27415</t>
  </si>
  <si>
    <t>JYOTI PARTERI</t>
  </si>
  <si>
    <t xml:space="preserve">AGANU RAM </t>
  </si>
  <si>
    <t>DA/2016/27314</t>
  </si>
  <si>
    <t>CHAMPA</t>
  </si>
  <si>
    <t>DA/2016/27257</t>
  </si>
  <si>
    <t>RAKESH SINGH</t>
  </si>
  <si>
    <t>PRAKASH SINGH</t>
  </si>
  <si>
    <t>12.04.1996</t>
  </si>
  <si>
    <t>DA/2016/27405</t>
  </si>
  <si>
    <t>JETHURAM</t>
  </si>
  <si>
    <t>DA/2016/27336</t>
  </si>
  <si>
    <t>CHANDRA KALA</t>
  </si>
  <si>
    <t>05.02.1997</t>
  </si>
  <si>
    <t>DA/2016/27259</t>
  </si>
  <si>
    <t>KHORBAHRA RAM</t>
  </si>
  <si>
    <t>DA/2016/27343</t>
  </si>
  <si>
    <t>BALI RAM SAU</t>
  </si>
  <si>
    <t>YY/48142</t>
  </si>
  <si>
    <t>PADMA</t>
  </si>
  <si>
    <t>MANSAY</t>
  </si>
  <si>
    <t>20.04.1997</t>
  </si>
  <si>
    <t>DA/2016/27384</t>
  </si>
  <si>
    <t>HEERA SINGH</t>
  </si>
  <si>
    <t>11.08.1995</t>
  </si>
  <si>
    <t>PRAGYA TIWARI</t>
  </si>
  <si>
    <t>VIRENDRA TIWARI</t>
  </si>
  <si>
    <t>DA/2016/27390</t>
  </si>
  <si>
    <t>ANKALU RAM</t>
  </si>
  <si>
    <t>DA/2016/27241</t>
  </si>
  <si>
    <t>KSHAMA SAHU</t>
  </si>
  <si>
    <t>HUNESH SAHU</t>
  </si>
  <si>
    <t>07.09.1996</t>
  </si>
  <si>
    <t>DA/2016/27334</t>
  </si>
  <si>
    <t>YY/47994</t>
  </si>
  <si>
    <t>18.12.1997</t>
  </si>
  <si>
    <t>DA/2016/27371</t>
  </si>
  <si>
    <t>MANISHA PADOTI</t>
  </si>
  <si>
    <t>LALIT KUMAR PADOTI</t>
  </si>
  <si>
    <t>DA/2016/52515</t>
  </si>
  <si>
    <t>TEKESHWARI SAHU</t>
  </si>
  <si>
    <t>ASHOK KUMAR SAHU</t>
  </si>
  <si>
    <t>DA/2016/52525</t>
  </si>
  <si>
    <t>AHESH KUMAR</t>
  </si>
  <si>
    <t>09.03.1996</t>
  </si>
  <si>
    <t>DA/2016/27233</t>
  </si>
  <si>
    <t>AAKASH KUMAR GUPTA</t>
  </si>
  <si>
    <t>BRIMOHAN LAL GUPTA</t>
  </si>
  <si>
    <t>DA/2016/52488</t>
  </si>
  <si>
    <t>PARBATI</t>
  </si>
  <si>
    <t>TIJOR SINGH</t>
  </si>
  <si>
    <t>18.07.1996</t>
  </si>
  <si>
    <t>DA/2016/27385</t>
  </si>
  <si>
    <t>GEETA PATEL</t>
  </si>
  <si>
    <t>MADHO RAM PATEL</t>
  </si>
  <si>
    <t>10.12.1994</t>
  </si>
  <si>
    <t>DA/2016/52502</t>
  </si>
  <si>
    <t>BISHESAR</t>
  </si>
  <si>
    <t>01.07.1995</t>
  </si>
  <si>
    <t>DA/2016/52512</t>
  </si>
  <si>
    <t>RITESHWARI</t>
  </si>
  <si>
    <t>DA/2016/27414</t>
  </si>
  <si>
    <t>07.06.1998</t>
  </si>
  <si>
    <t>TULARAM</t>
  </si>
  <si>
    <t>23.07.1997</t>
  </si>
  <si>
    <t>KHOMESHWARI</t>
  </si>
  <si>
    <t>11.01.1997</t>
  </si>
  <si>
    <t>DA/2016/27331</t>
  </si>
  <si>
    <t>NARAD SINGH</t>
  </si>
  <si>
    <t>DA/2016/27236</t>
  </si>
  <si>
    <t>RUPA THAKUR</t>
  </si>
  <si>
    <t xml:space="preserve">CHINTA RAM </t>
  </si>
  <si>
    <t>10.08.1997</t>
  </si>
  <si>
    <t>DA/2016/27418</t>
  </si>
  <si>
    <t>SUSHMA</t>
  </si>
  <si>
    <t>DOMESHWAR</t>
  </si>
  <si>
    <t>DA/2016/27446</t>
  </si>
  <si>
    <t>UDHORAM</t>
  </si>
  <si>
    <t>22.07.1997</t>
  </si>
  <si>
    <t>DA/2016/27290</t>
  </si>
  <si>
    <t>SARAJU RAM SAHU</t>
  </si>
  <si>
    <t>DA/2016/27364</t>
  </si>
  <si>
    <t>KUNJ LAL</t>
  </si>
  <si>
    <t>DA/2016/27300</t>
  </si>
  <si>
    <t>CHAMPA RAM</t>
  </si>
  <si>
    <t>GULAB RAM</t>
  </si>
  <si>
    <t>16.10.1996</t>
  </si>
  <si>
    <t>DA/2016/52494</t>
  </si>
  <si>
    <t>RAM RATAN</t>
  </si>
  <si>
    <t>09.09.1995</t>
  </si>
  <si>
    <t>DA/2016/27425</t>
  </si>
  <si>
    <t>HARENDRA KUMAR</t>
  </si>
  <si>
    <t>DA/2016/27294</t>
  </si>
  <si>
    <t>05.03.1997</t>
  </si>
  <si>
    <t>DA/2016/27273</t>
  </si>
  <si>
    <t>LAXMIKANT</t>
  </si>
  <si>
    <t>DA/2016/27347</t>
  </si>
  <si>
    <t>SITARAM</t>
  </si>
  <si>
    <t>NANDINI</t>
  </si>
  <si>
    <t>24.01.1996</t>
  </si>
  <si>
    <t>DA/2016/52517</t>
  </si>
  <si>
    <t>DA/2016/52492</t>
  </si>
  <si>
    <t>SARASWATI</t>
  </si>
  <si>
    <t>NAMKARAN</t>
  </si>
  <si>
    <t>DA/2016/27428</t>
  </si>
  <si>
    <t>SEUEK RAM</t>
  </si>
  <si>
    <t>05.01.1997</t>
  </si>
  <si>
    <t>DA/2016/27457</t>
  </si>
  <si>
    <t>SUDHA</t>
  </si>
  <si>
    <t>BHAGIRATHI</t>
  </si>
  <si>
    <t>25.07.1996</t>
  </si>
  <si>
    <t>DA/2016/27445</t>
  </si>
  <si>
    <t>NEEMA</t>
  </si>
  <si>
    <t>29.03.1997</t>
  </si>
  <si>
    <t>MALTI</t>
  </si>
  <si>
    <t>21.08.1997</t>
  </si>
  <si>
    <t>DA/2016/27358</t>
  </si>
  <si>
    <t>29.08.1994</t>
  </si>
  <si>
    <t>DA/2016/52523</t>
  </si>
  <si>
    <t>AASHID KUMAR MANDALE</t>
  </si>
  <si>
    <t>HARI LAL MANDALE</t>
  </si>
  <si>
    <t>10.03.1995</t>
  </si>
  <si>
    <t>DA/2016/27232</t>
  </si>
  <si>
    <t>USHA</t>
  </si>
  <si>
    <t>GANPAT</t>
  </si>
  <si>
    <t>13.03.1998</t>
  </si>
  <si>
    <t>DA/2016/27471</t>
  </si>
  <si>
    <t>CHITRAKALA</t>
  </si>
  <si>
    <t>DA/2016/52497</t>
  </si>
  <si>
    <t>BHAGWANI RAM</t>
  </si>
  <si>
    <t>REETU PATEL</t>
  </si>
  <si>
    <t>RAMBILAS PATEL</t>
  </si>
  <si>
    <t>03.05.1996</t>
  </si>
  <si>
    <t>DA/2016/27411</t>
  </si>
  <si>
    <t>14.11.1995</t>
  </si>
  <si>
    <t>DA/2016/27304</t>
  </si>
  <si>
    <t>08.10.1997</t>
  </si>
  <si>
    <t>DA/2016/27426</t>
  </si>
  <si>
    <t>DURGA PATEL</t>
  </si>
  <si>
    <t>CHAIN PRASAD PATEL</t>
  </si>
  <si>
    <t>25.06.1997</t>
  </si>
  <si>
    <t>DA/2016/52500</t>
  </si>
  <si>
    <t>JEETU PATEL</t>
  </si>
  <si>
    <t>GHANSHIYA RAM PATEL</t>
  </si>
  <si>
    <t>DA/2017/27308</t>
  </si>
  <si>
    <t>21.01.1992</t>
  </si>
  <si>
    <t>KEKTI</t>
  </si>
  <si>
    <t>07.06.1997</t>
  </si>
  <si>
    <t>KANTI</t>
  </si>
  <si>
    <t>10.11.1995</t>
  </si>
  <si>
    <t>NIRANJAN</t>
  </si>
  <si>
    <t>DA/2016/27275</t>
  </si>
  <si>
    <t>VIVEK KUMAR YADAV</t>
  </si>
  <si>
    <t>21.08.1995</t>
  </si>
  <si>
    <t>DA/2016/52529</t>
  </si>
  <si>
    <t>TULA RAM</t>
  </si>
  <si>
    <t>17.03.1998</t>
  </si>
  <si>
    <t>DA/2016/27319</t>
  </si>
  <si>
    <t>09.04.1994</t>
  </si>
  <si>
    <t>LOKESHVAREE</t>
  </si>
  <si>
    <t>PRMANAND</t>
  </si>
  <si>
    <t>DA/2016/27354</t>
  </si>
  <si>
    <t>KALA RAM</t>
  </si>
  <si>
    <t>LALA RAM</t>
  </si>
  <si>
    <t>KEWRA</t>
  </si>
  <si>
    <t>12.08.1996</t>
  </si>
  <si>
    <t>DA/2016/27325</t>
  </si>
  <si>
    <t>GITESHWARI</t>
  </si>
  <si>
    <t>DA/2016/52503</t>
  </si>
  <si>
    <t>YUSHMITA PATEL</t>
  </si>
  <si>
    <t>DILESHWAR KUMAR PATEL</t>
  </si>
  <si>
    <t>DA/2016/27478</t>
  </si>
  <si>
    <t>KASIM KHAN</t>
  </si>
  <si>
    <t>YY/68681</t>
  </si>
  <si>
    <t>SHASHIKALA</t>
  </si>
  <si>
    <t>16.06.1997</t>
  </si>
  <si>
    <t>DA/2016/27439</t>
  </si>
  <si>
    <t>AAKASH KUMAR TANDEKAR</t>
  </si>
  <si>
    <t>TORAN LAL TANDEKAR</t>
  </si>
  <si>
    <t>12.03.1997</t>
  </si>
  <si>
    <t>DA/2016/27230</t>
  </si>
  <si>
    <t>LAL CHAND</t>
  </si>
  <si>
    <t>DA/2016/27368</t>
  </si>
  <si>
    <t>VEENA RAJPUT</t>
  </si>
  <si>
    <t>SANJAY RAJPUT</t>
  </si>
  <si>
    <t>15.03.1997</t>
  </si>
  <si>
    <t>02.03.1997</t>
  </si>
  <si>
    <t>VINITA</t>
  </si>
  <si>
    <t xml:space="preserve">SEVA RAM </t>
  </si>
  <si>
    <t>22.06.1995</t>
  </si>
  <si>
    <t>DA/2016/27475</t>
  </si>
  <si>
    <t>BHNESH KUMAR</t>
  </si>
  <si>
    <t>AWADH RAM</t>
  </si>
  <si>
    <t>10.04.1997</t>
  </si>
  <si>
    <t>DA/2016/27252</t>
  </si>
  <si>
    <t>RUBEE</t>
  </si>
  <si>
    <t>ALAHAN</t>
  </si>
  <si>
    <t>27.02.1997</t>
  </si>
  <si>
    <t>GHURWABAHAR</t>
  </si>
  <si>
    <t>18.10.1996</t>
  </si>
  <si>
    <t>DA/2016/27342</t>
  </si>
  <si>
    <t>KESHRI</t>
  </si>
  <si>
    <t>FULCHAND</t>
  </si>
  <si>
    <t>28.02.1995</t>
  </si>
  <si>
    <t>DA/2016/27391</t>
  </si>
  <si>
    <t>18.01.1998</t>
  </si>
  <si>
    <t>DA/2016/27315</t>
  </si>
  <si>
    <t xml:space="preserve">THANU RAM </t>
  </si>
  <si>
    <t>DIPAK RAM</t>
  </si>
  <si>
    <t>11.06.1994</t>
  </si>
  <si>
    <t>DA/2016/27456</t>
  </si>
  <si>
    <t>KAMLESHWARI</t>
  </si>
  <si>
    <t>02.09.1993</t>
  </si>
  <si>
    <t>XX/5228</t>
  </si>
  <si>
    <t>DILEEP KUMAR KANDRA</t>
  </si>
  <si>
    <t>XX/51353</t>
  </si>
  <si>
    <t>29.08.2017</t>
  </si>
  <si>
    <t>DEV RAM</t>
  </si>
  <si>
    <t>DA/2016/27443</t>
  </si>
  <si>
    <t>KHOMLATA</t>
  </si>
  <si>
    <t xml:space="preserve">HULASH RAM </t>
  </si>
  <si>
    <t>DA/2016/27332</t>
  </si>
  <si>
    <t>SHANTI</t>
  </si>
  <si>
    <t>DA/2016/27436</t>
  </si>
  <si>
    <t>AJAR RAM</t>
  </si>
  <si>
    <t>PUNESH KUMAR</t>
  </si>
  <si>
    <t>BISRAM</t>
  </si>
  <si>
    <t>18.08.1994</t>
  </si>
  <si>
    <t>DA/2016/27394</t>
  </si>
  <si>
    <t>HIRO</t>
  </si>
  <si>
    <t>SHAMBHU RAM</t>
  </si>
  <si>
    <t>DA/2016/27302</t>
  </si>
  <si>
    <t>26.06.1995</t>
  </si>
  <si>
    <t>KIRANBALA SINHA</t>
  </si>
  <si>
    <t>DULICHAND</t>
  </si>
  <si>
    <t>DA/2016/52511</t>
  </si>
  <si>
    <t>HARSHLATA</t>
  </si>
  <si>
    <t>FEM SINGH</t>
  </si>
  <si>
    <t>11.12.1996</t>
  </si>
  <si>
    <t>YY/47974</t>
  </si>
  <si>
    <t>SHEKHAR</t>
  </si>
  <si>
    <t>YY/47984</t>
  </si>
  <si>
    <t>SANTOSHEE</t>
  </si>
  <si>
    <t>NAMMU RAM</t>
  </si>
  <si>
    <t>16.08.1993</t>
  </si>
  <si>
    <t>DA/2016/52522</t>
  </si>
  <si>
    <t>YY/47939</t>
  </si>
  <si>
    <t>BHANUMATI</t>
  </si>
  <si>
    <t>05.10.1993</t>
  </si>
  <si>
    <t>XX/51506</t>
  </si>
  <si>
    <t>HEMPUSHPA BHANDARI</t>
  </si>
  <si>
    <t>DEVPRASAD</t>
  </si>
  <si>
    <t>DA/2016/52506</t>
  </si>
  <si>
    <t>DOMENDRA KUMAR SAHU</t>
  </si>
  <si>
    <t>PURAN LAL SAHU</t>
  </si>
  <si>
    <t>14.04.1997</t>
  </si>
  <si>
    <t>JAIKUMAR</t>
  </si>
  <si>
    <t>17.03.1997</t>
  </si>
  <si>
    <t>DA/2016/27337</t>
  </si>
  <si>
    <t>08.02.1997</t>
  </si>
  <si>
    <t>SHATRUHAN</t>
  </si>
  <si>
    <t>AJAR SINGH</t>
  </si>
  <si>
    <t>RAKESH KUMAR SINHA</t>
  </si>
  <si>
    <t>03.08.196</t>
  </si>
  <si>
    <t>DA/2016/27406</t>
  </si>
  <si>
    <t>ANAMIKA VAISHNAV</t>
  </si>
  <si>
    <t>BASANT KUMAR DAS VAISHNAV</t>
  </si>
  <si>
    <t>18.06.1994</t>
  </si>
  <si>
    <t>DA/2016/52489</t>
  </si>
  <si>
    <t>DA/2016/52504</t>
  </si>
  <si>
    <t>SADARAM TARAM</t>
  </si>
  <si>
    <t>DA/2016/27270</t>
  </si>
  <si>
    <t>BISAHU RAM</t>
  </si>
  <si>
    <t>15.01.1995</t>
  </si>
  <si>
    <t>DURGESH</t>
  </si>
  <si>
    <t xml:space="preserve">TETAKU RAM </t>
  </si>
  <si>
    <t>23.02.1996</t>
  </si>
  <si>
    <t>DA/2017/07308</t>
  </si>
  <si>
    <t>28.06.1994</t>
  </si>
  <si>
    <t>INDAR LAL</t>
  </si>
  <si>
    <t>22.02.1998</t>
  </si>
  <si>
    <t>ASWANI</t>
  </si>
  <si>
    <t>26.03.1998</t>
  </si>
  <si>
    <t>DA/2017/07423</t>
  </si>
  <si>
    <t>03.11.1998</t>
  </si>
  <si>
    <t>DA/2017/14593</t>
  </si>
  <si>
    <t>LALA KUMAR</t>
  </si>
  <si>
    <t>DA/2017/07342</t>
  </si>
  <si>
    <t>30.08.2017</t>
  </si>
  <si>
    <t>ANJALI KATAKWAR</t>
  </si>
  <si>
    <t>HEMAT KUMAR KATAKWAR</t>
  </si>
  <si>
    <t>18.07.1998</t>
  </si>
  <si>
    <t>DA/2016/51095</t>
  </si>
  <si>
    <t>LALBAHADUR</t>
  </si>
  <si>
    <t>07.01.1998</t>
  </si>
  <si>
    <t>DA/2017/07343</t>
  </si>
  <si>
    <t>TIMESHWARI</t>
  </si>
  <si>
    <t>TULSI RAM</t>
  </si>
  <si>
    <t>09.06.1998</t>
  </si>
  <si>
    <t>DA/2017/07444</t>
  </si>
  <si>
    <t>RAJNI</t>
  </si>
  <si>
    <t xml:space="preserve">GWAAL RAM </t>
  </si>
  <si>
    <t>24.12.1997</t>
  </si>
  <si>
    <t>DA/2017/07396</t>
  </si>
  <si>
    <t>21.02.1998</t>
  </si>
  <si>
    <t>DA/2017/07360</t>
  </si>
  <si>
    <t>TESHWAR KUMAR SAHU</t>
  </si>
  <si>
    <t>KHUBCHAND</t>
  </si>
  <si>
    <t>11.08.1997</t>
  </si>
  <si>
    <t>DA/2017/07411</t>
  </si>
  <si>
    <t>31.08.2017</t>
  </si>
  <si>
    <t>MINESH</t>
  </si>
  <si>
    <t>19.05.1998</t>
  </si>
  <si>
    <t>DA/2017/07364</t>
  </si>
  <si>
    <t>17.12.1997</t>
  </si>
  <si>
    <t>SHIVANGI YADAV</t>
  </si>
  <si>
    <t>NARAYAN YADAV</t>
  </si>
  <si>
    <t>17.02.1997</t>
  </si>
  <si>
    <t>CHANDRESH KUMAR</t>
  </si>
  <si>
    <t>26.01.1996</t>
  </si>
  <si>
    <t>SHIVAM GUPTA</t>
  </si>
  <si>
    <t>GOPENDRA KUMAR GUPTA</t>
  </si>
  <si>
    <t>10.06.1999</t>
  </si>
  <si>
    <t>DA/2017/07424</t>
  </si>
  <si>
    <t>AMAN SORI</t>
  </si>
  <si>
    <t>14.08.1997</t>
  </si>
  <si>
    <t>DA/2016/37982</t>
  </si>
  <si>
    <t>23.06.2018</t>
  </si>
  <si>
    <t>BIPAT RAM</t>
  </si>
  <si>
    <t>KHEMRAJ</t>
  </si>
  <si>
    <t>JAGAT RAM MANDAVI</t>
  </si>
  <si>
    <t>RIKESH KUMAR</t>
  </si>
  <si>
    <t>UDHO RAM</t>
  </si>
  <si>
    <t>PURNIMA SAHU</t>
  </si>
  <si>
    <t>KABIR DAS</t>
  </si>
  <si>
    <t>NAGESHWAR KUMAR</t>
  </si>
  <si>
    <t>SOHAR LAL</t>
  </si>
  <si>
    <t>TUSHAR SHRIRANGE</t>
  </si>
  <si>
    <t>TAN SINGH SHRIRANGE</t>
  </si>
  <si>
    <t>SOURABH KUMAR</t>
  </si>
  <si>
    <t>JAGESHWAR SINGH THAKUR</t>
  </si>
  <si>
    <t>MEGHNATH SAHU</t>
  </si>
  <si>
    <t>RIKESHWAR</t>
  </si>
  <si>
    <t xml:space="preserve">CHAMMAN DAS </t>
  </si>
  <si>
    <t>NIMA SAHU</t>
  </si>
  <si>
    <t>HEMSINGH</t>
  </si>
  <si>
    <t xml:space="preserve">NAGENDRA KUMAR </t>
  </si>
  <si>
    <t>DAULAT SAHU</t>
  </si>
  <si>
    <t>27.06.2018</t>
  </si>
  <si>
    <t>05.07.2001</t>
  </si>
  <si>
    <t>Bank No.</t>
  </si>
  <si>
    <t>IFC No.</t>
  </si>
  <si>
    <t>01.01.1999</t>
  </si>
  <si>
    <t>01.04.2000</t>
  </si>
  <si>
    <t>14.05.1999</t>
  </si>
  <si>
    <t>05.04.1999</t>
  </si>
  <si>
    <t>14.07.2001</t>
  </si>
  <si>
    <t>26.05.2000</t>
  </si>
  <si>
    <t>SBIN0RRCHGB</t>
  </si>
  <si>
    <t>13.09.1999</t>
  </si>
  <si>
    <t>CBIN0284072</t>
  </si>
  <si>
    <t>17.11.2000</t>
  </si>
  <si>
    <t>SBIN0002846</t>
  </si>
  <si>
    <t>29.08.1999</t>
  </si>
  <si>
    <t>10.11.1999</t>
  </si>
  <si>
    <t>SBIN0007939</t>
  </si>
  <si>
    <t>26.02.1999</t>
  </si>
  <si>
    <t>TAMESHWARI SAHU</t>
  </si>
  <si>
    <t>DILIP SAHU</t>
  </si>
  <si>
    <t xml:space="preserve">HARBHAJAN </t>
  </si>
  <si>
    <t>KAUSHAL RAM</t>
  </si>
  <si>
    <t>PAPPU RAM HARME</t>
  </si>
  <si>
    <t>BISHAL SINGH</t>
  </si>
  <si>
    <t>DEVIKA SINHA</t>
  </si>
  <si>
    <t>TULSHI RAM</t>
  </si>
  <si>
    <t>DEEPAK DAS</t>
  </si>
  <si>
    <t>UBHEDAS</t>
  </si>
  <si>
    <t>VIDYABHARTI NISHAD</t>
  </si>
  <si>
    <t>JANAK LAL NISHAD</t>
  </si>
  <si>
    <t>PURUSHOTTAM KUMAR</t>
  </si>
  <si>
    <t>BANSHI LAL</t>
  </si>
  <si>
    <t>PURANDER</t>
  </si>
  <si>
    <t>TARABATI</t>
  </si>
  <si>
    <t xml:space="preserve">BALI RAM </t>
  </si>
  <si>
    <t>RAMDHAN</t>
  </si>
  <si>
    <t>RENUKA</t>
  </si>
  <si>
    <t xml:space="preserve">DANEE RAM </t>
  </si>
  <si>
    <t>KESARI</t>
  </si>
  <si>
    <t xml:space="preserve">TEKRAM </t>
  </si>
  <si>
    <t>SARLA</t>
  </si>
  <si>
    <t>NUSRAT PARVEEN</t>
  </si>
  <si>
    <t>NAJRE ALAM</t>
  </si>
  <si>
    <t>26.02.2000</t>
  </si>
  <si>
    <t>17.06.1999</t>
  </si>
  <si>
    <t>06.06.2000</t>
  </si>
  <si>
    <t>PUNB0267800</t>
  </si>
  <si>
    <t>29.05.2002</t>
  </si>
  <si>
    <t>20.11.1999</t>
  </si>
  <si>
    <t>02.05.2001</t>
  </si>
  <si>
    <t>12.08.2001</t>
  </si>
  <si>
    <t>VIJB0006602</t>
  </si>
  <si>
    <t>28.03.2001</t>
  </si>
  <si>
    <t>05.01.2000</t>
  </si>
  <si>
    <t>24.06.1999</t>
  </si>
  <si>
    <t>28.12.1999</t>
  </si>
  <si>
    <t>18.05.2000</t>
  </si>
  <si>
    <t>UBIN0542415</t>
  </si>
  <si>
    <t>17.08.1999</t>
  </si>
  <si>
    <t>15.03.2000</t>
  </si>
  <si>
    <t>21.08.2000</t>
  </si>
  <si>
    <t>20.03.2000</t>
  </si>
  <si>
    <t>13.01.2001</t>
  </si>
  <si>
    <t>NEHA MISHRA</t>
  </si>
  <si>
    <t>SATRUHAN PRASAD MISHRA</t>
  </si>
  <si>
    <t>VIDYA</t>
  </si>
  <si>
    <t>NOMAN KUMAR</t>
  </si>
  <si>
    <t xml:space="preserve">KANCHAN </t>
  </si>
  <si>
    <t>LATKHOR DAS</t>
  </si>
  <si>
    <t xml:space="preserve">ISHWARI </t>
  </si>
  <si>
    <t>MANNU RAM</t>
  </si>
  <si>
    <t>LAKHAN LAL KORRAM</t>
  </si>
  <si>
    <t>GITANJALI</t>
  </si>
  <si>
    <t>MANOHAR</t>
  </si>
  <si>
    <t xml:space="preserve">BASANT RAM </t>
  </si>
  <si>
    <t xml:space="preserve">NIDHI DEWANGAN </t>
  </si>
  <si>
    <t xml:space="preserve">UDE RAM DEWANGAN </t>
  </si>
  <si>
    <t>DURGESH YADAV</t>
  </si>
  <si>
    <t xml:space="preserve">KANHAIYA LALYADAV </t>
  </si>
  <si>
    <t>GAJALA PARVEEN</t>
  </si>
  <si>
    <t xml:space="preserve">SURYAKANT </t>
  </si>
  <si>
    <t>12.07.1999</t>
  </si>
  <si>
    <t>27.04.2001</t>
  </si>
  <si>
    <t>02.03.2000</t>
  </si>
  <si>
    <t>SBIN0003758</t>
  </si>
  <si>
    <t>31.01.2000</t>
  </si>
  <si>
    <t>25.11.1999</t>
  </si>
  <si>
    <t>09.11.1999</t>
  </si>
  <si>
    <t>21.03.2001</t>
  </si>
  <si>
    <t>01.01.2000</t>
  </si>
  <si>
    <t>15.10.1999</t>
  </si>
  <si>
    <t>IOBA0003371</t>
  </si>
  <si>
    <t>22.09.1999</t>
  </si>
  <si>
    <t>16.11.2001</t>
  </si>
  <si>
    <t>25.06.2000</t>
  </si>
  <si>
    <t>26.09.2000</t>
  </si>
  <si>
    <t>10.07.2000</t>
  </si>
  <si>
    <t>13.07.2000</t>
  </si>
  <si>
    <t>14.07.2000</t>
  </si>
  <si>
    <t>04.06.1999</t>
  </si>
  <si>
    <t>15.12.1999</t>
  </si>
  <si>
    <t>14.11.2001</t>
  </si>
  <si>
    <t>29.06.2018</t>
  </si>
  <si>
    <t>27.07.2000</t>
  </si>
  <si>
    <t>SBIN0003757</t>
  </si>
  <si>
    <t>24.01.2001</t>
  </si>
  <si>
    <t>PUNB0738900</t>
  </si>
  <si>
    <t>KHILESHVAR PRASAD</t>
  </si>
  <si>
    <t xml:space="preserve">DURGA PRASAD </t>
  </si>
  <si>
    <t>28.04.2000</t>
  </si>
  <si>
    <t xml:space="preserve">MANISHA </t>
  </si>
  <si>
    <t>20.07.2000</t>
  </si>
  <si>
    <t>RAKHI</t>
  </si>
  <si>
    <t>27.10.2000</t>
  </si>
  <si>
    <t>SANTOSHI</t>
  </si>
  <si>
    <t>22.01.2000</t>
  </si>
  <si>
    <t xml:space="preserve">BIRENDRA </t>
  </si>
  <si>
    <t>27.08.2000</t>
  </si>
  <si>
    <t>15.01.2001</t>
  </si>
  <si>
    <t>29.03.2000</t>
  </si>
  <si>
    <t>BHUPESHWARI</t>
  </si>
  <si>
    <t xml:space="preserve">MOJEE RAM </t>
  </si>
  <si>
    <t>01.03.2000</t>
  </si>
  <si>
    <t>JAYSHREE SALAME</t>
  </si>
  <si>
    <t>SANTKUMAR</t>
  </si>
  <si>
    <t>SONIKA</t>
  </si>
  <si>
    <t>10.04.2000</t>
  </si>
  <si>
    <t xml:space="preserve">TARUNA </t>
  </si>
  <si>
    <t xml:space="preserve">PRITAM </t>
  </si>
  <si>
    <t>13.05.1999</t>
  </si>
  <si>
    <t>KESHAR</t>
  </si>
  <si>
    <t xml:space="preserve">PRAKASH RAM </t>
  </si>
  <si>
    <t>16.02.2000</t>
  </si>
  <si>
    <t>BALMUKUND PUJARI</t>
  </si>
  <si>
    <t>12.09.2000</t>
  </si>
  <si>
    <t>NEELIMA CHANDRAKAR</t>
  </si>
  <si>
    <t>ROSHAN LAL CHANDRAKAR</t>
  </si>
  <si>
    <t>19.05.2000</t>
  </si>
  <si>
    <t>SEVTEE</t>
  </si>
  <si>
    <t xml:space="preserve">DWARIKA DAS </t>
  </si>
  <si>
    <t>14.09.2000</t>
  </si>
  <si>
    <t>24.07.2000</t>
  </si>
  <si>
    <t>NARAYAN LAL</t>
  </si>
  <si>
    <t>22.07.1999</t>
  </si>
  <si>
    <t>GOMTI</t>
  </si>
  <si>
    <t>JITESHWARI SAHU</t>
  </si>
  <si>
    <t>GIRJASHANKAR SAHU</t>
  </si>
  <si>
    <t>17.06.2000</t>
  </si>
  <si>
    <t>SONAL SAHU</t>
  </si>
  <si>
    <t>ANKALU RAM SAHU</t>
  </si>
  <si>
    <t>28.02.2001</t>
  </si>
  <si>
    <t>18.12.1999</t>
  </si>
  <si>
    <t>05.10.2001</t>
  </si>
  <si>
    <t>UNNATI SAHU</t>
  </si>
  <si>
    <t>TORAN DAS SAHU</t>
  </si>
  <si>
    <t>13.08.2001</t>
  </si>
  <si>
    <t xml:space="preserve">BHUPENDRA </t>
  </si>
  <si>
    <t>05.10.2000</t>
  </si>
  <si>
    <t>MADHURI YADAV</t>
  </si>
  <si>
    <t xml:space="preserve">ARJUN LAL YADAV </t>
  </si>
  <si>
    <t>30.08.2000</t>
  </si>
  <si>
    <t xml:space="preserve">LAXMI SHARMA </t>
  </si>
  <si>
    <t>MAHENDRA SHARMA</t>
  </si>
  <si>
    <t xml:space="preserve">LAKSHMI SEN </t>
  </si>
  <si>
    <t xml:space="preserve">GOKUL RAM SEN </t>
  </si>
  <si>
    <t>16.04.1999</t>
  </si>
  <si>
    <t>NISHTHARANI</t>
  </si>
  <si>
    <t>SURESH SAHU</t>
  </si>
  <si>
    <t>04.04.2001</t>
  </si>
  <si>
    <t>HEM KUMAR</t>
  </si>
  <si>
    <t xml:space="preserve">DIGVIJAY SINGH </t>
  </si>
  <si>
    <t>11.05.1999</t>
  </si>
  <si>
    <t>CHAUT RAM YADAV</t>
  </si>
  <si>
    <t>31.08.2000</t>
  </si>
  <si>
    <t>YASHWANT DAS SAHU</t>
  </si>
  <si>
    <t>RAGHUNATH SAHU</t>
  </si>
  <si>
    <t>25.10.1999</t>
  </si>
  <si>
    <t>24.05.2000</t>
  </si>
  <si>
    <t>KHILESHWAR</t>
  </si>
  <si>
    <t>REKH LAL</t>
  </si>
  <si>
    <t>GAUTARIHA</t>
  </si>
  <si>
    <t>07.12.1999</t>
  </si>
  <si>
    <t>KUMAR SINGH</t>
  </si>
  <si>
    <t>04.12.1999</t>
  </si>
  <si>
    <t xml:space="preserve">DIRBAL RAM </t>
  </si>
  <si>
    <t>18.10.2000</t>
  </si>
  <si>
    <t>DOMENDRA</t>
  </si>
  <si>
    <t xml:space="preserve">KHORBAHRA </t>
  </si>
  <si>
    <t>04.03.2000</t>
  </si>
  <si>
    <t>DINESH DAHARE</t>
  </si>
  <si>
    <t xml:space="preserve">DASHARU RAM </t>
  </si>
  <si>
    <t>29.02.2000</t>
  </si>
  <si>
    <t>TOSHAN KUMAR</t>
  </si>
  <si>
    <t>08.08.2000</t>
  </si>
  <si>
    <t xml:space="preserve">NAVDEEP </t>
  </si>
  <si>
    <t>01.01.2001</t>
  </si>
  <si>
    <t>VIDYAWATI</t>
  </si>
  <si>
    <t xml:space="preserve">SHRIRAM </t>
  </si>
  <si>
    <t>20.10.2000</t>
  </si>
  <si>
    <t>16.01.2000</t>
  </si>
  <si>
    <t>PEMAN KUMAR</t>
  </si>
  <si>
    <t>11.06.2000</t>
  </si>
  <si>
    <t>30.06.2018</t>
  </si>
  <si>
    <t xml:space="preserve">DILEEP KUMAR </t>
  </si>
  <si>
    <t>11.09.1999</t>
  </si>
  <si>
    <t>RINKEE</t>
  </si>
  <si>
    <t>TIKESHWAR</t>
  </si>
  <si>
    <t>24.04.2000</t>
  </si>
  <si>
    <t>28.05.1998</t>
  </si>
  <si>
    <t>KAUSHIKI</t>
  </si>
  <si>
    <t>PARATHMANI</t>
  </si>
  <si>
    <t>17.02.2000</t>
  </si>
  <si>
    <t>KUMARI</t>
  </si>
  <si>
    <t>13.07.1999</t>
  </si>
  <si>
    <t>KAMALESH KUMAR</t>
  </si>
  <si>
    <t>SATYA DEV</t>
  </si>
  <si>
    <t>11.02.2001</t>
  </si>
  <si>
    <t>24.10.1999</t>
  </si>
  <si>
    <t>REETIKA</t>
  </si>
  <si>
    <t>26.07.2001</t>
  </si>
  <si>
    <t>08.08.2001</t>
  </si>
  <si>
    <t>TULIKA</t>
  </si>
  <si>
    <t>RAM CHAND</t>
  </si>
  <si>
    <t>25.03.2000</t>
  </si>
  <si>
    <t>VASUNDHARA TIWARI</t>
  </si>
  <si>
    <t>HRIDESH KUMAR TIWARI</t>
  </si>
  <si>
    <t>05.03.2001</t>
  </si>
  <si>
    <t>DOMIN</t>
  </si>
  <si>
    <t>19.06.2000</t>
  </si>
  <si>
    <t>28.08.1998</t>
  </si>
  <si>
    <t>GUMAN THAKUR</t>
  </si>
  <si>
    <t>BHUSHAN LAL THAKUR</t>
  </si>
  <si>
    <t>16.11.1999</t>
  </si>
  <si>
    <t>AKSHAY KUMAR</t>
  </si>
  <si>
    <t xml:space="preserve">GANIT RAM </t>
  </si>
  <si>
    <t>31.12.2000</t>
  </si>
  <si>
    <t>DEVHUTI</t>
  </si>
  <si>
    <t>ATMA RAM SONI</t>
  </si>
  <si>
    <t>16.09.2000</t>
  </si>
  <si>
    <t>SHEETAL TANDEKAR</t>
  </si>
  <si>
    <t>SHISHUPAL TANDEKAR</t>
  </si>
  <si>
    <t>05.04.2000</t>
  </si>
  <si>
    <t>LALITA DEWANGAN</t>
  </si>
  <si>
    <t>BHUNESHWAR DEWANGAN</t>
  </si>
  <si>
    <t>23.11.2000</t>
  </si>
  <si>
    <t>LIKESH KUMAR</t>
  </si>
  <si>
    <t>SURYPRAKASH</t>
  </si>
  <si>
    <t xml:space="preserve">MANGAU RAM </t>
  </si>
  <si>
    <t>19.07.1999</t>
  </si>
  <si>
    <t>06.04.2000</t>
  </si>
  <si>
    <t>DEV NARAYAN SAHU</t>
  </si>
  <si>
    <t>DELEEP KUMAR SAHU</t>
  </si>
  <si>
    <t>AMAN KUMAR</t>
  </si>
  <si>
    <t>03.05.2000</t>
  </si>
  <si>
    <t>DIPESH KUMAR</t>
  </si>
  <si>
    <t>10.11.2000</t>
  </si>
  <si>
    <t>PARDESHI</t>
  </si>
  <si>
    <t>MOHIT KUMAR</t>
  </si>
  <si>
    <t>DUSHYANT KUMAR</t>
  </si>
  <si>
    <t>09.09.1999</t>
  </si>
  <si>
    <t>21.01.2000</t>
  </si>
  <si>
    <t>GOVINDA KUMAR</t>
  </si>
  <si>
    <t>07.02.2000</t>
  </si>
  <si>
    <t>GOPI KISHAN YADAV</t>
  </si>
  <si>
    <t>MANNU LAL YADAV</t>
  </si>
  <si>
    <t>15.08.2000</t>
  </si>
  <si>
    <t>RAJAT GIRI GOSWAMI</t>
  </si>
  <si>
    <t>SURESH GIRI</t>
  </si>
  <si>
    <t>03.04.1999</t>
  </si>
  <si>
    <t>22.04.2000</t>
  </si>
  <si>
    <t xml:space="preserve">KRISHN KUMAR </t>
  </si>
  <si>
    <t>24.10.1998</t>
  </si>
  <si>
    <t>TARUN KUMAR</t>
  </si>
  <si>
    <t xml:space="preserve">KUMAR RAM </t>
  </si>
  <si>
    <t>29.10.2000</t>
  </si>
  <si>
    <t>DANESHWAR</t>
  </si>
  <si>
    <t>DOHAR DAS</t>
  </si>
  <si>
    <t>05.07.1999</t>
  </si>
  <si>
    <t>DOMENDRA SAHU</t>
  </si>
  <si>
    <t>REVARAM SAHU</t>
  </si>
  <si>
    <t>26.12.1999</t>
  </si>
  <si>
    <t>UMESH KUMAR SONKAR</t>
  </si>
  <si>
    <t>BANDU LAL SONKAR</t>
  </si>
  <si>
    <t>02.09.1999</t>
  </si>
  <si>
    <t>GIRDHAR</t>
  </si>
  <si>
    <t>27.04.2000</t>
  </si>
  <si>
    <t>SBIN0000464</t>
  </si>
  <si>
    <t>PRAYAGNATH</t>
  </si>
  <si>
    <t>04.01.2000</t>
  </si>
  <si>
    <t>TEMESARI</t>
  </si>
  <si>
    <t>16.11.2000</t>
  </si>
  <si>
    <t>SONAL</t>
  </si>
  <si>
    <t>18.11.1999</t>
  </si>
  <si>
    <t>JALENDRA KUMAR</t>
  </si>
  <si>
    <t>PARAMANAND</t>
  </si>
  <si>
    <t>02.11.2000</t>
  </si>
  <si>
    <t>SUKCHAND</t>
  </si>
  <si>
    <t>04.03.1999</t>
  </si>
  <si>
    <t xml:space="preserve">JAIRAM </t>
  </si>
  <si>
    <t>TILOKA</t>
  </si>
  <si>
    <t>DALSAY</t>
  </si>
  <si>
    <t>23.02.2000</t>
  </si>
  <si>
    <t>MOMESH</t>
  </si>
  <si>
    <t>SUNDER LAL</t>
  </si>
  <si>
    <t>01.12.1999</t>
  </si>
  <si>
    <t>MOKESHWARI SAHU</t>
  </si>
  <si>
    <t>TIRATH RAM SAHU</t>
  </si>
  <si>
    <t>10.09.1999</t>
  </si>
  <si>
    <t>BANWALI</t>
  </si>
  <si>
    <t>VIMAL</t>
  </si>
  <si>
    <t>GOPICHAND NAYAK</t>
  </si>
  <si>
    <t>17.04.2000</t>
  </si>
  <si>
    <t>KULDEEP KORRAM</t>
  </si>
  <si>
    <t>HEM SINGH</t>
  </si>
  <si>
    <t>TAMAN LAL</t>
  </si>
  <si>
    <t>24.02.2000</t>
  </si>
  <si>
    <t>MAHENDRA KUMAR UIKEY</t>
  </si>
  <si>
    <t>DEVANT KUMAR UIKEY</t>
  </si>
  <si>
    <t>05.07.2000</t>
  </si>
  <si>
    <t>ANJALI SAHARE</t>
  </si>
  <si>
    <t>ARJUN LAL</t>
  </si>
  <si>
    <t>31.03.2000</t>
  </si>
  <si>
    <t>SARSWATEE UIKE</t>
  </si>
  <si>
    <t>BHAGBALI UIKE</t>
  </si>
  <si>
    <t>08.03.2000</t>
  </si>
  <si>
    <t>KUSHAL</t>
  </si>
  <si>
    <t>RUP CHAND</t>
  </si>
  <si>
    <t>24.03.1999</t>
  </si>
  <si>
    <t>02.11.1999</t>
  </si>
  <si>
    <t xml:space="preserve">BAJI RAM </t>
  </si>
  <si>
    <t>15.01.2000</t>
  </si>
  <si>
    <t>KUNDAN LAL</t>
  </si>
  <si>
    <t>20.11.2000</t>
  </si>
  <si>
    <t>MAKHAN LAL</t>
  </si>
  <si>
    <t>YASHWANT</t>
  </si>
  <si>
    <t>HEMANT</t>
  </si>
  <si>
    <t>SANT KUMAR</t>
  </si>
  <si>
    <t>14.02.1999</t>
  </si>
  <si>
    <t>11.10.1999</t>
  </si>
  <si>
    <t>LUMAN LAL</t>
  </si>
  <si>
    <t>19.08.1999</t>
  </si>
  <si>
    <t>12.06.1999</t>
  </si>
  <si>
    <t>MORADHWAJ</t>
  </si>
  <si>
    <t>TAMESHWAR PRASAD</t>
  </si>
  <si>
    <t>16.07.1999</t>
  </si>
  <si>
    <t>SATYAM KUMAR</t>
  </si>
  <si>
    <t>17.09.2000</t>
  </si>
  <si>
    <t>COLLEGE NAME : GOVT. DR.B.S.B.A. COLLEGE, DONGARGAON, PHONE NO.: 271882, MAIL ID: college.bsba@gmail.com  
PRINCIPAL NAME - DR. (Smt.) B.N. MESHRAM, MOBILE NO.:- 94241-33998
CLASS NAME: B.SC. PART - I MATHS</t>
  </si>
  <si>
    <t>COLLEGE NAME : GOVT. DR.B.S.B.A. COLLEGE, DONGARGAON, PHONE NO.: 271882, MAIL ID: college.bsba@gmail.com  
PRINCIPAL NAME - DR. (Smt.) B.N. MESHRAM, MOBILE NO.:- 94241-33998
CLASS NAME: B.SC. PART - I BIO</t>
  </si>
  <si>
    <t>COLLEGE NAME : GOVT. DR.B.S.B.A. COLLEGE, DONGARGAON, PHONE NO.: 271882, MAIL ID: college.bsba@gmail.com  
PRINCIPAL NAME - DR. (Smt.) B.N. MESHRAM, MOBILE NO.:- 94241-33998
CLASS NAME: B.Com. , PART - I</t>
  </si>
  <si>
    <t>COLLEGE NAME : GOVT. DR.B.S.B.A. COLLEGE, DONGARGAON, PHONE NO.: 271882, MAIL ID: college.bsba@gmail.com  
PRINCIPAL NAME - DR. (Smt.) B.N. MESHRAM , MOBILE NO.: 94241-33998
CLASS NAME: BA PART - I</t>
  </si>
  <si>
    <t>AADHAR NO</t>
  </si>
  <si>
    <t>BANK NAME</t>
  </si>
  <si>
    <t>BRANCH</t>
  </si>
  <si>
    <t>ACCOUNT NO</t>
  </si>
  <si>
    <t>IFSC CODE</t>
  </si>
  <si>
    <t>HOME SCINCE</t>
  </si>
  <si>
    <t>ENVIRONMENT</t>
  </si>
  <si>
    <t>MANMOHAN MANDLE</t>
  </si>
  <si>
    <t>RAJKUMAR MANDLE</t>
  </si>
  <si>
    <t>02.02.2000</t>
  </si>
  <si>
    <t xml:space="preserve">C.G. GRAMIN BAN </t>
  </si>
  <si>
    <t>CHIRCHARI</t>
  </si>
  <si>
    <t>VEDRAM CHANDRAWANSHI</t>
  </si>
  <si>
    <t>OMKAR CHANDRAWANSHI</t>
  </si>
  <si>
    <t>14.06.1999</t>
  </si>
  <si>
    <t>KUMARDA</t>
  </si>
  <si>
    <t>JHAGRU RAM</t>
  </si>
  <si>
    <t>STATE BANK OF INDIA</t>
  </si>
  <si>
    <t>DONGARGAON</t>
  </si>
  <si>
    <t>RAMSHARAN MANDAVI</t>
  </si>
  <si>
    <t xml:space="preserve">LAKHAN LAL </t>
  </si>
  <si>
    <t>IDNIAN OVERSEAS BANK</t>
  </si>
  <si>
    <t>A.CHAOKI</t>
  </si>
  <si>
    <t xml:space="preserve">AVAM </t>
  </si>
  <si>
    <t>29.05.1999</t>
  </si>
  <si>
    <t>VIMAL KUMAR</t>
  </si>
  <si>
    <t>BIRBAL</t>
  </si>
  <si>
    <t>26.06.1999</t>
  </si>
  <si>
    <t>CENTRAL BANK OF INDIA</t>
  </si>
  <si>
    <t>26.06.2000</t>
  </si>
  <si>
    <t>GANESH RAM SHU</t>
  </si>
  <si>
    <t>KUSUMLATA MANDAVI</t>
  </si>
  <si>
    <t>NARENDRA KUMAR MANDAVI</t>
  </si>
  <si>
    <t>CHANDRASEKHAR KOTHARI</t>
  </si>
  <si>
    <t>DAREL RAM</t>
  </si>
  <si>
    <t>14.01.2000</t>
  </si>
  <si>
    <t xml:space="preserve">KODU RAM </t>
  </si>
  <si>
    <t>DURGA SONKAR</t>
  </si>
  <si>
    <t>GANDHI RAM SONKAR</t>
  </si>
  <si>
    <t>10.06.2000</t>
  </si>
  <si>
    <t>AMRIKA BANJARE</t>
  </si>
  <si>
    <t>BELA RAM BANJARE</t>
  </si>
  <si>
    <t>03.10.2000</t>
  </si>
  <si>
    <t>ANJU SONKAR</t>
  </si>
  <si>
    <t xml:space="preserve">AVADH RAM </t>
  </si>
  <si>
    <t>06.01.2001</t>
  </si>
  <si>
    <t>CHANCHAL SINHA</t>
  </si>
  <si>
    <t>MAHADEV SINHA</t>
  </si>
  <si>
    <t>04.08.1999</t>
  </si>
  <si>
    <t>DIWANBHEDI</t>
  </si>
  <si>
    <t>TIKESHWARI SAHU</t>
  </si>
  <si>
    <t>TEJRAM SAHU</t>
  </si>
  <si>
    <t>07.01.1999</t>
  </si>
  <si>
    <t>UNION BANK OF INDIA</t>
  </si>
  <si>
    <t>ARJUNI</t>
  </si>
  <si>
    <t>UMENDRA KUMAR CHANDRAWANSHI</t>
  </si>
  <si>
    <t>LEKHRAM CHANDRAWANHI</t>
  </si>
  <si>
    <t>13.06.1999</t>
  </si>
  <si>
    <t>NANDINI NISHAD</t>
  </si>
  <si>
    <t>TORAN LAL NISHAD</t>
  </si>
  <si>
    <t>03.02.2000</t>
  </si>
  <si>
    <t>VIKKI KUMAR SAHU</t>
  </si>
  <si>
    <t>SEEMA SAHU</t>
  </si>
  <si>
    <t>04.12.2000</t>
  </si>
  <si>
    <t>ANJALI SAHU</t>
  </si>
  <si>
    <t xml:space="preserve">CHAMELI </t>
  </si>
  <si>
    <t xml:space="preserve">TIRATH RAM </t>
  </si>
  <si>
    <t>07.10.1999</t>
  </si>
  <si>
    <t>BHUMIKA SAHU</t>
  </si>
  <si>
    <t>BHUVAN LAL SAHU</t>
  </si>
  <si>
    <t>04.02.2000</t>
  </si>
  <si>
    <t>04.07.19999</t>
  </si>
  <si>
    <t xml:space="preserve">CG. GRAMIN BANK </t>
  </si>
  <si>
    <t xml:space="preserve">SANJAY KUMAR </t>
  </si>
  <si>
    <t>CHANDRABHAN SAHU</t>
  </si>
  <si>
    <t>11.08.1999</t>
  </si>
  <si>
    <t>USHA KANWAR</t>
  </si>
  <si>
    <t>JAGANNATH KANVAR</t>
  </si>
  <si>
    <t>15.06.1999</t>
  </si>
  <si>
    <t>RUBINA DEWANGAN</t>
  </si>
  <si>
    <t>AMARNATH DEWANGAN</t>
  </si>
  <si>
    <t>22.03.2000</t>
  </si>
  <si>
    <t xml:space="preserve">CHANDRIKA </t>
  </si>
  <si>
    <t>22.07.2000</t>
  </si>
  <si>
    <t>TAPPA</t>
  </si>
  <si>
    <t>JAGDISH YADAV</t>
  </si>
  <si>
    <t>25.01.1998</t>
  </si>
  <si>
    <t xml:space="preserve">PATRIKA </t>
  </si>
  <si>
    <t>PITAMBAR RAM</t>
  </si>
  <si>
    <t>15.08.1999</t>
  </si>
  <si>
    <t xml:space="preserve">MOKSH KUMAR </t>
  </si>
  <si>
    <t>PARWATI SAHU</t>
  </si>
  <si>
    <t>ASHOK SAHU</t>
  </si>
  <si>
    <t>14.11.1998</t>
  </si>
  <si>
    <t>C.G. GRAMIN BANK</t>
  </si>
  <si>
    <t>NAMRATA MAGAM</t>
  </si>
  <si>
    <t>PURUSHOTTAM LAL</t>
  </si>
  <si>
    <t>10.0.2000</t>
  </si>
  <si>
    <t xml:space="preserve">NAGESH KUMAR </t>
  </si>
  <si>
    <t>VINOD KUMAR SAHU</t>
  </si>
  <si>
    <t>15.05.2000</t>
  </si>
  <si>
    <t>BHANU RAM</t>
  </si>
  <si>
    <t>JOHAN LAL</t>
  </si>
  <si>
    <t>11.11.1999</t>
  </si>
  <si>
    <t>RAJNANDGAON</t>
  </si>
  <si>
    <t xml:space="preserve">DAMESHWARI </t>
  </si>
  <si>
    <t>MANKHUSHI</t>
  </si>
  <si>
    <t>01.07.2000</t>
  </si>
  <si>
    <t xml:space="preserve">CHANDRA KUMAR </t>
  </si>
  <si>
    <t>02.11.21999</t>
  </si>
  <si>
    <t>PARAKH KUMAR NISHAD</t>
  </si>
  <si>
    <t>DUKHU RAM NISHAD</t>
  </si>
  <si>
    <t xml:space="preserve">TIMMAN LAL </t>
  </si>
  <si>
    <t>GAJRAJ SINGH</t>
  </si>
  <si>
    <t xml:space="preserve">DENA BANK </t>
  </si>
  <si>
    <t>BANDHA BAZAR</t>
  </si>
  <si>
    <t>BKDN0821068</t>
  </si>
  <si>
    <t>BEDLAL SAHU</t>
  </si>
  <si>
    <t xml:space="preserve">JITENDRA KUMAR </t>
  </si>
  <si>
    <t>10.12.2000</t>
  </si>
  <si>
    <t>KAUSHAL KUMAR SAHU</t>
  </si>
  <si>
    <t xml:space="preserve">TAKESHWAR RAM </t>
  </si>
  <si>
    <t>DHANESH RAM SAHU</t>
  </si>
  <si>
    <t xml:space="preserve">SAHDEV RAM </t>
  </si>
  <si>
    <t>SOMENDRA KUMAR SAHU</t>
  </si>
  <si>
    <t>PAALU RAM SAHU</t>
  </si>
  <si>
    <t>07.11.2000</t>
  </si>
  <si>
    <t>PRAKASH KUMAR SAHU</t>
  </si>
  <si>
    <t>DHANSINGH RAM SAHU</t>
  </si>
  <si>
    <t>NAGESH KUMAR SAHU</t>
  </si>
  <si>
    <t>RAMDAS SAHU</t>
  </si>
  <si>
    <t>20.09.1999</t>
  </si>
  <si>
    <t>KALENDRA DAS</t>
  </si>
  <si>
    <t>DHURWA DAS</t>
  </si>
  <si>
    <t>10.07.1999</t>
  </si>
  <si>
    <t>SHAHIN BEE</t>
  </si>
  <si>
    <t>HAFIJ ALI</t>
  </si>
  <si>
    <t xml:space="preserve">C.G. GRAMIN BANK </t>
  </si>
  <si>
    <t>KARMARI</t>
  </si>
  <si>
    <t xml:space="preserve">MADHU </t>
  </si>
  <si>
    <t>CHETAN RAM</t>
  </si>
  <si>
    <t xml:space="preserve">ISEK RAM </t>
  </si>
  <si>
    <t>28.08.2000</t>
  </si>
  <si>
    <t>01.11.2000</t>
  </si>
  <si>
    <t xml:space="preserve">DEELESHWARI </t>
  </si>
  <si>
    <t>PREETAM RAM</t>
  </si>
  <si>
    <t>25.12.1999</t>
  </si>
  <si>
    <t>MANGCHUWA</t>
  </si>
  <si>
    <t>HAMIRCHAND KANVAR</t>
  </si>
  <si>
    <t>CHOVA RAM KANVAR</t>
  </si>
  <si>
    <t>03.07.2000</t>
  </si>
  <si>
    <t xml:space="preserve">THAGESHWARI </t>
  </si>
  <si>
    <t>THAKUR SINGH</t>
  </si>
  <si>
    <t>VEENA DAHARE</t>
  </si>
  <si>
    <t>SARWAN DAS DAHARE</t>
  </si>
  <si>
    <t>15.07.1999</t>
  </si>
  <si>
    <t>DAKESHWARI SAHU</t>
  </si>
  <si>
    <t>JAGAT RAM SAHU</t>
  </si>
  <si>
    <t>08.08.1999</t>
  </si>
  <si>
    <t>KIRAN KORE</t>
  </si>
  <si>
    <t>DEEPAK KORE</t>
  </si>
  <si>
    <t>18.07.2000</t>
  </si>
  <si>
    <t xml:space="preserve">YOGITA </t>
  </si>
  <si>
    <t>MANNU LAL</t>
  </si>
  <si>
    <t>06.09.2000</t>
  </si>
  <si>
    <t>MANJULATA CHANDRAWANSHI</t>
  </si>
  <si>
    <t xml:space="preserve">CHARAN SINGH </t>
  </si>
  <si>
    <t>16.07.2000</t>
  </si>
  <si>
    <t>NEELAM CHAURE</t>
  </si>
  <si>
    <t>HARENDRA KUMAR CHAURE</t>
  </si>
  <si>
    <t>PRIYANKA SAHU</t>
  </si>
  <si>
    <t xml:space="preserve">YOGESH KUMAR </t>
  </si>
  <si>
    <t>LAVKUSH RAWATE</t>
  </si>
  <si>
    <t>28.02.2000</t>
  </si>
  <si>
    <t>LALITA PANDEY</t>
  </si>
  <si>
    <t>PRATAP PANDEY</t>
  </si>
  <si>
    <t>01.08.2001</t>
  </si>
  <si>
    <t>PURNIMA MANDAVI</t>
  </si>
  <si>
    <t>JAVAHARLAL MANDAVI</t>
  </si>
  <si>
    <t xml:space="preserve">NARENDRA KUMAR </t>
  </si>
  <si>
    <t>KAVITA PISDA</t>
  </si>
  <si>
    <t>RAMCHARAN PISDA</t>
  </si>
  <si>
    <t>06.02.2001</t>
  </si>
  <si>
    <t>NANDINI SONI</t>
  </si>
  <si>
    <t>VED KUMAR SONI</t>
  </si>
  <si>
    <t>09.12.2000</t>
  </si>
  <si>
    <t>TANUJA MANDAVI</t>
  </si>
  <si>
    <t>GANESH MANDAVI</t>
  </si>
  <si>
    <t>30.10.2000</t>
  </si>
  <si>
    <t>ROSHANI SAHU</t>
  </si>
  <si>
    <t>JAYANT RAM SAHU</t>
  </si>
  <si>
    <t>03.06.2000</t>
  </si>
  <si>
    <t xml:space="preserve">UCO BANK </t>
  </si>
  <si>
    <t>UCBA0002250</t>
  </si>
  <si>
    <t xml:space="preserve">GAUKARAN CHURENDRA </t>
  </si>
  <si>
    <t xml:space="preserve">DHURAU RAM </t>
  </si>
  <si>
    <t>10.08.2000</t>
  </si>
  <si>
    <t xml:space="preserve">ANUSUIYA </t>
  </si>
  <si>
    <t xml:space="preserve">KRIPA RAM </t>
  </si>
  <si>
    <t>24.08.1999</t>
  </si>
  <si>
    <t xml:space="preserve">CHOVA RAM </t>
  </si>
  <si>
    <t>10.09.2000</t>
  </si>
  <si>
    <t>MOHAN DAS SAHU</t>
  </si>
  <si>
    <t>06.05.2000</t>
  </si>
  <si>
    <t>TOMESHWARI</t>
  </si>
  <si>
    <t xml:space="preserve">BISAUHA RAM </t>
  </si>
  <si>
    <t>14.09.1999</t>
  </si>
  <si>
    <t>TULESHWARI SAHU</t>
  </si>
  <si>
    <t>NARAYAN DAS</t>
  </si>
  <si>
    <t>25.06.1999</t>
  </si>
  <si>
    <t xml:space="preserve">BHUPENDRA KUMAR </t>
  </si>
  <si>
    <t>KEDNATH</t>
  </si>
  <si>
    <t>28.03.2000</t>
  </si>
  <si>
    <t>MINAXI SAHU</t>
  </si>
  <si>
    <t>RAJKUMAR SAHU</t>
  </si>
  <si>
    <t>06.01.2000</t>
  </si>
  <si>
    <t>VASHUDEV</t>
  </si>
  <si>
    <t xml:space="preserve">RAMSEVAK </t>
  </si>
  <si>
    <t>14.02.2000</t>
  </si>
  <si>
    <t xml:space="preserve">NAMIN </t>
  </si>
  <si>
    <t>RAMPRASAD YADAV</t>
  </si>
  <si>
    <t>23.10.1999</t>
  </si>
  <si>
    <t xml:space="preserve">AMRITA </t>
  </si>
  <si>
    <t xml:space="preserve">MEHATTAR </t>
  </si>
  <si>
    <t>03.03.2000</t>
  </si>
  <si>
    <t>VIKASH KUMAR</t>
  </si>
  <si>
    <t xml:space="preserve">BHESH RAM </t>
  </si>
  <si>
    <t>28.07.2000</t>
  </si>
  <si>
    <t>BKDN</t>
  </si>
  <si>
    <t>BISAKHA</t>
  </si>
  <si>
    <t>RAMDAS JANGDE</t>
  </si>
  <si>
    <t>15.01.19999</t>
  </si>
  <si>
    <t>YAMENDRA KUMAR</t>
  </si>
  <si>
    <t xml:space="preserve">UDE RAM </t>
  </si>
  <si>
    <t xml:space="preserve">TOMIN </t>
  </si>
  <si>
    <t>ASHWAN KUMAR</t>
  </si>
  <si>
    <t>12.08.1999</t>
  </si>
  <si>
    <t xml:space="preserve">LILESHWAR </t>
  </si>
  <si>
    <t xml:space="preserve">HARISHCHANDRA </t>
  </si>
  <si>
    <t xml:space="preserve">YAMUNA </t>
  </si>
  <si>
    <t xml:space="preserve">PARMESHWAR </t>
  </si>
  <si>
    <t>13.04.1999</t>
  </si>
  <si>
    <t>KHUMESH KUMAR</t>
  </si>
  <si>
    <t xml:space="preserve">RUPLAL </t>
  </si>
  <si>
    <t xml:space="preserve">SARITA </t>
  </si>
  <si>
    <t xml:space="preserve">BHARAT LAL </t>
  </si>
  <si>
    <t>CHHURIYA</t>
  </si>
  <si>
    <t>RAKESH KUMAR NISHAD</t>
  </si>
  <si>
    <t>CHANDRABHAN NISHAD</t>
  </si>
  <si>
    <t>29.04.1999</t>
  </si>
  <si>
    <t>UTTAM CHANDRAWANSHI</t>
  </si>
  <si>
    <t>05.08.1999</t>
  </si>
  <si>
    <t>TULSHI DAS</t>
  </si>
  <si>
    <t xml:space="preserve">BISHAMBHAR RAM </t>
  </si>
  <si>
    <t>20.06.1999</t>
  </si>
  <si>
    <t>PRAKASH PATEL</t>
  </si>
  <si>
    <t>05.05.1999</t>
  </si>
  <si>
    <t>YOGESH KUMAR DHALENDRA</t>
  </si>
  <si>
    <t>CHATUR RAM</t>
  </si>
  <si>
    <t>SAROJ YADAV</t>
  </si>
  <si>
    <t xml:space="preserve">SUNDAR LAL </t>
  </si>
  <si>
    <t>04.08.2000</t>
  </si>
  <si>
    <t>INDRAJIT KESHRI</t>
  </si>
  <si>
    <t>NANHU SINGH KESHRI</t>
  </si>
  <si>
    <t>22.02.1999</t>
  </si>
  <si>
    <t>DALI RAWATE</t>
  </si>
  <si>
    <t>MANSINGH RAWTE</t>
  </si>
  <si>
    <t>RUPESH KUMAR VAISHNAV</t>
  </si>
  <si>
    <t>PARMANAND VAISHNAV</t>
  </si>
  <si>
    <t>11.07.1999</t>
  </si>
  <si>
    <t xml:space="preserve">JAGAT RAM </t>
  </si>
  <si>
    <t>ALLHABAD BANK</t>
  </si>
  <si>
    <t>MANPUR</t>
  </si>
  <si>
    <t>ALLA0210730</t>
  </si>
  <si>
    <t xml:space="preserve">ROHIT KUMAR </t>
  </si>
  <si>
    <t>13.04.2000</t>
  </si>
  <si>
    <t>GOTATOLA</t>
  </si>
  <si>
    <t>DEMAN LAL</t>
  </si>
  <si>
    <t xml:space="preserve">KALYAN SINGH </t>
  </si>
  <si>
    <t>05.10.1999</t>
  </si>
  <si>
    <t>HEMBAI</t>
  </si>
  <si>
    <t>FIRANTA BAI</t>
  </si>
  <si>
    <t>09.01.2000</t>
  </si>
  <si>
    <t>AASHIS KUMAR</t>
  </si>
  <si>
    <t>BHAIYA LAL</t>
  </si>
  <si>
    <t>12.04.2002</t>
  </si>
  <si>
    <t>NAGESH KUMAR PATEL</t>
  </si>
  <si>
    <t>SURESH KUMAR PATEL</t>
  </si>
  <si>
    <t>07.03.1999</t>
  </si>
  <si>
    <t xml:space="preserve">MADHURI </t>
  </si>
  <si>
    <t>TEMAN LAL</t>
  </si>
  <si>
    <t>06.10.1999</t>
  </si>
  <si>
    <t>TILOK KUMAR</t>
  </si>
  <si>
    <t>GANGADHAR</t>
  </si>
  <si>
    <t xml:space="preserve">DEV RAM </t>
  </si>
  <si>
    <t>10.03.2001</t>
  </si>
  <si>
    <t>RUPESH</t>
  </si>
  <si>
    <t xml:space="preserve">ROHIT DAS </t>
  </si>
  <si>
    <t>13.12.1999</t>
  </si>
  <si>
    <t>JAYANT KUMAR</t>
  </si>
  <si>
    <t>HUMAN SINGH</t>
  </si>
  <si>
    <t>17.07.2000</t>
  </si>
  <si>
    <t>KAMAL</t>
  </si>
  <si>
    <t>MAHESH</t>
  </si>
  <si>
    <t>04.05.2000</t>
  </si>
  <si>
    <t>10.02.1999</t>
  </si>
  <si>
    <t xml:space="preserve">MAHESH </t>
  </si>
  <si>
    <t>05.09.1999</t>
  </si>
  <si>
    <t>16.05.1999</t>
  </si>
  <si>
    <t>VIKAS KUMAR</t>
  </si>
  <si>
    <t>23.08.2000</t>
  </si>
  <si>
    <t xml:space="preserve">LEELA RAM </t>
  </si>
  <si>
    <t>20.10.2001</t>
  </si>
  <si>
    <t>20.04.1998</t>
  </si>
  <si>
    <t>AMREEKA</t>
  </si>
  <si>
    <t>JHUMUK LAL</t>
  </si>
  <si>
    <t>24.11.2000</t>
  </si>
  <si>
    <t>22.02.2000</t>
  </si>
  <si>
    <t>DHAMESHWARI</t>
  </si>
  <si>
    <t>BHAMINI</t>
  </si>
  <si>
    <t>25.04.2000</t>
  </si>
  <si>
    <t xml:space="preserve">AMRU RAM </t>
  </si>
  <si>
    <t>03.12.2000</t>
  </si>
  <si>
    <t xml:space="preserve">DADU RAM </t>
  </si>
  <si>
    <t>16.02.2001</t>
  </si>
  <si>
    <t>ANUP KUMAR</t>
  </si>
  <si>
    <t>19.08.2000</t>
  </si>
  <si>
    <t>ROSHAN</t>
  </si>
  <si>
    <t>CHANDRAKANT</t>
  </si>
  <si>
    <t>07.07.1999</t>
  </si>
  <si>
    <t>CHUNNI</t>
  </si>
  <si>
    <t>20.08.2000</t>
  </si>
  <si>
    <t>SATO</t>
  </si>
  <si>
    <t xml:space="preserve">ANKALU RAM </t>
  </si>
  <si>
    <t>30.11.1999</t>
  </si>
  <si>
    <t>PUSHPA KATENGE</t>
  </si>
  <si>
    <t>NARASHU RAMKATENGE</t>
  </si>
  <si>
    <t xml:space="preserve">SATTU RAM </t>
  </si>
  <si>
    <t>09.01.1999</t>
  </si>
  <si>
    <t>RAJU LAL</t>
  </si>
  <si>
    <t>NIRMALA</t>
  </si>
  <si>
    <t>DHALSINGH</t>
  </si>
  <si>
    <t>DIVYA</t>
  </si>
  <si>
    <t>HEMPRASAD</t>
  </si>
  <si>
    <t>DHARMIN</t>
  </si>
  <si>
    <t xml:space="preserve">SURJOO RAM </t>
  </si>
  <si>
    <t>GHASNIN</t>
  </si>
  <si>
    <t xml:space="preserve">BED RAM </t>
  </si>
  <si>
    <t>15.06.2000</t>
  </si>
  <si>
    <t>LALLI BHARTI</t>
  </si>
  <si>
    <t>SHATRUHANLAL</t>
  </si>
  <si>
    <t>12.11.1999</t>
  </si>
  <si>
    <t>SATISH</t>
  </si>
  <si>
    <t xml:space="preserve">MAHIL RAM </t>
  </si>
  <si>
    <t>30.01.1999</t>
  </si>
  <si>
    <t>LEEMAN</t>
  </si>
  <si>
    <t>MANJU</t>
  </si>
  <si>
    <t>23.10.2000</t>
  </si>
  <si>
    <t>BEDBATI</t>
  </si>
  <si>
    <t>GAINDLAL</t>
  </si>
  <si>
    <t>05.12.1998</t>
  </si>
  <si>
    <t>04.06.2000</t>
  </si>
  <si>
    <t>PRIYANKA RANGARI</t>
  </si>
  <si>
    <t>BHAGVAN DAS RANGARI</t>
  </si>
  <si>
    <t>21.03.2000</t>
  </si>
  <si>
    <t>UMARAO</t>
  </si>
  <si>
    <t xml:space="preserve">PUNURAM </t>
  </si>
  <si>
    <t>LUKESHWAR</t>
  </si>
  <si>
    <t>KEVAL KUMAR</t>
  </si>
  <si>
    <t>11.11.2000</t>
  </si>
  <si>
    <t>NIVEDITA</t>
  </si>
  <si>
    <t>27.12.2000</t>
  </si>
  <si>
    <t>08.04.1999</t>
  </si>
  <si>
    <t>JAWAHAR LAL</t>
  </si>
  <si>
    <t>19.03.2000</t>
  </si>
  <si>
    <t xml:space="preserve">UTTAMDAS </t>
  </si>
  <si>
    <t xml:space="preserve">NOHAR DAS </t>
  </si>
  <si>
    <t>CHOMMAN LAL</t>
  </si>
  <si>
    <t>DUKESHWAR</t>
  </si>
  <si>
    <t>SHIVDAYAL</t>
  </si>
  <si>
    <t>08.09.1999</t>
  </si>
  <si>
    <t>AMATOLA</t>
  </si>
  <si>
    <t>KOKPUR</t>
  </si>
  <si>
    <t>MANGCHUA</t>
  </si>
  <si>
    <t>CHOWKI</t>
  </si>
  <si>
    <t>02.07.2018</t>
  </si>
  <si>
    <t>BHANUPIRYA NIRMALKAR</t>
  </si>
  <si>
    <t>RAMESH NIRMALKAR</t>
  </si>
  <si>
    <t>26.05.1998</t>
  </si>
  <si>
    <t>SUKDEV</t>
  </si>
  <si>
    <t>10.10.2000</t>
  </si>
  <si>
    <t>PUNJAB NATIONAL BANK</t>
  </si>
  <si>
    <t xml:space="preserve">MANEE RAM </t>
  </si>
  <si>
    <t>07.03.2000</t>
  </si>
  <si>
    <t>KANYA</t>
  </si>
  <si>
    <t xml:space="preserve">JOEDHA RAM </t>
  </si>
  <si>
    <t xml:space="preserve">MAMTA </t>
  </si>
  <si>
    <t xml:space="preserve">DHELU RAM </t>
  </si>
  <si>
    <t>TEMIN</t>
  </si>
  <si>
    <t>06.09.1999</t>
  </si>
  <si>
    <t>DAKESH KUMAR</t>
  </si>
  <si>
    <t>RUP LAL</t>
  </si>
  <si>
    <t>UMA</t>
  </si>
  <si>
    <t>55.08.%</t>
  </si>
  <si>
    <t>VANANJAY KUMAR SAHU</t>
  </si>
  <si>
    <t>GEND LAL SAHU</t>
  </si>
  <si>
    <t>TRIPTI</t>
  </si>
  <si>
    <t xml:space="preserve">RAJENDRA SINGH </t>
  </si>
  <si>
    <t>24.03.2000</t>
  </si>
  <si>
    <t>BHISHEK KUMAR</t>
  </si>
  <si>
    <t xml:space="preserve">LAKSHMI GANVIR </t>
  </si>
  <si>
    <t xml:space="preserve">KUNDAN LAL GANVIR </t>
  </si>
  <si>
    <t>03.12.1998</t>
  </si>
  <si>
    <t xml:space="preserve">SEEMA </t>
  </si>
  <si>
    <t xml:space="preserve">DANI DAS </t>
  </si>
  <si>
    <t>09.12.1999</t>
  </si>
  <si>
    <t xml:space="preserve">SHABERA </t>
  </si>
  <si>
    <t>SHEKH ISMAIL</t>
  </si>
  <si>
    <t>23.09.2000</t>
  </si>
  <si>
    <t>KIRTAN KUMAR</t>
  </si>
  <si>
    <t>16.09.1998</t>
  </si>
  <si>
    <t>SONIYA</t>
  </si>
  <si>
    <t xml:space="preserve">RADHU RAM </t>
  </si>
  <si>
    <t>13.06.2000</t>
  </si>
  <si>
    <t>KAJAL VAIDE</t>
  </si>
  <si>
    <t>BHARAT VAIDE</t>
  </si>
  <si>
    <t>13.09.1998</t>
  </si>
  <si>
    <t>NEERA</t>
  </si>
  <si>
    <t>KISHORI LAL</t>
  </si>
  <si>
    <t>25.09.2000</t>
  </si>
  <si>
    <t>POORNIMA</t>
  </si>
  <si>
    <t>GIRDHARI LAL</t>
  </si>
  <si>
    <t>03.12.1999</t>
  </si>
  <si>
    <t>LAXMI BODELKAR</t>
  </si>
  <si>
    <t>MAHANGU RAM BODELKAR</t>
  </si>
  <si>
    <t>21.11.1999</t>
  </si>
  <si>
    <t>NANDITA</t>
  </si>
  <si>
    <t>NAND KISHOR</t>
  </si>
  <si>
    <t>26.11.2000</t>
  </si>
  <si>
    <t>03.07.2018</t>
  </si>
  <si>
    <t>RAHUL KUMAR</t>
  </si>
  <si>
    <t>02.09.2000</t>
  </si>
  <si>
    <t>KHOMESH KUMAR</t>
  </si>
  <si>
    <t xml:space="preserve">KAMTA PRASAD </t>
  </si>
  <si>
    <t>14.12.2000</t>
  </si>
  <si>
    <t>DEVENDRA</t>
  </si>
  <si>
    <t>PYARE LAL</t>
  </si>
  <si>
    <t xml:space="preserve">MANJUSHA </t>
  </si>
  <si>
    <t>MAHESHWARI</t>
  </si>
  <si>
    <t>16.09.1997</t>
  </si>
  <si>
    <t xml:space="preserve">GHANA RAM </t>
  </si>
  <si>
    <t>17.03.2000</t>
  </si>
  <si>
    <t>PRAFULLA</t>
  </si>
  <si>
    <t xml:space="preserve">JAGJIWAN RAM </t>
  </si>
  <si>
    <t>PILESHWARI</t>
  </si>
  <si>
    <t>CHANDAN KUMAR</t>
  </si>
  <si>
    <t>27.06.2000</t>
  </si>
  <si>
    <t>OMLAL</t>
  </si>
  <si>
    <t>04.04.2000</t>
  </si>
  <si>
    <t>RAJKISHOR THAKUR</t>
  </si>
  <si>
    <t>BHUVAN LAL THAKUR</t>
  </si>
  <si>
    <t>04.07.2018</t>
  </si>
  <si>
    <t xml:space="preserve">KUNWAR SINGH </t>
  </si>
  <si>
    <t>05.07.2018</t>
  </si>
  <si>
    <t>URMILA</t>
  </si>
  <si>
    <t>HOSHIYAR SINGH</t>
  </si>
  <si>
    <t>13.02.1999</t>
  </si>
  <si>
    <t>HUMESH KUMAR</t>
  </si>
  <si>
    <t>03.04.2001</t>
  </si>
  <si>
    <t>SURAJ</t>
  </si>
  <si>
    <t>13.03.2000</t>
  </si>
  <si>
    <t>PHULESHWAR</t>
  </si>
  <si>
    <t xml:space="preserve">SANTU RAM </t>
  </si>
  <si>
    <t>THAKURRAM</t>
  </si>
  <si>
    <t>BARSADI RAM</t>
  </si>
  <si>
    <t>22.08.2000</t>
  </si>
  <si>
    <t>SHRIRAM</t>
  </si>
  <si>
    <t>RAMSHAY</t>
  </si>
  <si>
    <t>RAJLAXMI BHARTI</t>
  </si>
  <si>
    <t>RURAJMAL BHARTI</t>
  </si>
  <si>
    <t>13.11.1999</t>
  </si>
  <si>
    <t>07.07.2018</t>
  </si>
  <si>
    <t>DILESHWAR</t>
  </si>
  <si>
    <t xml:space="preserve">DANU RAM </t>
  </si>
  <si>
    <t>01.05.2000</t>
  </si>
  <si>
    <t xml:space="preserve">BHONU RAM </t>
  </si>
  <si>
    <t>05.08.2000</t>
  </si>
  <si>
    <t>01.09.1999</t>
  </si>
  <si>
    <t>RITIK KUMAR</t>
  </si>
  <si>
    <t>AKBAR SINGH</t>
  </si>
  <si>
    <t>MUKESHWARI</t>
  </si>
  <si>
    <t>25.05.1999</t>
  </si>
  <si>
    <t>PUSHPANJALI SAHU</t>
  </si>
  <si>
    <t>DAUWA DAS SAHU</t>
  </si>
  <si>
    <t>05.03.1999</t>
  </si>
  <si>
    <t>RAMNATH</t>
  </si>
  <si>
    <t>NAYNI</t>
  </si>
  <si>
    <t>15.09.1999</t>
  </si>
  <si>
    <t>06.07.2018</t>
  </si>
  <si>
    <t>KHILESHWARI CHANDRAWANSHI</t>
  </si>
  <si>
    <t>RAMCHARAN</t>
  </si>
  <si>
    <t>17.12.1999</t>
  </si>
  <si>
    <t xml:space="preserve">NETRAM </t>
  </si>
  <si>
    <t>VALCHAND</t>
  </si>
  <si>
    <t>03.09.1999</t>
  </si>
  <si>
    <t>JANKI</t>
  </si>
  <si>
    <t>28.12.2000</t>
  </si>
  <si>
    <t xml:space="preserve">TIRATH DAS </t>
  </si>
  <si>
    <t xml:space="preserve">GEETAM DAS </t>
  </si>
  <si>
    <t>18.07.1999</t>
  </si>
  <si>
    <t>BHUPAT</t>
  </si>
  <si>
    <t>03.04.2000</t>
  </si>
  <si>
    <t>MUKESH THAKUR</t>
  </si>
  <si>
    <t>JAGEEVAN THAKUR</t>
  </si>
  <si>
    <t>NILESHWAREE SAHU</t>
  </si>
  <si>
    <t>GOPEE RAM SAHU</t>
  </si>
  <si>
    <t>SACHIN KUMAR</t>
  </si>
  <si>
    <t>10.03.2000</t>
  </si>
  <si>
    <t xml:space="preserve">UDAS RAM </t>
  </si>
  <si>
    <t>12.10.2000</t>
  </si>
  <si>
    <t>GIRISHA</t>
  </si>
  <si>
    <t>KANTI LAL</t>
  </si>
  <si>
    <t>28.01.2000</t>
  </si>
  <si>
    <t>VIKAS</t>
  </si>
  <si>
    <t xml:space="preserve">KHOJI RAM </t>
  </si>
  <si>
    <t>TALESHVAR</t>
  </si>
  <si>
    <t>03.08.2000</t>
  </si>
  <si>
    <t>09.07.2018</t>
  </si>
  <si>
    <t>HEMNATH</t>
  </si>
  <si>
    <t>31.12.1999</t>
  </si>
  <si>
    <t>NAMESHWARI</t>
  </si>
  <si>
    <t>19.02.1999</t>
  </si>
  <si>
    <t>ANJOO</t>
  </si>
  <si>
    <t>KRITRAM</t>
  </si>
  <si>
    <t>TRIWENI</t>
  </si>
  <si>
    <t>JHADU RAM</t>
  </si>
  <si>
    <t>15.05.1999</t>
  </si>
  <si>
    <t>PUJA GAVARE</t>
  </si>
  <si>
    <t>JAGANNATH GAVARE</t>
  </si>
  <si>
    <t>BALDEV SINGH</t>
  </si>
  <si>
    <t>08.02.2000</t>
  </si>
  <si>
    <t>IONIAN OVERSEAS BANK</t>
  </si>
  <si>
    <t>SBIN0009093</t>
  </si>
  <si>
    <t>INDIAN OVERSEAS BANK</t>
  </si>
  <si>
    <t>SBIN0002826</t>
  </si>
  <si>
    <t>SBIN0006995</t>
  </si>
  <si>
    <t>10.07.2018</t>
  </si>
  <si>
    <t>NEHARU LAL</t>
  </si>
  <si>
    <t>07.01.2000</t>
  </si>
  <si>
    <t>11.07.2018</t>
  </si>
  <si>
    <t>AAKASH MESHRAM</t>
  </si>
  <si>
    <t>VIJAY MESHRAM</t>
  </si>
  <si>
    <t>06.12.1999</t>
  </si>
  <si>
    <t>26.07.1999</t>
  </si>
  <si>
    <t>DHANJEET</t>
  </si>
  <si>
    <t xml:space="preserve">                                   ` </t>
  </si>
  <si>
    <t>SANJU</t>
  </si>
  <si>
    <t>04.03.1998</t>
  </si>
  <si>
    <t>13.01.2000</t>
  </si>
  <si>
    <t>NOMESH KUMAR</t>
  </si>
  <si>
    <t xml:space="preserve">ASHARAM </t>
  </si>
  <si>
    <t>11.02.1999</t>
  </si>
  <si>
    <t>ROSHAN SONKAR</t>
  </si>
  <si>
    <t>RAM LAL SONKAR</t>
  </si>
  <si>
    <t>25.11.2000</t>
  </si>
  <si>
    <t>28.11.1998</t>
  </si>
  <si>
    <t>PYARE LAL SAHU</t>
  </si>
  <si>
    <t>18.04.2000</t>
  </si>
  <si>
    <t>SAMPAT LAL</t>
  </si>
  <si>
    <t>05.04.2001</t>
  </si>
  <si>
    <t>SHAILENDRI</t>
  </si>
  <si>
    <t>YOGITA</t>
  </si>
  <si>
    <t>PYARELAL</t>
  </si>
  <si>
    <t>MANISH KUMAR SAHU</t>
  </si>
  <si>
    <t>TILAK RAM SAHU</t>
  </si>
  <si>
    <t>27.12.1999</t>
  </si>
  <si>
    <t>TANISHA</t>
  </si>
  <si>
    <t xml:space="preserve">NARENDRA DAS </t>
  </si>
  <si>
    <t>20.01.2000</t>
  </si>
  <si>
    <t>KALPANA</t>
  </si>
  <si>
    <t>DWARIKA SINGH</t>
  </si>
  <si>
    <t>THAMESH KUMAR</t>
  </si>
  <si>
    <t>NAGESH KUMAR</t>
  </si>
  <si>
    <t xml:space="preserve">SUJANIK RAM </t>
  </si>
  <si>
    <t>KESHAV KUMAR SAHU</t>
  </si>
  <si>
    <t>AATMA RAM SAHU</t>
  </si>
  <si>
    <t>29.07.2000</t>
  </si>
  <si>
    <t>BENUKA</t>
  </si>
  <si>
    <t>28.10.1999</t>
  </si>
  <si>
    <t>MORAJDHVAJ</t>
  </si>
  <si>
    <t>SHYAMSING</t>
  </si>
  <si>
    <t>23.06.1999</t>
  </si>
  <si>
    <t>BHANWAR SINGH</t>
  </si>
  <si>
    <t xml:space="preserve">NET RAM </t>
  </si>
  <si>
    <t xml:space="preserve">AAKASH CHOUBEY </t>
  </si>
  <si>
    <t>23.07.2000</t>
  </si>
  <si>
    <t>SHANKAR PATEL</t>
  </si>
  <si>
    <t>SUREKHA</t>
  </si>
  <si>
    <t>06.03.2000</t>
  </si>
  <si>
    <t>JAM LAL</t>
  </si>
  <si>
    <t>08.03.1998</t>
  </si>
  <si>
    <t>28.10.2000</t>
  </si>
  <si>
    <t>YADUNANDAN</t>
  </si>
  <si>
    <t>04.02.1999</t>
  </si>
  <si>
    <t>JAGMOHAN CHANDRAVANSHI</t>
  </si>
  <si>
    <t>RAMJI LAL CHANDRAVANSHI</t>
  </si>
  <si>
    <t>DEENARAM</t>
  </si>
  <si>
    <t xml:space="preserve">ASHA </t>
  </si>
  <si>
    <t>JIVAN LAL</t>
  </si>
  <si>
    <t>VIRENDRA JAIN</t>
  </si>
  <si>
    <t>25.02.2000</t>
  </si>
  <si>
    <t>RAMESHWAR</t>
  </si>
  <si>
    <t>16.04.2001</t>
  </si>
  <si>
    <t>12.05.1999</t>
  </si>
  <si>
    <t xml:space="preserve">JINENDRA </t>
  </si>
  <si>
    <t xml:space="preserve">DURDESHI RAM </t>
  </si>
  <si>
    <t>14.11.1999</t>
  </si>
  <si>
    <t>DINESH KUMAR CHANDRAVANSHI</t>
  </si>
  <si>
    <t>KISHUN LAL CHANDRAVANSHI</t>
  </si>
  <si>
    <t>ISHPAL PATEL</t>
  </si>
  <si>
    <t xml:space="preserve">TIKAM PATEL </t>
  </si>
  <si>
    <t>PRIYA</t>
  </si>
  <si>
    <t>SONURAM</t>
  </si>
  <si>
    <t>28.04.2001</t>
  </si>
  <si>
    <t>RATAN LAL SHENDE</t>
  </si>
  <si>
    <t>YAMANA PRASAD</t>
  </si>
  <si>
    <t>07.08.2000</t>
  </si>
  <si>
    <t>AMARSINGH</t>
  </si>
  <si>
    <t>KESHAV RAM</t>
  </si>
  <si>
    <t>10.05.2000</t>
  </si>
  <si>
    <t>SATISH KUMAR SAKRE</t>
  </si>
  <si>
    <t>28.05.2001</t>
  </si>
  <si>
    <t>MANISH</t>
  </si>
  <si>
    <t>KIRTAN</t>
  </si>
  <si>
    <t>18.01.2000</t>
  </si>
  <si>
    <t>KAJAL SONI</t>
  </si>
  <si>
    <t>NARENDRA SONI</t>
  </si>
  <si>
    <t>TILESH KUMAR SINHA</t>
  </si>
  <si>
    <t>SHIV PRASAD SINHA</t>
  </si>
  <si>
    <t>DHARMRAJ</t>
  </si>
  <si>
    <t xml:space="preserve">PREETAM RAM </t>
  </si>
  <si>
    <t>22.03.1998</t>
  </si>
  <si>
    <t>UCO BANK</t>
  </si>
  <si>
    <t>CHHURIA</t>
  </si>
  <si>
    <t>DENA BANK</t>
  </si>
  <si>
    <t>YUGESHWARI</t>
  </si>
  <si>
    <t>INDU</t>
  </si>
  <si>
    <t>15.03.2001</t>
  </si>
  <si>
    <t>TEJESHWARI</t>
  </si>
  <si>
    <t>SEVAN KUMAR</t>
  </si>
  <si>
    <t>12.07.2000</t>
  </si>
  <si>
    <t>ANUPA</t>
  </si>
  <si>
    <t>19.10.2000</t>
  </si>
  <si>
    <t>PUSHPENDRA KUMAR</t>
  </si>
  <si>
    <t>26.10.2000</t>
  </si>
  <si>
    <t>THAMESHWARI</t>
  </si>
  <si>
    <t xml:space="preserve">DEVDAS </t>
  </si>
  <si>
    <t>TULESHWARI</t>
  </si>
  <si>
    <t>03.09.2000</t>
  </si>
  <si>
    <t xml:space="preserve">HARI RAM </t>
  </si>
  <si>
    <t>09.04.2000</t>
  </si>
  <si>
    <t>17.01.2001</t>
  </si>
  <si>
    <t>VYASNARAYAN</t>
  </si>
  <si>
    <t>SHAILENDRA KUMAR</t>
  </si>
  <si>
    <t xml:space="preserve">UMENDI RAM </t>
  </si>
  <si>
    <t>YOGESH SINGH</t>
  </si>
  <si>
    <t xml:space="preserve">NIRBHAY SINGH </t>
  </si>
  <si>
    <t>03.11.1999</t>
  </si>
  <si>
    <t>AMITA BAI</t>
  </si>
  <si>
    <t>SHYAM MANOHAR</t>
  </si>
  <si>
    <t>RANJIT LAL</t>
  </si>
  <si>
    <t>25.09.1999</t>
  </si>
  <si>
    <t>BAL SINGH</t>
  </si>
  <si>
    <t>06.02.2000</t>
  </si>
  <si>
    <t>CHANDRABHAN</t>
  </si>
  <si>
    <t>MADHURI CHANDRAWANSHI</t>
  </si>
  <si>
    <t>02.12.1999</t>
  </si>
  <si>
    <t>DEV DHAR</t>
  </si>
  <si>
    <t>15.09.1998</t>
  </si>
  <si>
    <t>18.06.1999</t>
  </si>
  <si>
    <t>JAISHREE DEWANGAN</t>
  </si>
  <si>
    <t>KRISHNA KUMAR DEWANGAN</t>
  </si>
  <si>
    <t>23.05.2000</t>
  </si>
  <si>
    <t>REMA LAUTRE</t>
  </si>
  <si>
    <t>01.10.2000</t>
  </si>
  <si>
    <t>TUSHAR KUMAR DEWANGAN</t>
  </si>
  <si>
    <t>YUVRAJ SINGH</t>
  </si>
  <si>
    <t>MANISHA NETAM</t>
  </si>
  <si>
    <t>RAMESHWAR KUMAR</t>
  </si>
  <si>
    <t>06.08.2000</t>
  </si>
  <si>
    <t>BISHELAL</t>
  </si>
  <si>
    <t>18.10.1999</t>
  </si>
  <si>
    <t>RUSHYANT KUMAR</t>
  </si>
  <si>
    <t>YUGESHWARI DAHRE</t>
  </si>
  <si>
    <t>KHELAN DAS DAHRE</t>
  </si>
  <si>
    <t>VANDANA UIKE</t>
  </si>
  <si>
    <t>22.08.1998</t>
  </si>
  <si>
    <t>GEETANJALI</t>
  </si>
  <si>
    <t>25.06.2001</t>
  </si>
  <si>
    <t xml:space="preserve">HEERA RAM </t>
  </si>
  <si>
    <t>08.12.1999</t>
  </si>
  <si>
    <t>DILESH KUMAR SAHU</t>
  </si>
  <si>
    <t>20.08.1999</t>
  </si>
  <si>
    <t xml:space="preserve">THAMENDRA </t>
  </si>
  <si>
    <t>ARJUN</t>
  </si>
  <si>
    <t>17.10.1999</t>
  </si>
  <si>
    <t>HIRENDRA KUMAR</t>
  </si>
  <si>
    <t>TALESHWAR</t>
  </si>
  <si>
    <t xml:space="preserve">GANESHI RAM </t>
  </si>
  <si>
    <t>VESH KUMAR</t>
  </si>
  <si>
    <t>ROOPLAL</t>
  </si>
  <si>
    <t>23.12.1999</t>
  </si>
  <si>
    <t>MEENA</t>
  </si>
  <si>
    <t xml:space="preserve">CHAITU RAM </t>
  </si>
  <si>
    <t>21.06.2000</t>
  </si>
  <si>
    <t>SHRADDHA</t>
  </si>
  <si>
    <t>24.06.2000</t>
  </si>
  <si>
    <t>RESHAM KUMAR</t>
  </si>
  <si>
    <t>AVON KUMAR</t>
  </si>
  <si>
    <t>MAHASINGH</t>
  </si>
  <si>
    <t>PAWAN KUMAR</t>
  </si>
  <si>
    <t>14.01.1998</t>
  </si>
  <si>
    <t>SHEKHAR LAL</t>
  </si>
  <si>
    <t>NARAD LAL</t>
  </si>
  <si>
    <t>27.03.1999</t>
  </si>
  <si>
    <t>KHUDESHWAR</t>
  </si>
  <si>
    <t>13.07.2018</t>
  </si>
  <si>
    <t>28.11.1999</t>
  </si>
  <si>
    <t>SHIVRATRI</t>
  </si>
  <si>
    <t>RUPRAY</t>
  </si>
  <si>
    <t>10.03.1999</t>
  </si>
  <si>
    <t>MANISHA INDAURIA</t>
  </si>
  <si>
    <t>PARAS RAM INDAURIA</t>
  </si>
  <si>
    <t>ASHWANT KUMAR</t>
  </si>
  <si>
    <t>JAHID RAZA KHAN</t>
  </si>
  <si>
    <t>12.12.2000</t>
  </si>
  <si>
    <t>BUDHESHWAR SAHU</t>
  </si>
  <si>
    <t>DINESH KUMAR SAHU</t>
  </si>
  <si>
    <t>27.10.1999</t>
  </si>
  <si>
    <t>KHUMESHWARI</t>
  </si>
  <si>
    <t>INDRA KUMAR</t>
  </si>
  <si>
    <t>04.11.2000</t>
  </si>
  <si>
    <t>TULESHWAR</t>
  </si>
  <si>
    <t xml:space="preserve">SANMUKH DAS </t>
  </si>
  <si>
    <t xml:space="preserve">TEMAN DAS </t>
  </si>
  <si>
    <t>27.07.1999</t>
  </si>
  <si>
    <t>RAHUL SINGNE</t>
  </si>
  <si>
    <t>YOGENDRA SINGNE</t>
  </si>
  <si>
    <t>JHAMIT</t>
  </si>
  <si>
    <t xml:space="preserve">DAYALU RAM </t>
  </si>
  <si>
    <t>21.04.1999</t>
  </si>
  <si>
    <t xml:space="preserve">BHAGAT DAS </t>
  </si>
  <si>
    <t>10.06.1998</t>
  </si>
  <si>
    <t>ROSHAN KUMAR</t>
  </si>
  <si>
    <t>KHUB LAL</t>
  </si>
  <si>
    <t>YAMINI YADAV</t>
  </si>
  <si>
    <t>DEVLU RAM YADAV</t>
  </si>
  <si>
    <t>24.12.2000</t>
  </si>
  <si>
    <t>SACHIN</t>
  </si>
  <si>
    <t>KANVAL PRASAD</t>
  </si>
  <si>
    <t>PINTU</t>
  </si>
  <si>
    <t>12.08.1998</t>
  </si>
  <si>
    <t>VAIBHAV KUMAR SAHU</t>
  </si>
  <si>
    <t>SHATRUGHAN LAL</t>
  </si>
  <si>
    <t>22.03.2001</t>
  </si>
  <si>
    <t>DEEPIKA SAHU</t>
  </si>
  <si>
    <t xml:space="preserve">DURDESH RAM </t>
  </si>
  <si>
    <t>HARSH KUMAR</t>
  </si>
  <si>
    <t>TORAN PRASAD</t>
  </si>
  <si>
    <t>16.06.2000</t>
  </si>
  <si>
    <t>PRADIP KUMAR</t>
  </si>
  <si>
    <t>31.03.1999</t>
  </si>
  <si>
    <t>VIDHYA PRASAD</t>
  </si>
  <si>
    <t>SHEJAL SAHU</t>
  </si>
  <si>
    <t>SHRAWAN KUMAR SAHU</t>
  </si>
  <si>
    <t>12.03.2001</t>
  </si>
  <si>
    <t xml:space="preserve">NATHU RAM </t>
  </si>
  <si>
    <t>SHEETAL SHABLA</t>
  </si>
  <si>
    <t>HARISH SHABLA</t>
  </si>
  <si>
    <t>23.05.2001</t>
  </si>
  <si>
    <t>NUKESH KUMAR</t>
  </si>
  <si>
    <t>LEKH RAM SAHU</t>
  </si>
  <si>
    <t>TUKESH KUMAR</t>
  </si>
  <si>
    <t xml:space="preserve">BISAL SINGH </t>
  </si>
  <si>
    <t>07.11.1999</t>
  </si>
  <si>
    <t xml:space="preserve">LEKHRAM </t>
  </si>
  <si>
    <t xml:space="preserve">KHEMRAJ </t>
  </si>
  <si>
    <t>25.03.1999</t>
  </si>
  <si>
    <t>20.04.2000</t>
  </si>
  <si>
    <t>PURAN</t>
  </si>
  <si>
    <t>22.11.1996</t>
  </si>
  <si>
    <t>JHHAVED KUMAR</t>
  </si>
  <si>
    <t>ANIRUDDH BANSOD</t>
  </si>
  <si>
    <t>RAMKISHOR BANSOD</t>
  </si>
  <si>
    <t>06.10.2000</t>
  </si>
  <si>
    <t>SANDEEP SINGH RAJPUT</t>
  </si>
  <si>
    <t>MANNU SINGH RAJPUT</t>
  </si>
  <si>
    <t>08.07.2000</t>
  </si>
  <si>
    <t xml:space="preserve">TULARAM </t>
  </si>
  <si>
    <t>SOMESH PATEL</t>
  </si>
  <si>
    <t>TIJESHWAR PATEL</t>
  </si>
  <si>
    <t>09.02.2000</t>
  </si>
  <si>
    <t xml:space="preserve">HARENDRA </t>
  </si>
  <si>
    <t>24.12.1999</t>
  </si>
  <si>
    <t>PRATEEK KUMAR NISHAD</t>
  </si>
  <si>
    <t>HORILAL NISHAD</t>
  </si>
  <si>
    <t>24.03.2001</t>
  </si>
  <si>
    <t>NAROTTAM PATEL</t>
  </si>
  <si>
    <t>CHETAN PATEL</t>
  </si>
  <si>
    <t>GOVIND KUMAR</t>
  </si>
  <si>
    <t>KHILENDRA KUMAR DEWANGAN</t>
  </si>
  <si>
    <t>KHELAN RAM DEWANGAN</t>
  </si>
  <si>
    <t>21.02.1999</t>
  </si>
  <si>
    <t xml:space="preserve">PURUSHOTTAM DAS </t>
  </si>
  <si>
    <t>LIKHAN LAL</t>
  </si>
  <si>
    <t>TAKESHWAR</t>
  </si>
  <si>
    <t>KHILCHAND</t>
  </si>
  <si>
    <t>14.03.1998</t>
  </si>
  <si>
    <t>RAVI KUMAR WANJARE</t>
  </si>
  <si>
    <t>LAXMAN WANJARE</t>
  </si>
  <si>
    <t>12.01.2001</t>
  </si>
  <si>
    <t>GAURAV YADU</t>
  </si>
  <si>
    <t>MUKESH YADU</t>
  </si>
  <si>
    <t>11.01.2000</t>
  </si>
  <si>
    <t>01.02.1995</t>
  </si>
  <si>
    <t>07.07.2000</t>
  </si>
  <si>
    <t>KARAN KUMAR TANDAN</t>
  </si>
  <si>
    <t>BHAVSING TANDAN</t>
  </si>
  <si>
    <t>01.04.2002</t>
  </si>
  <si>
    <t>DEVVRAT PURI GOSWAMI</t>
  </si>
  <si>
    <t>AKHILESH PURI</t>
  </si>
  <si>
    <t>13.10.2000</t>
  </si>
  <si>
    <t>ARVIND KUMAR</t>
  </si>
  <si>
    <t xml:space="preserve">JHAROKH RAM </t>
  </si>
  <si>
    <t>08.04.2000</t>
  </si>
  <si>
    <t>06.10.1998</t>
  </si>
  <si>
    <t>12.07.2018</t>
  </si>
  <si>
    <t>SHESHNATH</t>
  </si>
  <si>
    <t xml:space="preserve">ANGAD RAM </t>
  </si>
  <si>
    <t>30.09.1999</t>
  </si>
  <si>
    <t>YUGESH KUMAR RAWTE</t>
  </si>
  <si>
    <t>DEVSINGH RAWTE</t>
  </si>
  <si>
    <t>25.07.1999</t>
  </si>
  <si>
    <t xml:space="preserve">JAGNU RAM </t>
  </si>
  <si>
    <t>20.09.2000</t>
  </si>
  <si>
    <t>ABDUL LATIF</t>
  </si>
  <si>
    <t>ABDUL HAFIZ</t>
  </si>
  <si>
    <t>SHAILENDRA</t>
  </si>
  <si>
    <t>NARROTTAM</t>
  </si>
  <si>
    <t>GIRISH KUMAR SINHA</t>
  </si>
  <si>
    <t>YASHWANT SINHA</t>
  </si>
  <si>
    <t>23.09.1999</t>
  </si>
  <si>
    <t>OM BAI</t>
  </si>
  <si>
    <t>RAMDEV</t>
  </si>
  <si>
    <t>EKTA GUPTA</t>
  </si>
  <si>
    <t>BRIJ MOHAN GUPTA</t>
  </si>
  <si>
    <t>09.06.2000</t>
  </si>
  <si>
    <t>PURNA</t>
  </si>
  <si>
    <t xml:space="preserve">CHIRANJIV DAS </t>
  </si>
  <si>
    <t xml:space="preserve">BALESHWAR RAM </t>
  </si>
  <si>
    <t>MUNESH</t>
  </si>
  <si>
    <t>PARSHOTTAM</t>
  </si>
  <si>
    <t>05.03.2000</t>
  </si>
  <si>
    <t xml:space="preserve">RANJEET RAM </t>
  </si>
  <si>
    <t>PAYAL SAHU</t>
  </si>
  <si>
    <t>ISHAR SAHU</t>
  </si>
  <si>
    <t>20.08.1998</t>
  </si>
  <si>
    <t>ROSHNI THAKUR</t>
  </si>
  <si>
    <t>UTTAM THAKUR</t>
  </si>
  <si>
    <t>MEHTARIN BAI</t>
  </si>
  <si>
    <t>BANCHHOR</t>
  </si>
  <si>
    <t>19.04.1999</t>
  </si>
  <si>
    <t xml:space="preserve">DHANUSH RAM </t>
  </si>
  <si>
    <t>18.03.2000</t>
  </si>
  <si>
    <t xml:space="preserve">DEENU RAM </t>
  </si>
  <si>
    <t>GOUTAM LAL</t>
  </si>
  <si>
    <t xml:space="preserve">RAMURAM </t>
  </si>
  <si>
    <t>16.03.2000</t>
  </si>
  <si>
    <t>BINDU</t>
  </si>
  <si>
    <t xml:space="preserve">RAJA RAM </t>
  </si>
  <si>
    <t>25.05.2000</t>
  </si>
  <si>
    <t>ROHANEE</t>
  </si>
  <si>
    <t>BHAGGU LAL</t>
  </si>
  <si>
    <t xml:space="preserve">NANAK RAM </t>
  </si>
  <si>
    <t>25.11.1998</t>
  </si>
  <si>
    <t>SUBHASH</t>
  </si>
  <si>
    <t>DHANNU LAL</t>
  </si>
  <si>
    <t>GUPENDRA KUMAR</t>
  </si>
  <si>
    <t>19.11.1999</t>
  </si>
  <si>
    <t>JHARNA</t>
  </si>
  <si>
    <t>02.10.2001</t>
  </si>
  <si>
    <t>POSHAN CHANDRAWANSHI</t>
  </si>
  <si>
    <t>RAMPRAKASH CHANDRAWANSHI</t>
  </si>
  <si>
    <t>18.04.2001</t>
  </si>
  <si>
    <t>14.07.2018</t>
  </si>
  <si>
    <t>BHAGWAT KUMAR</t>
  </si>
  <si>
    <t>SAURABH RATNAKAR</t>
  </si>
  <si>
    <t>SANDEEP RATNAKAR</t>
  </si>
  <si>
    <t>16.07.2018</t>
  </si>
  <si>
    <t>NANDINI SAHU</t>
  </si>
  <si>
    <t>CHHABIL DAS SAHU</t>
  </si>
  <si>
    <t>04.06.2001</t>
  </si>
  <si>
    <t>BHANUMATI SAHU</t>
  </si>
  <si>
    <t>SHIV LAL SAHU</t>
  </si>
  <si>
    <t>06.06.2001</t>
  </si>
  <si>
    <t>SHIVANEE</t>
  </si>
  <si>
    <t>18.07.2018</t>
  </si>
  <si>
    <t>22.11.1999</t>
  </si>
  <si>
    <t>SANKALP THAKUR</t>
  </si>
  <si>
    <t>RAJKUMAR THAKUR</t>
  </si>
  <si>
    <t>12.09.1999</t>
  </si>
  <si>
    <t>PRASHANT KUMAR SAHU</t>
  </si>
  <si>
    <t>NARENDRA KUMAR SAHU</t>
  </si>
  <si>
    <t>19.10.1999</t>
  </si>
  <si>
    <t>MEHATARU</t>
  </si>
  <si>
    <t>KULESHWARI SEVTA</t>
  </si>
  <si>
    <t>PAWAN KUMAR SEVTA</t>
  </si>
  <si>
    <t>24.05.1997</t>
  </si>
  <si>
    <t>TEEJU RAM PATEL</t>
  </si>
  <si>
    <t>ROSHANI KORRAM</t>
  </si>
  <si>
    <t>DOMAL DAS</t>
  </si>
  <si>
    <t>ROHI LAL</t>
  </si>
  <si>
    <t>NAJREAALAM</t>
  </si>
  <si>
    <t xml:space="preserve">RAMESH KUMAR </t>
  </si>
  <si>
    <t>HUSSAIN KHAN</t>
  </si>
  <si>
    <t>23.07.2018</t>
  </si>
  <si>
    <t>TEJ KUMAR</t>
  </si>
  <si>
    <t xml:space="preserve">GWAL RAM </t>
  </si>
  <si>
    <t>18.01.2001</t>
  </si>
  <si>
    <t>20.07.2018</t>
  </si>
  <si>
    <t>GAURAV KUMAR</t>
  </si>
  <si>
    <t>KUNJLAL</t>
  </si>
  <si>
    <t>KUSUM KATLE</t>
  </si>
  <si>
    <t>BRIJ RAM KATLE</t>
  </si>
  <si>
    <t>18.02.2000</t>
  </si>
  <si>
    <t>19.07.2018</t>
  </si>
  <si>
    <t xml:space="preserve">RAGHORAM </t>
  </si>
  <si>
    <t>25.07.2018</t>
  </si>
  <si>
    <t>GANGOTRI</t>
  </si>
  <si>
    <t>PRAVEEN KUMAR</t>
  </si>
  <si>
    <t>JAGESHAR LAL</t>
  </si>
  <si>
    <t>26.07.2018</t>
  </si>
  <si>
    <t>LIKESHWARI</t>
  </si>
  <si>
    <t xml:space="preserve">AJIT RAM </t>
  </si>
  <si>
    <t>11.04.2000</t>
  </si>
  <si>
    <t>DRAVIN</t>
  </si>
  <si>
    <t>28.10.2001</t>
  </si>
  <si>
    <t>LATESH KUMAR</t>
  </si>
  <si>
    <t>31.08.1999</t>
  </si>
  <si>
    <t>NARAYAN BANDHE</t>
  </si>
  <si>
    <t>LOKESH KUMAR BANJARE</t>
  </si>
  <si>
    <t>ASHOK KUMAR BANJARE</t>
  </si>
  <si>
    <t>28.07.2018</t>
  </si>
  <si>
    <t>PREET LAL</t>
  </si>
  <si>
    <t xml:space="preserve">PRAMENDRA DEWANGAN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</si>
  <si>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</si>
  <si>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30.07.2018</t>
  </si>
  <si>
    <t>NEELESH KUMAR</t>
  </si>
  <si>
    <t>TEEKAM SINGH RAJPUT</t>
  </si>
  <si>
    <t>26.09.1998</t>
  </si>
  <si>
    <t>27.07.2018</t>
  </si>
  <si>
    <t>KANAKMANI SAHU</t>
  </si>
  <si>
    <t>21.04.2001</t>
  </si>
  <si>
    <t>TILAK RAM TEMBHURKAR</t>
  </si>
  <si>
    <t>BHUNESHWAR KUMAR TEMBHURKAR</t>
  </si>
  <si>
    <t>23.10.1998</t>
  </si>
  <si>
    <t>KALPNA DUBEY</t>
  </si>
  <si>
    <t>MUKESH KUMAR DUBEY</t>
  </si>
  <si>
    <t>02.12.2001</t>
  </si>
  <si>
    <t>KHOMIN SAHU</t>
  </si>
  <si>
    <t>RAMKHILAWAN</t>
  </si>
  <si>
    <t>05.09.2001</t>
  </si>
  <si>
    <t>SURAJ KUMAR DEWANGAN</t>
  </si>
  <si>
    <t>TORAN LAL DEWANGAN</t>
  </si>
  <si>
    <t>21.07.2000</t>
  </si>
  <si>
    <t>BHUVAN KUMAR</t>
  </si>
  <si>
    <t>PRIYANKA AHIR</t>
  </si>
  <si>
    <t>RAJKUMAR AHIR</t>
  </si>
  <si>
    <t>24.05.1999</t>
  </si>
  <si>
    <t>31.07.2018</t>
  </si>
  <si>
    <t xml:space="preserve">AES KUMAR </t>
  </si>
  <si>
    <t>17.10.2000</t>
  </si>
  <si>
    <t>TUKESH</t>
  </si>
  <si>
    <t xml:space="preserve">RATTI RAM </t>
  </si>
  <si>
    <t>24.09.1997</t>
  </si>
  <si>
    <t>RUMESH KUMAR</t>
  </si>
  <si>
    <t>VIVEKANAND</t>
  </si>
  <si>
    <t>10.05.1998</t>
  </si>
  <si>
    <t>LUMESH KUMAR</t>
  </si>
  <si>
    <t xml:space="preserve">DHARAM DAS </t>
  </si>
  <si>
    <t>KAJOL</t>
  </si>
  <si>
    <t>KISHOR</t>
  </si>
  <si>
    <t>DHANANJAY</t>
  </si>
  <si>
    <t xml:space="preserve">DEVANOO RAM </t>
  </si>
  <si>
    <t>22.05.2000</t>
  </si>
  <si>
    <t>20.02.1998</t>
  </si>
  <si>
    <t>PRACHI BOHRA</t>
  </si>
  <si>
    <t>DINESH BOHRA</t>
  </si>
  <si>
    <t>LACHCHHAN PRASAD</t>
  </si>
  <si>
    <t>02.08.2018</t>
  </si>
  <si>
    <t>PANNA LAL SAHU</t>
  </si>
  <si>
    <t>14.10.1999</t>
  </si>
  <si>
    <t>01.08.2018</t>
  </si>
  <si>
    <t>DHANESHWAREE SAHU</t>
  </si>
  <si>
    <t>LALA RAM SAHU</t>
  </si>
  <si>
    <t>PUSHPANJALI</t>
  </si>
  <si>
    <t>11.03.2000</t>
  </si>
  <si>
    <t>SHIKHAR HIRAWANI</t>
  </si>
  <si>
    <t>GIRISH HIRAWANI</t>
  </si>
  <si>
    <t>29.06.1999</t>
  </si>
  <si>
    <t>ANKITA DEWANGAN</t>
  </si>
  <si>
    <t>MANOJ KUMAR DEWANGAN</t>
  </si>
  <si>
    <t>09.11.2000</t>
  </si>
  <si>
    <t xml:space="preserve">ESHWAR RAM </t>
  </si>
  <si>
    <t>RAMA KUMARI PATEL</t>
  </si>
  <si>
    <t>PREMLAL PATEL</t>
  </si>
  <si>
    <t>JAIPRAKASH</t>
  </si>
  <si>
    <t>RAJENDRA PRASAD</t>
  </si>
  <si>
    <t>16.11.1996</t>
  </si>
  <si>
    <t>SAKSHI SHARMA</t>
  </si>
  <si>
    <t>SANTOSH KUMAR SHARMA</t>
  </si>
  <si>
    <t>02.06.2001</t>
  </si>
  <si>
    <t>TANMAY DUBEY</t>
  </si>
  <si>
    <t>SURENDRA KUMAR DUBEY</t>
  </si>
  <si>
    <t>KUMUDANI</t>
  </si>
  <si>
    <t>21.09.1998</t>
  </si>
  <si>
    <t xml:space="preserve">KARTIK RAM </t>
  </si>
  <si>
    <t>RAM SINGH</t>
  </si>
  <si>
    <t>31.07.1998</t>
  </si>
  <si>
    <t>03.08.2018</t>
  </si>
  <si>
    <t>04.08.2018</t>
  </si>
  <si>
    <t>DEENDAYAL</t>
  </si>
  <si>
    <t>LEENA KUMARI</t>
  </si>
  <si>
    <t>PIMLESH KUMAR</t>
  </si>
  <si>
    <t>06.08.2018</t>
  </si>
  <si>
    <t>JAGESHWAR PRASAD</t>
  </si>
  <si>
    <t>PRAHLAD KUMAR</t>
  </si>
  <si>
    <t>CHIMAN LAL SAHU</t>
  </si>
  <si>
    <t>02.04.2000</t>
  </si>
  <si>
    <t>RAHUL KUMAR SAHU</t>
  </si>
  <si>
    <t>BUDHESHWAR</t>
  </si>
  <si>
    <t>07.08.2018</t>
  </si>
  <si>
    <t>15.07.998</t>
  </si>
  <si>
    <t>GAJANAN</t>
  </si>
  <si>
    <t>15.03.1999</t>
  </si>
  <si>
    <t>RUKKHAM LAL PATEL</t>
  </si>
  <si>
    <t>09.02.1999</t>
  </si>
  <si>
    <t>SANTOSH SINGH RAJPUT</t>
  </si>
  <si>
    <t>RAHMAN KHAN</t>
  </si>
  <si>
    <t>08.08.2018</t>
  </si>
  <si>
    <t>GAJENDRA VAISHNAV</t>
  </si>
  <si>
    <t>MAHENDRA VAISHNAV</t>
  </si>
  <si>
    <t>10.01.2000</t>
  </si>
  <si>
    <t xml:space="preserve">DWARIKA RAM </t>
  </si>
  <si>
    <t>23.03.1999</t>
  </si>
  <si>
    <t>02.03.1998</t>
  </si>
  <si>
    <t>DHARMDHAVAJ</t>
  </si>
  <si>
    <t>12.12.1999</t>
  </si>
  <si>
    <t xml:space="preserve">AWADH RAM </t>
  </si>
  <si>
    <t>26.04.1999</t>
  </si>
  <si>
    <t>CHITRANJLI</t>
  </si>
  <si>
    <t>LEKH KUMAR</t>
  </si>
  <si>
    <t>01.08.1999</t>
  </si>
  <si>
    <t xml:space="preserve">SITARAM </t>
  </si>
  <si>
    <t>DURGESHWARI</t>
  </si>
  <si>
    <t>29.01.2001</t>
  </si>
  <si>
    <t>10.08.2018</t>
  </si>
  <si>
    <t>SHIVANI JAIN</t>
  </si>
  <si>
    <t>RAJKUMAR JAIN</t>
  </si>
  <si>
    <t>KEDAR</t>
  </si>
  <si>
    <t>19.09.1998</t>
  </si>
  <si>
    <t>03.08.1999</t>
  </si>
  <si>
    <t xml:space="preserve">BHOLA RAM </t>
  </si>
  <si>
    <t>06.09.1998</t>
  </si>
  <si>
    <t>KUMARESH TALUKDAR</t>
  </si>
  <si>
    <t>MANOTOSH TALUKDAR</t>
  </si>
  <si>
    <t>11.12.1999</t>
  </si>
  <si>
    <t>SUNAINA</t>
  </si>
  <si>
    <t>31.05.1998</t>
  </si>
  <si>
    <t>RAJESH JAIN</t>
  </si>
  <si>
    <t>12.10.1999</t>
  </si>
  <si>
    <t>20.11.1997</t>
  </si>
  <si>
    <t>02.07.1999</t>
  </si>
  <si>
    <t>KUNDAN SINGH</t>
  </si>
  <si>
    <t>SIDDHARTH JAIN</t>
  </si>
  <si>
    <t>SUNIL JAIN</t>
  </si>
  <si>
    <t>BHAVANA SONKAR</t>
  </si>
  <si>
    <t>15.07.2000</t>
  </si>
  <si>
    <t>KRISHNA KUMAR BAGHEL</t>
  </si>
  <si>
    <t xml:space="preserve">MILAP RAM </t>
  </si>
  <si>
    <t>CHANCHAL NETAM</t>
  </si>
  <si>
    <t>ANJEET NETAM</t>
  </si>
  <si>
    <t>TAMESHWAR KUMAR</t>
  </si>
  <si>
    <t>BISESAR LAL SAHU</t>
  </si>
  <si>
    <t xml:space="preserve">MAMATA </t>
  </si>
  <si>
    <t>POKHAN</t>
  </si>
  <si>
    <t>02.01.2000</t>
  </si>
  <si>
    <t>21.10.1997</t>
  </si>
  <si>
    <t>RUBINA PARVEEN</t>
  </si>
  <si>
    <t>RAHIM MIYAN</t>
  </si>
  <si>
    <t>01.06.1999</t>
  </si>
  <si>
    <t>LOKESHWAR</t>
  </si>
  <si>
    <t>MOOLCHAND</t>
  </si>
  <si>
    <t>10.01.1999</t>
  </si>
  <si>
    <t xml:space="preserve">MANOHAR RAM </t>
  </si>
  <si>
    <t>VINAY KUMAR</t>
  </si>
  <si>
    <t xml:space="preserve">MOTEE RAM </t>
  </si>
  <si>
    <t xml:space="preserve">TESU RAM </t>
  </si>
  <si>
    <t>22.10.1999</t>
  </si>
  <si>
    <t xml:space="preserve">GHASIYA RAM </t>
  </si>
  <si>
    <t>25.02.1999</t>
  </si>
  <si>
    <t>PUSHPENDRA HIRWANI</t>
  </si>
  <si>
    <t>GAJENDRA HIRWANI</t>
  </si>
  <si>
    <t>30.12.2000</t>
  </si>
  <si>
    <t>PAYAL DHEEMAR</t>
  </si>
  <si>
    <t>VAMAN LAL</t>
  </si>
  <si>
    <t xml:space="preserve">ASHA RAM </t>
  </si>
  <si>
    <t>MAYANK SAHU</t>
  </si>
  <si>
    <t>KESHAV PRASAD SAHU</t>
  </si>
  <si>
    <t>14.04.2000</t>
  </si>
  <si>
    <t>ISHWAR</t>
  </si>
  <si>
    <t xml:space="preserve">GOKUL RAM </t>
  </si>
  <si>
    <t>22.06.2000</t>
  </si>
  <si>
    <t>MITHILESH SINGH</t>
  </si>
  <si>
    <t>TEJAN SINGH</t>
  </si>
  <si>
    <t>08.06.2000</t>
  </si>
  <si>
    <t>PRIYANKA SINHA</t>
  </si>
  <si>
    <t>ISHWAR SINHA</t>
  </si>
  <si>
    <t xml:space="preserve">UDAY RAM DEWANGAN </t>
  </si>
  <si>
    <t>OKESH KUMAR</t>
  </si>
  <si>
    <t>12.07.1997</t>
  </si>
  <si>
    <t>KESHARI</t>
  </si>
  <si>
    <t>LAXMAN</t>
  </si>
  <si>
    <t>15.04.1998</t>
  </si>
  <si>
    <t>DIGESHWARI</t>
  </si>
  <si>
    <t>05.05.2001</t>
  </si>
  <si>
    <t>HITESHWAR</t>
  </si>
  <si>
    <t xml:space="preserve">SIYA RAM </t>
  </si>
  <si>
    <t>26.11.1999</t>
  </si>
  <si>
    <t xml:space="preserve">LEELU RAM </t>
  </si>
  <si>
    <t>24.09.2000</t>
  </si>
  <si>
    <t>20.02.2000</t>
  </si>
  <si>
    <t>KISHAN SAHU</t>
  </si>
  <si>
    <t>KOMAL SAHU</t>
  </si>
  <si>
    <t>28.06.2000</t>
  </si>
  <si>
    <t xml:space="preserve">HALENDRA DAS </t>
  </si>
  <si>
    <t xml:space="preserve">BALDU DAS </t>
  </si>
  <si>
    <t>DHALU SINGH</t>
  </si>
  <si>
    <t xml:space="preserve">HIMMAT RAM </t>
  </si>
  <si>
    <t>FANESHWAR KUMAR</t>
  </si>
  <si>
    <t>24.04.1999</t>
  </si>
  <si>
    <t>VINOD KUMARI SAHU</t>
  </si>
  <si>
    <t>14.04.1999</t>
  </si>
  <si>
    <t>GANGOTREE</t>
  </si>
  <si>
    <t>SUKHCHARAN</t>
  </si>
  <si>
    <t>VIMAL KUMAR SAHU</t>
  </si>
  <si>
    <t>RAMKUMAR SAHU</t>
  </si>
  <si>
    <t>BHOJ KUMARI</t>
  </si>
  <si>
    <t xml:space="preserve">TOMAN DAS </t>
  </si>
  <si>
    <t xml:space="preserve">SADHU RAM </t>
  </si>
  <si>
    <t>TALESHWAR SAHU</t>
  </si>
  <si>
    <t>YUNIKA</t>
  </si>
  <si>
    <t xml:space="preserve">MADHO DAS </t>
  </si>
  <si>
    <t>04.07.2001</t>
  </si>
  <si>
    <t>BEENA</t>
  </si>
  <si>
    <t xml:space="preserve">KHUMAN RAM </t>
  </si>
  <si>
    <t>07.08.1999</t>
  </si>
  <si>
    <t>MADHURI PATEL</t>
  </si>
  <si>
    <t xml:space="preserve">BISRAM </t>
  </si>
  <si>
    <t>MONIKA SINHA</t>
  </si>
  <si>
    <t>BHAGWAN SINGH</t>
  </si>
  <si>
    <t xml:space="preserve">BHAVANA </t>
  </si>
  <si>
    <t xml:space="preserve">BISRU RAM </t>
  </si>
  <si>
    <t>NIKHIL KUMAR</t>
  </si>
  <si>
    <t>SHATRUGHAN SINGH</t>
  </si>
  <si>
    <t>CHAMELI</t>
  </si>
  <si>
    <t>LOKCHAND</t>
  </si>
  <si>
    <t>24.04.1998</t>
  </si>
  <si>
    <t>DEVLAL</t>
  </si>
  <si>
    <t>23.04.1999</t>
  </si>
  <si>
    <t xml:space="preserve">GAUTAM </t>
  </si>
  <si>
    <t>01.07.1999</t>
  </si>
  <si>
    <t>SHER SINGH</t>
  </si>
  <si>
    <t>21.06.1999</t>
  </si>
  <si>
    <t>LOKNATH</t>
  </si>
  <si>
    <t>21.04.2000</t>
  </si>
  <si>
    <t>NAJNEEN BANO</t>
  </si>
  <si>
    <t>ANWAR KHAN</t>
  </si>
  <si>
    <t>ROHIT KUMAR SAHU</t>
  </si>
  <si>
    <t xml:space="preserve">SARVE RAM </t>
  </si>
  <si>
    <t>11.01.1999</t>
  </si>
  <si>
    <t>TIJAI</t>
  </si>
  <si>
    <t>RAMBHAGAT</t>
  </si>
  <si>
    <t>04.10.1999</t>
  </si>
  <si>
    <t>KHILANAND</t>
  </si>
  <si>
    <t>12.03.1999</t>
  </si>
  <si>
    <t>DOMENDRA KUMAR</t>
  </si>
  <si>
    <t xml:space="preserve">OJHA RAM </t>
  </si>
  <si>
    <t>MUSKAN JAIN</t>
  </si>
  <si>
    <t>ARVIND JAIN</t>
  </si>
  <si>
    <t>PRADUMAN</t>
  </si>
  <si>
    <t>KUNVAR SINGH</t>
  </si>
  <si>
    <t>30.12.1999</t>
  </si>
  <si>
    <t xml:space="preserve">HARITA </t>
  </si>
  <si>
    <t>RAMSURAT</t>
  </si>
  <si>
    <t>TEEJAN</t>
  </si>
  <si>
    <t>JHANAK LAL</t>
  </si>
  <si>
    <t>MEGHA DEWANGAN</t>
  </si>
  <si>
    <t>HUKUMCHAND DEWANGAN</t>
  </si>
  <si>
    <t>02.08.2000</t>
  </si>
  <si>
    <t xml:space="preserve">BHANU RAM </t>
  </si>
  <si>
    <t xml:space="preserve">SAMLU RAM </t>
  </si>
  <si>
    <t>JAMUNA SAHU</t>
  </si>
  <si>
    <t>LOK NATH SAHU</t>
  </si>
  <si>
    <t>E KUMAR</t>
  </si>
  <si>
    <t>SHAHINA BANO</t>
  </si>
  <si>
    <t>MAHMOOD MIYA</t>
  </si>
  <si>
    <t>22.12.1998</t>
  </si>
  <si>
    <t>SHUBHI JAIN</t>
  </si>
  <si>
    <t>SUBODH JAIN</t>
  </si>
  <si>
    <t>22.11.1997</t>
  </si>
  <si>
    <t>YASHPAL</t>
  </si>
  <si>
    <t>VAISHALI</t>
  </si>
  <si>
    <t xml:space="preserve">BHUSHAN DAS </t>
  </si>
  <si>
    <t>07.04.2000</t>
  </si>
  <si>
    <t xml:space="preserve">HARI DAS </t>
  </si>
  <si>
    <t>DEEMA</t>
  </si>
  <si>
    <t xml:space="preserve">BENOO RAM </t>
  </si>
  <si>
    <t>25.12.1998</t>
  </si>
  <si>
    <t>MAHENDRA HIRWANI</t>
  </si>
  <si>
    <t>14.07.1999</t>
  </si>
  <si>
    <t>CHANDRAKANT SAHU</t>
  </si>
  <si>
    <t>11.07.2000</t>
  </si>
  <si>
    <t>SHAMBHUDAYAL</t>
  </si>
  <si>
    <t>21.12.1999</t>
  </si>
  <si>
    <t>AKANKSHA THAKUR</t>
  </si>
  <si>
    <t>MANGTU YADAV</t>
  </si>
  <si>
    <t>08.05.1996</t>
  </si>
  <si>
    <t>RESHMA</t>
  </si>
  <si>
    <t xml:space="preserve">RUPU DAS </t>
  </si>
  <si>
    <t>17.05.2000</t>
  </si>
  <si>
    <t>14.08.2018</t>
  </si>
  <si>
    <t>EKTA</t>
  </si>
  <si>
    <t>SUKHEN LAL</t>
  </si>
  <si>
    <t>17.01.2000</t>
  </si>
  <si>
    <t>10.09.1998</t>
  </si>
  <si>
    <t>GYANESHWAR</t>
  </si>
  <si>
    <t>06.07.1999</t>
  </si>
  <si>
    <t>HARSH KUMAR YADU</t>
  </si>
  <si>
    <t>DILIP KUMAR YADU</t>
  </si>
  <si>
    <t>SONU RAM BHANDARI</t>
  </si>
  <si>
    <t>KISHOR RAUT</t>
  </si>
  <si>
    <t>ALIMUDDIN SIDDHIKI</t>
  </si>
  <si>
    <t>16.07.1998</t>
  </si>
  <si>
    <t>BHANMATI</t>
  </si>
  <si>
    <t>19.09.1997</t>
  </si>
  <si>
    <t>COLLEGE NAME : GOVT. DR.B.S.B.A. COLLEGE, DONGARGAON, PHONE NO.: 271882, MAIL ID: college.bsba@gmail.com  
PRINCIPAL NAME - DR. (Smt.) B.N. MESHRAM, MOBILE NO.:- 94241-33998
CLASS NAME: B.Com. , PART - II</t>
  </si>
  <si>
    <t>COLLEGE NAME : GOVT. DR.B.S.B.A. COLLEGE, DONGARGAON, PHONE NO.: 271882,                                                                          MAIL ID: college.bsba@gmail.com  
PRINCIPAL NAME - DR. (Smt.) B.N. MESHRAM, MOBILE NO.:- 94241-33998
CLASS NAME: B.Com. , PART - III</t>
  </si>
  <si>
    <r>
      <rPr>
        <b/>
        <sz val="18"/>
        <rFont val="Tahoma"/>
        <family val="2"/>
      </rPr>
      <t>U.G.</t>
    </r>
    <r>
      <rPr>
        <b/>
        <sz val="18"/>
        <rFont val="Kruti Dev 010"/>
        <family val="0"/>
      </rPr>
      <t xml:space="preserve"> Lrj ds Nk=@Nk=kvksa dh la[;k</t>
    </r>
  </si>
  <si>
    <t>DENA BAINK</t>
  </si>
  <si>
    <t xml:space="preserve">JIRJODHAN </t>
  </si>
  <si>
    <t>UNION BANK</t>
  </si>
  <si>
    <t>20.08.2018</t>
  </si>
  <si>
    <t>05.21.1998</t>
  </si>
  <si>
    <t xml:space="preserve">KAPIL </t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</si>
</sst>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-yyyy"/>
    <numFmt numFmtId="177" formatCode="[$-409]dddd\,\ mmmm\ dd\,\ yyyy"/>
    <numFmt numFmtId="178" formatCode="dd/mm/yy;@"/>
    <numFmt numFmtId="179" formatCode="dd/mm/yyyy;@"/>
    <numFmt numFmtId="180" formatCode="dd\.mm\.yyyy;@"/>
    <numFmt numFmtId="181" formatCode="[$-82C]d\ mmmm\ yyyy;@"/>
    <numFmt numFmtId="182" formatCode="[$-1C09]dd\ mmmm\ yyyy;@"/>
    <numFmt numFmtId="183" formatCode="[$-409]h:mm:ss\ AM/PM"/>
  </numFmts>
  <fonts count="84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Bookman"/>
      <family val="1"/>
    </font>
    <font>
      <b/>
      <sz val="18"/>
      <name val="Kruti Dev 010"/>
      <family val="0"/>
    </font>
    <font>
      <sz val="1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28"/>
      <color indexed="8"/>
      <name val="Times New Roman"/>
      <family val="1"/>
    </font>
    <font>
      <sz val="18"/>
      <color indexed="8"/>
      <name val="Kruti Dev 010"/>
      <family val="0"/>
    </font>
    <font>
      <sz val="24"/>
      <name val="Kruti Dev 010"/>
      <family val="0"/>
    </font>
    <font>
      <sz val="20"/>
      <name val="Kruti Dev 010"/>
      <family val="0"/>
    </font>
    <font>
      <sz val="20"/>
      <name val="Times New Roman"/>
      <family val="1"/>
    </font>
    <font>
      <b/>
      <sz val="28"/>
      <color indexed="8"/>
      <name val="Times New Roman"/>
      <family val="1"/>
    </font>
    <font>
      <sz val="20"/>
      <color indexed="8"/>
      <name val="Times New Roman"/>
      <family val="1"/>
    </font>
    <font>
      <sz val="20"/>
      <color indexed="8"/>
      <name val="Kruti Dev 010"/>
      <family val="0"/>
    </font>
    <font>
      <sz val="18"/>
      <name val="Times New Roman"/>
      <family val="1"/>
    </font>
    <font>
      <b/>
      <sz val="20"/>
      <name val="Kruti Dev 010"/>
      <family val="0"/>
    </font>
    <font>
      <sz val="11"/>
      <name val="Arial"/>
      <family val="2"/>
    </font>
    <font>
      <b/>
      <sz val="16"/>
      <name val="Times New Roman"/>
      <family val="1"/>
    </font>
    <font>
      <b/>
      <sz val="1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4"/>
      <name val="Kruti Dev 010"/>
      <family val="0"/>
    </font>
    <font>
      <b/>
      <sz val="14"/>
      <name val="Kruti Dev 011"/>
      <family val="0"/>
    </font>
    <font>
      <sz val="14"/>
      <name val="Kruti Dev 010"/>
      <family val="0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ahoma"/>
      <family val="2"/>
    </font>
    <font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ahoma"/>
      <family val="2"/>
    </font>
    <font>
      <sz val="18"/>
      <color theme="1"/>
      <name val="Times New Roman"/>
      <family val="1"/>
    </font>
    <font>
      <b/>
      <u val="single"/>
      <sz val="2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textRotation="90" wrapText="1"/>
    </xf>
    <xf numFmtId="0" fontId="3" fillId="0" borderId="10" xfId="0" applyFont="1" applyBorder="1" applyAlignment="1">
      <alignment horizontal="center" vertical="top" textRotation="90" wrapText="1"/>
    </xf>
    <xf numFmtId="0" fontId="1" fillId="0" borderId="10" xfId="0" applyFont="1" applyBorder="1" applyAlignment="1">
      <alignment horizontal="center" vertical="top" wrapText="1"/>
    </xf>
    <xf numFmtId="0" fontId="7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left" vertical="top" wrapText="1"/>
    </xf>
    <xf numFmtId="14" fontId="1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 indent="1"/>
    </xf>
    <xf numFmtId="0" fontId="1" fillId="0" borderId="0" xfId="0" applyFont="1" applyAlignment="1">
      <alignment horizontal="left" vertical="top" wrapText="1" indent="1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77" fillId="0" borderId="10" xfId="0" applyFont="1" applyBorder="1" applyAlignment="1">
      <alignment horizontal="center" vertical="top" wrapText="1"/>
    </xf>
    <xf numFmtId="0" fontId="78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10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left" vertical="top" textRotation="90" wrapText="1"/>
    </xf>
    <xf numFmtId="0" fontId="3" fillId="0" borderId="10" xfId="0" applyFont="1" applyBorder="1" applyAlignment="1">
      <alignment horizontal="left" vertical="top" textRotation="90" wrapText="1"/>
    </xf>
    <xf numFmtId="14" fontId="1" fillId="0" borderId="10" xfId="0" applyNumberFormat="1" applyFont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77" fillId="0" borderId="12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 indent="1"/>
    </xf>
    <xf numFmtId="0" fontId="10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7" fillId="0" borderId="0" xfId="0" applyFont="1" applyBorder="1" applyAlignment="1">
      <alignment horizontal="center" vertical="top" wrapText="1"/>
    </xf>
    <xf numFmtId="0" fontId="9" fillId="0" borderId="13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10" fillId="0" borderId="10" xfId="0" applyFont="1" applyBorder="1" applyAlignment="1">
      <alignment horizontal="center" vertical="top" textRotation="90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14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vertical="top" wrapText="1"/>
    </xf>
    <xf numFmtId="0" fontId="10" fillId="0" borderId="10" xfId="0" applyFont="1" applyBorder="1" applyAlignment="1">
      <alignment horizontal="left" vertical="top" textRotation="90" wrapText="1"/>
    </xf>
    <xf numFmtId="0" fontId="9" fillId="0" borderId="10" xfId="0" applyFont="1" applyBorder="1" applyAlignment="1">
      <alignment horizontal="left" vertical="top" textRotation="90" wrapText="1"/>
    </xf>
    <xf numFmtId="0" fontId="9" fillId="0" borderId="10" xfId="0" applyFont="1" applyBorder="1" applyAlignment="1">
      <alignment horizontal="center" vertical="top" textRotation="90" wrapText="1"/>
    </xf>
    <xf numFmtId="0" fontId="10" fillId="0" borderId="10" xfId="0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left" wrapText="1"/>
    </xf>
    <xf numFmtId="0" fontId="76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6" fillId="0" borderId="0" xfId="0" applyFont="1" applyBorder="1" applyAlignment="1">
      <alignment horizontal="center" vertical="top" wrapText="1"/>
    </xf>
    <xf numFmtId="0" fontId="78" fillId="0" borderId="10" xfId="0" applyFont="1" applyBorder="1" applyAlignment="1">
      <alignment horizontal="center" vertical="top" wrapText="1"/>
    </xf>
    <xf numFmtId="14" fontId="78" fillId="0" borderId="10" xfId="0" applyNumberFormat="1" applyFont="1" applyBorder="1" applyAlignment="1">
      <alignment horizontal="center" vertical="top" wrapText="1"/>
    </xf>
    <xf numFmtId="0" fontId="78" fillId="0" borderId="10" xfId="0" applyFont="1" applyBorder="1" applyAlignment="1">
      <alignment horizontal="left" vertical="top" wrapText="1" indent="1"/>
    </xf>
    <xf numFmtId="0" fontId="78" fillId="0" borderId="11" xfId="0" applyFont="1" applyBorder="1" applyAlignment="1">
      <alignment horizontal="center" vertical="top" wrapText="1"/>
    </xf>
    <xf numFmtId="0" fontId="79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1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textRotation="90" wrapText="1"/>
    </xf>
    <xf numFmtId="0" fontId="7" fillId="0" borderId="10" xfId="0" applyFont="1" applyBorder="1" applyAlignment="1">
      <alignment horizontal="center" vertical="top" textRotation="90" wrapText="1"/>
    </xf>
    <xf numFmtId="9" fontId="1" fillId="0" borderId="10" xfId="0" applyNumberFormat="1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26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14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 indent="1"/>
    </xf>
    <xf numFmtId="10" fontId="1" fillId="0" borderId="10" xfId="0" applyNumberFormat="1" applyFont="1" applyBorder="1" applyAlignment="1">
      <alignment horizontal="center" wrapText="1"/>
    </xf>
    <xf numFmtId="9" fontId="1" fillId="0" borderId="10" xfId="0" applyNumberFormat="1" applyFont="1" applyBorder="1" applyAlignment="1">
      <alignment horizontal="center" wrapText="1"/>
    </xf>
    <xf numFmtId="10" fontId="1" fillId="0" borderId="0" xfId="0" applyNumberFormat="1" applyFont="1" applyAlignment="1">
      <alignment horizontal="center" vertical="center" wrapText="1"/>
    </xf>
    <xf numFmtId="0" fontId="81" fillId="0" borderId="10" xfId="0" applyFont="1" applyBorder="1" applyAlignment="1">
      <alignment horizontal="left" vertical="top" wrapText="1"/>
    </xf>
    <xf numFmtId="0" fontId="81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81" fillId="33" borderId="10" xfId="0" applyFont="1" applyFill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 indent="1"/>
    </xf>
    <xf numFmtId="0" fontId="29" fillId="0" borderId="10" xfId="0" applyFont="1" applyBorder="1" applyAlignment="1">
      <alignment horizontal="center" vertical="top" wrapText="1"/>
    </xf>
    <xf numFmtId="12" fontId="29" fillId="0" borderId="10" xfId="0" applyNumberFormat="1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81" fillId="0" borderId="10" xfId="0" applyFont="1" applyBorder="1" applyAlignment="1">
      <alignment horizontal="left" vertical="center" wrapText="1"/>
    </xf>
    <xf numFmtId="14" fontId="81" fillId="0" borderId="10" xfId="0" applyNumberFormat="1" applyFont="1" applyBorder="1" applyAlignment="1">
      <alignment horizontal="left" vertical="center" wrapText="1"/>
    </xf>
    <xf numFmtId="0" fontId="81" fillId="0" borderId="10" xfId="0" applyFont="1" applyBorder="1" applyAlignment="1">
      <alignment vertical="center"/>
    </xf>
    <xf numFmtId="12" fontId="81" fillId="0" borderId="10" xfId="0" applyNumberFormat="1" applyFont="1" applyBorder="1" applyAlignment="1">
      <alignment horizontal="left" vertical="center" wrapText="1"/>
    </xf>
    <xf numFmtId="0" fontId="81" fillId="33" borderId="10" xfId="0" applyFont="1" applyFill="1" applyBorder="1" applyAlignment="1">
      <alignment horizontal="left" vertical="center" wrapText="1"/>
    </xf>
    <xf numFmtId="12" fontId="81" fillId="33" borderId="10" xfId="0" applyNumberFormat="1" applyFont="1" applyFill="1" applyBorder="1" applyAlignment="1">
      <alignment horizontal="left" vertical="center" wrapText="1"/>
    </xf>
    <xf numFmtId="14" fontId="29" fillId="0" borderId="10" xfId="0" applyNumberFormat="1" applyFont="1" applyBorder="1" applyAlignment="1">
      <alignment horizontal="left" vertical="center" wrapText="1"/>
    </xf>
    <xf numFmtId="14" fontId="29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9" fillId="33" borderId="1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vertical="center" wrapText="1"/>
    </xf>
    <xf numFmtId="0" fontId="7" fillId="0" borderId="16" xfId="0" applyFont="1" applyBorder="1" applyAlignment="1">
      <alignment vertical="top" wrapText="1"/>
    </xf>
    <xf numFmtId="0" fontId="31" fillId="0" borderId="0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14" fontId="76" fillId="0" borderId="10" xfId="0" applyNumberFormat="1" applyFont="1" applyBorder="1" applyAlignment="1">
      <alignment horizontal="left" vertical="center" wrapText="1"/>
    </xf>
    <xf numFmtId="0" fontId="76" fillId="0" borderId="10" xfId="0" applyFont="1" applyBorder="1" applyAlignment="1">
      <alignment horizontal="center" vertical="center" wrapText="1"/>
    </xf>
    <xf numFmtId="9" fontId="76" fillId="0" borderId="10" xfId="0" applyNumberFormat="1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/>
    </xf>
    <xf numFmtId="10" fontId="7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76" fillId="0" borderId="10" xfId="0" applyNumberFormat="1" applyFont="1" applyBorder="1" applyAlignment="1">
      <alignment horizontal="center" vertical="center" wrapText="1"/>
    </xf>
    <xf numFmtId="1" fontId="76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textRotation="90" wrapText="1"/>
    </xf>
    <xf numFmtId="0" fontId="7" fillId="0" borderId="16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33" fillId="0" borderId="18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textRotation="90"/>
    </xf>
    <xf numFmtId="0" fontId="27" fillId="0" borderId="16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textRotation="90"/>
    </xf>
    <xf numFmtId="0" fontId="1" fillId="0" borderId="12" xfId="0" applyFont="1" applyBorder="1" applyAlignment="1">
      <alignment horizontal="center" vertical="top" textRotation="90"/>
    </xf>
    <xf numFmtId="0" fontId="9" fillId="0" borderId="15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textRotation="90" wrapText="1"/>
    </xf>
    <xf numFmtId="0" fontId="1" fillId="0" borderId="15" xfId="0" applyFont="1" applyBorder="1" applyAlignment="1">
      <alignment horizontal="center" vertical="top" textRotation="90" wrapText="1"/>
    </xf>
    <xf numFmtId="0" fontId="1" fillId="0" borderId="12" xfId="0" applyFont="1" applyBorder="1" applyAlignment="1">
      <alignment horizontal="center" vertical="top" textRotation="90" wrapText="1"/>
    </xf>
    <xf numFmtId="0" fontId="8" fillId="0" borderId="16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left" vertical="top" wrapText="1" indent="1"/>
    </xf>
    <xf numFmtId="0" fontId="9" fillId="0" borderId="17" xfId="0" applyFont="1" applyBorder="1" applyAlignment="1">
      <alignment horizontal="left" vertical="top" wrapText="1" indent="1"/>
    </xf>
    <xf numFmtId="0" fontId="9" fillId="0" borderId="12" xfId="0" applyFont="1" applyBorder="1" applyAlignment="1">
      <alignment horizontal="left" vertical="top" wrapText="1" indent="1"/>
    </xf>
    <xf numFmtId="0" fontId="26" fillId="0" borderId="13" xfId="0" applyFont="1" applyBorder="1" applyAlignment="1">
      <alignment/>
    </xf>
    <xf numFmtId="0" fontId="26" fillId="0" borderId="11" xfId="0" applyFont="1" applyBorder="1" applyAlignment="1">
      <alignment/>
    </xf>
    <xf numFmtId="0" fontId="10" fillId="0" borderId="15" xfId="0" applyFont="1" applyBorder="1" applyAlignment="1">
      <alignment horizontal="center" vertical="top" textRotation="90"/>
    </xf>
    <xf numFmtId="0" fontId="10" fillId="0" borderId="12" xfId="0" applyFont="1" applyBorder="1" applyAlignment="1">
      <alignment horizontal="center" vertical="top" textRotation="90"/>
    </xf>
    <xf numFmtId="0" fontId="9" fillId="0" borderId="10" xfId="0" applyFont="1" applyBorder="1" applyAlignment="1">
      <alignment horizontal="left" vertical="top" wrapText="1" indent="1"/>
    </xf>
    <xf numFmtId="0" fontId="10" fillId="0" borderId="15" xfId="0" applyFont="1" applyBorder="1" applyAlignment="1">
      <alignment horizontal="center" vertical="top" textRotation="90" wrapText="1"/>
    </xf>
    <xf numFmtId="0" fontId="10" fillId="0" borderId="12" xfId="0" applyFont="1" applyBorder="1" applyAlignment="1">
      <alignment horizontal="center" vertical="top" textRotation="90" wrapText="1"/>
    </xf>
    <xf numFmtId="0" fontId="32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textRotation="90" wrapText="1"/>
    </xf>
    <xf numFmtId="0" fontId="9" fillId="0" borderId="15" xfId="0" applyFont="1" applyBorder="1" applyAlignment="1">
      <alignment horizontal="center" vertical="top" textRotation="90"/>
    </xf>
    <xf numFmtId="0" fontId="9" fillId="0" borderId="12" xfId="0" applyFont="1" applyBorder="1" applyAlignment="1">
      <alignment horizontal="center" vertical="top" textRotation="90"/>
    </xf>
    <xf numFmtId="0" fontId="9" fillId="0" borderId="14" xfId="0" applyFont="1" applyBorder="1" applyAlignment="1">
      <alignment horizontal="center" vertical="top" textRotation="90" wrapText="1"/>
    </xf>
    <xf numFmtId="0" fontId="1" fillId="0" borderId="10" xfId="0" applyFont="1" applyBorder="1" applyAlignment="1">
      <alignment horizontal="center" vertical="top" textRotation="90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top" wrapText="1"/>
    </xf>
    <xf numFmtId="14" fontId="3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textRotation="90" wrapText="1"/>
    </xf>
    <xf numFmtId="0" fontId="1" fillId="0" borderId="14" xfId="0" applyFont="1" applyBorder="1" applyAlignment="1">
      <alignment horizontal="center" vertical="top" textRotation="90" wrapText="1"/>
    </xf>
    <xf numFmtId="0" fontId="7" fillId="0" borderId="1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0" fontId="12" fillId="0" borderId="16" xfId="0" applyFont="1" applyBorder="1" applyAlignment="1">
      <alignment horizontal="center" vertical="top"/>
    </xf>
    <xf numFmtId="0" fontId="82" fillId="0" borderId="0" xfId="0" applyFont="1" applyAlignment="1">
      <alignment horizontal="center"/>
    </xf>
    <xf numFmtId="0" fontId="8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 vertical="top" textRotation="90" wrapText="1"/>
    </xf>
    <xf numFmtId="0" fontId="3" fillId="0" borderId="12" xfId="0" applyFont="1" applyBorder="1" applyAlignment="1">
      <alignment horizontal="center" vertical="top" textRotation="90" wrapText="1"/>
    </xf>
    <xf numFmtId="0" fontId="3" fillId="0" borderId="14" xfId="0" applyFont="1" applyBorder="1" applyAlignment="1">
      <alignment horizontal="center" vertical="top" textRotation="90" wrapText="1"/>
    </xf>
    <xf numFmtId="0" fontId="3" fillId="0" borderId="10" xfId="0" applyFont="1" applyBorder="1" applyAlignment="1">
      <alignment horizontal="center" vertical="top" textRotation="90" wrapText="1"/>
    </xf>
    <xf numFmtId="0" fontId="3" fillId="0" borderId="10" xfId="0" applyFont="1" applyBorder="1" applyAlignment="1">
      <alignment horizontal="center" vertical="top" textRotation="90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28" fillId="0" borderId="1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J104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4.28125" style="18" bestFit="1" customWidth="1"/>
    <col min="2" max="2" width="5.00390625" style="1" customWidth="1"/>
    <col min="3" max="3" width="10.57421875" style="1" customWidth="1"/>
    <col min="4" max="4" width="25.7109375" style="20" customWidth="1"/>
    <col min="5" max="5" width="28.7109375" style="20" customWidth="1"/>
    <col min="6" max="6" width="11.8515625" style="1" customWidth="1"/>
    <col min="7" max="7" width="5.421875" style="1" customWidth="1"/>
    <col min="8" max="8" width="5.57421875" style="1" customWidth="1"/>
    <col min="9" max="9" width="5.28125" style="1" customWidth="1"/>
    <col min="10" max="10" width="3.421875" style="1" bestFit="1" customWidth="1"/>
    <col min="11" max="17" width="3.28125" style="1" bestFit="1" customWidth="1"/>
    <col min="18" max="19" width="5.00390625" style="1" customWidth="1"/>
    <col min="20" max="20" width="5.421875" style="1" customWidth="1"/>
    <col min="21" max="21" width="5.28125" style="1" customWidth="1"/>
    <col min="22" max="22" width="5.00390625" style="1" customWidth="1"/>
    <col min="23" max="23" width="3.421875" style="1" customWidth="1"/>
    <col min="24" max="24" width="5.8515625" style="1" customWidth="1"/>
    <col min="25" max="26" width="4.421875" style="18" customWidth="1"/>
    <col min="27" max="27" width="14.00390625" style="123" customWidth="1"/>
    <col min="28" max="28" width="16.28125" style="4" customWidth="1"/>
    <col min="29" max="29" width="25.421875" style="1" bestFit="1" customWidth="1"/>
    <col min="30" max="30" width="15.00390625" style="1" bestFit="1" customWidth="1"/>
    <col min="31" max="31" width="19.421875" style="4" customWidth="1"/>
    <col min="32" max="32" width="14.00390625" style="4" customWidth="1"/>
    <col min="33" max="33" width="10.7109375" style="1" customWidth="1"/>
    <col min="34" max="16384" width="9.140625" style="1" customWidth="1"/>
  </cols>
  <sheetData>
    <row r="1" spans="1:32" ht="23.25" customHeight="1">
      <c r="A1" s="151" t="s">
        <v>20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27"/>
      <c r="AB1" s="127"/>
      <c r="AC1" s="51"/>
      <c r="AD1" s="51"/>
      <c r="AE1" s="127"/>
      <c r="AF1" s="127"/>
    </row>
    <row r="2" spans="1:32" ht="55.5" customHeight="1">
      <c r="A2" s="148" t="s">
        <v>2542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26"/>
      <c r="AB2" s="126"/>
      <c r="AC2" s="51"/>
      <c r="AD2" s="51"/>
      <c r="AE2" s="126"/>
      <c r="AF2" s="126"/>
    </row>
    <row r="3" spans="1:32" s="2" customFormat="1" ht="17.25" customHeight="1">
      <c r="A3" s="143" t="s">
        <v>0</v>
      </c>
      <c r="B3" s="143" t="s">
        <v>13</v>
      </c>
      <c r="C3" s="143" t="s">
        <v>3</v>
      </c>
      <c r="D3" s="149" t="s">
        <v>1</v>
      </c>
      <c r="E3" s="149" t="s">
        <v>8</v>
      </c>
      <c r="F3" s="143" t="s">
        <v>2</v>
      </c>
      <c r="G3" s="143" t="s">
        <v>4</v>
      </c>
      <c r="H3" s="143" t="s">
        <v>82</v>
      </c>
      <c r="I3" s="143" t="s">
        <v>81</v>
      </c>
      <c r="J3" s="143" t="s">
        <v>17</v>
      </c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 t="s">
        <v>9</v>
      </c>
      <c r="V3" s="143"/>
      <c r="W3" s="143"/>
      <c r="X3" s="143"/>
      <c r="Y3" s="143"/>
      <c r="Z3" s="143"/>
      <c r="AA3" s="149" t="s">
        <v>14</v>
      </c>
      <c r="AB3" s="144" t="s">
        <v>2546</v>
      </c>
      <c r="AC3" s="144" t="s">
        <v>2547</v>
      </c>
      <c r="AD3" s="144" t="s">
        <v>2548</v>
      </c>
      <c r="AE3" s="149" t="s">
        <v>2196</v>
      </c>
      <c r="AF3" s="149" t="s">
        <v>2197</v>
      </c>
    </row>
    <row r="4" spans="1:32" s="2" customFormat="1" ht="18" customHeight="1">
      <c r="A4" s="143"/>
      <c r="B4" s="143"/>
      <c r="C4" s="143"/>
      <c r="D4" s="149"/>
      <c r="E4" s="149"/>
      <c r="F4" s="143"/>
      <c r="G4" s="143"/>
      <c r="H4" s="143"/>
      <c r="I4" s="143"/>
      <c r="J4" s="143" t="s">
        <v>5</v>
      </c>
      <c r="K4" s="143"/>
      <c r="L4" s="143" t="s">
        <v>6</v>
      </c>
      <c r="M4" s="143"/>
      <c r="N4" s="143" t="s">
        <v>7</v>
      </c>
      <c r="O4" s="143"/>
      <c r="P4" s="143" t="s">
        <v>11</v>
      </c>
      <c r="Q4" s="143"/>
      <c r="R4" s="143" t="s">
        <v>10</v>
      </c>
      <c r="S4" s="143"/>
      <c r="T4" s="143"/>
      <c r="U4" s="147" t="s">
        <v>15</v>
      </c>
      <c r="V4" s="152" t="s">
        <v>16</v>
      </c>
      <c r="W4" s="147" t="s">
        <v>24</v>
      </c>
      <c r="X4" s="147" t="s">
        <v>27</v>
      </c>
      <c r="Y4" s="147" t="s">
        <v>28</v>
      </c>
      <c r="Z4" s="147" t="s">
        <v>29</v>
      </c>
      <c r="AA4" s="149"/>
      <c r="AB4" s="145"/>
      <c r="AC4" s="145"/>
      <c r="AD4" s="145"/>
      <c r="AE4" s="149"/>
      <c r="AF4" s="149"/>
    </row>
    <row r="5" spans="1:32" s="2" customFormat="1" ht="75.75" customHeight="1">
      <c r="A5" s="143"/>
      <c r="B5" s="143"/>
      <c r="C5" s="143"/>
      <c r="D5" s="149"/>
      <c r="E5" s="149"/>
      <c r="F5" s="143"/>
      <c r="G5" s="143"/>
      <c r="H5" s="143"/>
      <c r="I5" s="143"/>
      <c r="J5" s="52" t="s">
        <v>18</v>
      </c>
      <c r="K5" s="52" t="s">
        <v>19</v>
      </c>
      <c r="L5" s="52" t="s">
        <v>18</v>
      </c>
      <c r="M5" s="52" t="s">
        <v>19</v>
      </c>
      <c r="N5" s="52" t="s">
        <v>18</v>
      </c>
      <c r="O5" s="52" t="s">
        <v>19</v>
      </c>
      <c r="P5" s="52" t="s">
        <v>18</v>
      </c>
      <c r="Q5" s="52" t="s">
        <v>19</v>
      </c>
      <c r="R5" s="52" t="s">
        <v>18</v>
      </c>
      <c r="S5" s="52" t="s">
        <v>19</v>
      </c>
      <c r="T5" s="61" t="s">
        <v>10</v>
      </c>
      <c r="U5" s="147"/>
      <c r="V5" s="152"/>
      <c r="W5" s="147"/>
      <c r="X5" s="147"/>
      <c r="Y5" s="147"/>
      <c r="Z5" s="147"/>
      <c r="AA5" s="149"/>
      <c r="AB5" s="146"/>
      <c r="AC5" s="146"/>
      <c r="AD5" s="146"/>
      <c r="AE5" s="149"/>
      <c r="AF5" s="149"/>
    </row>
    <row r="6" spans="1:32" s="68" customFormat="1" ht="21" customHeight="1">
      <c r="A6" s="107">
        <v>1</v>
      </c>
      <c r="B6" s="107">
        <v>1</v>
      </c>
      <c r="C6" s="120" t="s">
        <v>2173</v>
      </c>
      <c r="D6" s="116" t="s">
        <v>2258</v>
      </c>
      <c r="E6" s="116" t="s">
        <v>2259</v>
      </c>
      <c r="F6" s="120" t="s">
        <v>2276</v>
      </c>
      <c r="G6" s="107" t="s">
        <v>733</v>
      </c>
      <c r="H6" s="107" t="s">
        <v>11</v>
      </c>
      <c r="I6" s="107" t="s">
        <v>733</v>
      </c>
      <c r="J6" s="107"/>
      <c r="K6" s="107"/>
      <c r="L6" s="107"/>
      <c r="M6" s="107"/>
      <c r="N6" s="107"/>
      <c r="O6" s="107"/>
      <c r="P6" s="107"/>
      <c r="Q6" s="107">
        <v>1</v>
      </c>
      <c r="R6" s="107">
        <f>SUM(J6+L6+N6+P6+AG5)</f>
        <v>0</v>
      </c>
      <c r="S6" s="107">
        <f>SUM(K6+M6+O6+Q6+AG5)</f>
        <v>1</v>
      </c>
      <c r="T6" s="122">
        <f>SUM(R6:S6)</f>
        <v>1</v>
      </c>
      <c r="U6" s="107">
        <v>1</v>
      </c>
      <c r="V6" s="107">
        <v>1</v>
      </c>
      <c r="W6" s="107"/>
      <c r="X6" s="107">
        <v>1</v>
      </c>
      <c r="Y6" s="107">
        <v>1</v>
      </c>
      <c r="Z6" s="107">
        <v>1</v>
      </c>
      <c r="AA6" s="112">
        <v>8966996514</v>
      </c>
      <c r="AB6" s="112">
        <v>229490915500</v>
      </c>
      <c r="AC6" s="65"/>
      <c r="AD6" s="65"/>
      <c r="AE6" s="112"/>
      <c r="AF6" s="112"/>
    </row>
    <row r="7" spans="1:32" s="68" customFormat="1" ht="21" customHeight="1">
      <c r="A7" s="107">
        <v>2</v>
      </c>
      <c r="B7" s="107">
        <v>2</v>
      </c>
      <c r="C7" s="120" t="s">
        <v>2173</v>
      </c>
      <c r="D7" s="116" t="s">
        <v>2260</v>
      </c>
      <c r="E7" s="116" t="s">
        <v>3464</v>
      </c>
      <c r="F7" s="120" t="s">
        <v>2277</v>
      </c>
      <c r="G7" s="107" t="s">
        <v>733</v>
      </c>
      <c r="H7" s="107" t="s">
        <v>7</v>
      </c>
      <c r="I7" s="107" t="s">
        <v>733</v>
      </c>
      <c r="J7" s="107"/>
      <c r="K7" s="107"/>
      <c r="L7" s="107"/>
      <c r="M7" s="107"/>
      <c r="N7" s="107"/>
      <c r="O7" s="107">
        <v>1</v>
      </c>
      <c r="P7" s="107"/>
      <c r="Q7" s="107"/>
      <c r="R7" s="107">
        <f aca="true" t="shared" si="0" ref="R7:R70">SUM(J7+L7+N7+P7+AG6)</f>
        <v>0</v>
      </c>
      <c r="S7" s="107">
        <f aca="true" t="shared" si="1" ref="S7:S70">SUM(K7+M7+O7+Q7+AG6)</f>
        <v>1</v>
      </c>
      <c r="T7" s="122">
        <f aca="true" t="shared" si="2" ref="T7:T70">SUM(R7:S7)</f>
        <v>1</v>
      </c>
      <c r="U7" s="107">
        <v>1</v>
      </c>
      <c r="V7" s="107">
        <v>1</v>
      </c>
      <c r="W7" s="107">
        <v>1</v>
      </c>
      <c r="X7" s="107">
        <v>1</v>
      </c>
      <c r="Y7" s="107">
        <v>1</v>
      </c>
      <c r="Z7" s="107"/>
      <c r="AA7" s="112">
        <v>7509478790</v>
      </c>
      <c r="AB7" s="112">
        <v>824925297765</v>
      </c>
      <c r="AC7" s="65"/>
      <c r="AD7" s="65"/>
      <c r="AE7" s="112"/>
      <c r="AF7" s="112"/>
    </row>
    <row r="8" spans="1:32" s="68" customFormat="1" ht="21" customHeight="1">
      <c r="A8" s="107">
        <v>3</v>
      </c>
      <c r="B8" s="107">
        <v>3</v>
      </c>
      <c r="C8" s="120" t="s">
        <v>2173</v>
      </c>
      <c r="D8" s="116" t="s">
        <v>98</v>
      </c>
      <c r="E8" s="116" t="s">
        <v>184</v>
      </c>
      <c r="F8" s="120" t="s">
        <v>2278</v>
      </c>
      <c r="G8" s="107" t="s">
        <v>733</v>
      </c>
      <c r="H8" s="107" t="s">
        <v>7</v>
      </c>
      <c r="I8" s="107" t="s">
        <v>733</v>
      </c>
      <c r="J8" s="107"/>
      <c r="K8" s="107"/>
      <c r="L8" s="107"/>
      <c r="M8" s="107"/>
      <c r="N8" s="107">
        <v>1</v>
      </c>
      <c r="O8" s="107"/>
      <c r="P8" s="107"/>
      <c r="Q8" s="107"/>
      <c r="R8" s="107">
        <f t="shared" si="0"/>
        <v>1</v>
      </c>
      <c r="S8" s="107">
        <f t="shared" si="1"/>
        <v>0</v>
      </c>
      <c r="T8" s="122">
        <f t="shared" si="2"/>
        <v>1</v>
      </c>
      <c r="U8" s="107">
        <v>1</v>
      </c>
      <c r="V8" s="107">
        <v>1</v>
      </c>
      <c r="W8" s="107">
        <v>1</v>
      </c>
      <c r="X8" s="107">
        <v>1</v>
      </c>
      <c r="Y8" s="107">
        <v>1</v>
      </c>
      <c r="Z8" s="107"/>
      <c r="AA8" s="112">
        <v>7693827345</v>
      </c>
      <c r="AB8" s="112">
        <v>245699416424</v>
      </c>
      <c r="AC8" s="65" t="s">
        <v>2563</v>
      </c>
      <c r="AD8" s="65" t="s">
        <v>2564</v>
      </c>
      <c r="AE8" s="112">
        <v>34327142342</v>
      </c>
      <c r="AF8" s="112" t="s">
        <v>2279</v>
      </c>
    </row>
    <row r="9" spans="1:33" s="68" customFormat="1" ht="21" customHeight="1">
      <c r="A9" s="107">
        <v>4</v>
      </c>
      <c r="B9" s="107">
        <v>4</v>
      </c>
      <c r="C9" s="120" t="s">
        <v>2173</v>
      </c>
      <c r="D9" s="116" t="s">
        <v>2261</v>
      </c>
      <c r="E9" s="116" t="s">
        <v>176</v>
      </c>
      <c r="F9" s="120" t="s">
        <v>2280</v>
      </c>
      <c r="G9" s="107" t="s">
        <v>733</v>
      </c>
      <c r="H9" s="107" t="s">
        <v>7</v>
      </c>
      <c r="I9" s="107" t="s">
        <v>733</v>
      </c>
      <c r="J9" s="107"/>
      <c r="K9" s="107"/>
      <c r="L9" s="107"/>
      <c r="M9" s="107"/>
      <c r="N9" s="107">
        <v>1</v>
      </c>
      <c r="O9" s="107"/>
      <c r="P9" s="107"/>
      <c r="Q9" s="107"/>
      <c r="R9" s="107">
        <f t="shared" si="0"/>
        <v>1</v>
      </c>
      <c r="S9" s="107">
        <f t="shared" si="1"/>
        <v>0</v>
      </c>
      <c r="T9" s="122">
        <f t="shared" si="2"/>
        <v>1</v>
      </c>
      <c r="U9" s="107">
        <v>1</v>
      </c>
      <c r="V9" s="107">
        <v>1</v>
      </c>
      <c r="W9" s="107">
        <v>1</v>
      </c>
      <c r="X9" s="107">
        <v>1</v>
      </c>
      <c r="Y9" s="107">
        <v>1</v>
      </c>
      <c r="Z9" s="107"/>
      <c r="AA9" s="112">
        <v>9644275478</v>
      </c>
      <c r="AB9" s="112">
        <v>821686638294</v>
      </c>
      <c r="AC9" s="65"/>
      <c r="AD9" s="65"/>
      <c r="AE9" s="112"/>
      <c r="AF9" s="112"/>
      <c r="AG9" s="77"/>
    </row>
    <row r="10" spans="1:33" s="77" customFormat="1" ht="21" customHeight="1">
      <c r="A10" s="107">
        <v>5</v>
      </c>
      <c r="B10" s="107">
        <v>8</v>
      </c>
      <c r="C10" s="120" t="s">
        <v>2173</v>
      </c>
      <c r="D10" s="116" t="s">
        <v>2262</v>
      </c>
      <c r="E10" s="116" t="s">
        <v>2263</v>
      </c>
      <c r="F10" s="120" t="s">
        <v>2284</v>
      </c>
      <c r="G10" s="107" t="s">
        <v>733</v>
      </c>
      <c r="H10" s="107" t="s">
        <v>6</v>
      </c>
      <c r="I10" s="107" t="s">
        <v>733</v>
      </c>
      <c r="J10" s="107"/>
      <c r="K10" s="107"/>
      <c r="L10" s="107"/>
      <c r="M10" s="107">
        <v>1</v>
      </c>
      <c r="N10" s="107"/>
      <c r="O10" s="107"/>
      <c r="P10" s="107"/>
      <c r="Q10" s="107"/>
      <c r="R10" s="107">
        <f t="shared" si="0"/>
        <v>0</v>
      </c>
      <c r="S10" s="107">
        <f t="shared" si="1"/>
        <v>1</v>
      </c>
      <c r="T10" s="122">
        <f t="shared" si="2"/>
        <v>1</v>
      </c>
      <c r="U10" s="107">
        <v>1</v>
      </c>
      <c r="V10" s="107">
        <v>1</v>
      </c>
      <c r="W10" s="107">
        <v>1</v>
      </c>
      <c r="X10" s="107">
        <v>1</v>
      </c>
      <c r="Y10" s="107">
        <v>1</v>
      </c>
      <c r="Z10" s="107"/>
      <c r="AA10" s="112">
        <v>9893825859</v>
      </c>
      <c r="AB10" s="112">
        <v>963203419011</v>
      </c>
      <c r="AC10" s="65" t="s">
        <v>2563</v>
      </c>
      <c r="AD10" s="65" t="s">
        <v>2650</v>
      </c>
      <c r="AE10" s="112">
        <v>34342466469</v>
      </c>
      <c r="AF10" s="112" t="s">
        <v>2211</v>
      </c>
      <c r="AG10" s="68"/>
    </row>
    <row r="11" spans="1:32" s="68" customFormat="1" ht="21" customHeight="1">
      <c r="A11" s="107">
        <v>6</v>
      </c>
      <c r="B11" s="107">
        <v>9</v>
      </c>
      <c r="C11" s="120" t="s">
        <v>2173</v>
      </c>
      <c r="D11" s="116" t="s">
        <v>2264</v>
      </c>
      <c r="E11" s="116" t="s">
        <v>2265</v>
      </c>
      <c r="F11" s="120" t="s">
        <v>2285</v>
      </c>
      <c r="G11" s="107" t="s">
        <v>733</v>
      </c>
      <c r="H11" s="107" t="s">
        <v>5</v>
      </c>
      <c r="I11" s="107" t="s">
        <v>733</v>
      </c>
      <c r="J11" s="107"/>
      <c r="K11" s="107">
        <v>1</v>
      </c>
      <c r="L11" s="107"/>
      <c r="M11" s="107"/>
      <c r="N11" s="107"/>
      <c r="O11" s="107"/>
      <c r="P11" s="107"/>
      <c r="Q11" s="107"/>
      <c r="R11" s="107">
        <f t="shared" si="0"/>
        <v>0</v>
      </c>
      <c r="S11" s="107">
        <f t="shared" si="1"/>
        <v>1</v>
      </c>
      <c r="T11" s="122">
        <f t="shared" si="2"/>
        <v>1</v>
      </c>
      <c r="U11" s="107">
        <v>1</v>
      </c>
      <c r="V11" s="107">
        <v>1</v>
      </c>
      <c r="W11" s="107">
        <v>1</v>
      </c>
      <c r="X11" s="107">
        <v>1</v>
      </c>
      <c r="Y11" s="107">
        <v>1</v>
      </c>
      <c r="Z11" s="113"/>
      <c r="AA11" s="112">
        <v>8085511485</v>
      </c>
      <c r="AB11" s="112">
        <v>941028028553</v>
      </c>
      <c r="AC11" s="65" t="s">
        <v>3089</v>
      </c>
      <c r="AD11" s="85" t="s">
        <v>2930</v>
      </c>
      <c r="AE11" s="112">
        <v>337101000002865</v>
      </c>
      <c r="AF11" s="112" t="s">
        <v>2286</v>
      </c>
    </row>
    <row r="12" spans="1:33" s="68" customFormat="1" ht="21" customHeight="1">
      <c r="A12" s="107">
        <v>7</v>
      </c>
      <c r="B12" s="107">
        <v>10</v>
      </c>
      <c r="C12" s="120" t="s">
        <v>2173</v>
      </c>
      <c r="D12" s="116" t="s">
        <v>3465</v>
      </c>
      <c r="E12" s="116" t="s">
        <v>2266</v>
      </c>
      <c r="F12" s="120" t="s">
        <v>1348</v>
      </c>
      <c r="G12" s="107" t="s">
        <v>733</v>
      </c>
      <c r="H12" s="107" t="s">
        <v>5</v>
      </c>
      <c r="I12" s="107" t="s">
        <v>733</v>
      </c>
      <c r="J12" s="107"/>
      <c r="K12" s="107">
        <v>1</v>
      </c>
      <c r="L12" s="107"/>
      <c r="M12" s="107"/>
      <c r="N12" s="107"/>
      <c r="O12" s="107"/>
      <c r="P12" s="107"/>
      <c r="Q12" s="107"/>
      <c r="R12" s="107">
        <f t="shared" si="0"/>
        <v>0</v>
      </c>
      <c r="S12" s="107">
        <f t="shared" si="1"/>
        <v>1</v>
      </c>
      <c r="T12" s="122">
        <f t="shared" si="2"/>
        <v>1</v>
      </c>
      <c r="U12" s="107">
        <v>1</v>
      </c>
      <c r="V12" s="107">
        <v>1</v>
      </c>
      <c r="W12" s="107">
        <v>1</v>
      </c>
      <c r="X12" s="107">
        <v>1</v>
      </c>
      <c r="Y12" s="107">
        <v>1</v>
      </c>
      <c r="Z12" s="107"/>
      <c r="AA12" s="112">
        <v>9589352359</v>
      </c>
      <c r="AB12" s="112">
        <v>813562776615</v>
      </c>
      <c r="AC12" s="65" t="s">
        <v>3805</v>
      </c>
      <c r="AD12" s="65" t="s">
        <v>2927</v>
      </c>
      <c r="AE12" s="112">
        <v>106810034679</v>
      </c>
      <c r="AF12" s="112"/>
      <c r="AG12" s="77"/>
    </row>
    <row r="13" spans="1:33" s="68" customFormat="1" ht="21" customHeight="1">
      <c r="A13" s="107">
        <v>8</v>
      </c>
      <c r="B13" s="107">
        <v>11</v>
      </c>
      <c r="C13" s="120" t="s">
        <v>2194</v>
      </c>
      <c r="D13" s="116" t="s">
        <v>2231</v>
      </c>
      <c r="E13" s="116" t="s">
        <v>3466</v>
      </c>
      <c r="F13" s="120" t="s">
        <v>2287</v>
      </c>
      <c r="G13" s="107" t="s">
        <v>733</v>
      </c>
      <c r="H13" s="107" t="s">
        <v>7</v>
      </c>
      <c r="I13" s="107" t="s">
        <v>733</v>
      </c>
      <c r="J13" s="107"/>
      <c r="K13" s="107"/>
      <c r="L13" s="107"/>
      <c r="M13" s="107"/>
      <c r="N13" s="107"/>
      <c r="O13" s="107">
        <v>1</v>
      </c>
      <c r="P13" s="107"/>
      <c r="Q13" s="107"/>
      <c r="R13" s="107">
        <f t="shared" si="0"/>
        <v>0</v>
      </c>
      <c r="S13" s="107">
        <f t="shared" si="1"/>
        <v>1</v>
      </c>
      <c r="T13" s="122">
        <f t="shared" si="2"/>
        <v>1</v>
      </c>
      <c r="U13" s="107">
        <v>1</v>
      </c>
      <c r="V13" s="107">
        <v>1</v>
      </c>
      <c r="W13" s="107">
        <v>1</v>
      </c>
      <c r="X13" s="107">
        <v>1</v>
      </c>
      <c r="Y13" s="107">
        <v>1</v>
      </c>
      <c r="Z13" s="107"/>
      <c r="AA13" s="112">
        <v>7771929917</v>
      </c>
      <c r="AB13" s="112">
        <v>833688060347</v>
      </c>
      <c r="AC13" s="65" t="s">
        <v>2574</v>
      </c>
      <c r="AD13" s="65" t="s">
        <v>2564</v>
      </c>
      <c r="AE13" s="112">
        <v>3372112507</v>
      </c>
      <c r="AF13" s="112" t="s">
        <v>2206</v>
      </c>
      <c r="AG13" s="77"/>
    </row>
    <row r="14" spans="1:33" s="77" customFormat="1" ht="21" customHeight="1">
      <c r="A14" s="107">
        <v>9</v>
      </c>
      <c r="B14" s="107">
        <v>12</v>
      </c>
      <c r="C14" s="120" t="s">
        <v>2194</v>
      </c>
      <c r="D14" s="116" t="s">
        <v>663</v>
      </c>
      <c r="E14" s="116" t="s">
        <v>3467</v>
      </c>
      <c r="F14" s="120" t="s">
        <v>2288</v>
      </c>
      <c r="G14" s="107" t="s">
        <v>733</v>
      </c>
      <c r="H14" s="107" t="s">
        <v>7</v>
      </c>
      <c r="I14" s="107" t="s">
        <v>733</v>
      </c>
      <c r="J14" s="107"/>
      <c r="K14" s="107"/>
      <c r="L14" s="107"/>
      <c r="M14" s="107"/>
      <c r="N14" s="107">
        <v>1</v>
      </c>
      <c r="O14" s="107"/>
      <c r="P14" s="107"/>
      <c r="Q14" s="107"/>
      <c r="R14" s="107">
        <f t="shared" si="0"/>
        <v>1</v>
      </c>
      <c r="S14" s="107">
        <f t="shared" si="1"/>
        <v>0</v>
      </c>
      <c r="T14" s="122">
        <f t="shared" si="2"/>
        <v>1</v>
      </c>
      <c r="U14" s="107">
        <v>1</v>
      </c>
      <c r="V14" s="107">
        <v>1</v>
      </c>
      <c r="W14" s="107">
        <v>1</v>
      </c>
      <c r="X14" s="107">
        <v>1</v>
      </c>
      <c r="Y14" s="107">
        <v>1</v>
      </c>
      <c r="Z14" s="107"/>
      <c r="AA14" s="112">
        <v>9993450712</v>
      </c>
      <c r="AB14" s="112">
        <v>594893363206</v>
      </c>
      <c r="AC14" s="65" t="s">
        <v>2563</v>
      </c>
      <c r="AD14" s="65" t="s">
        <v>2564</v>
      </c>
      <c r="AE14" s="112">
        <v>34388348895</v>
      </c>
      <c r="AF14" s="112" t="s">
        <v>2208</v>
      </c>
      <c r="AG14" s="68"/>
    </row>
    <row r="15" spans="1:33" s="77" customFormat="1" ht="21" customHeight="1">
      <c r="A15" s="107">
        <v>10</v>
      </c>
      <c r="B15" s="107">
        <v>13</v>
      </c>
      <c r="C15" s="120" t="s">
        <v>2194</v>
      </c>
      <c r="D15" s="116" t="s">
        <v>2267</v>
      </c>
      <c r="E15" s="116" t="s">
        <v>171</v>
      </c>
      <c r="F15" s="120" t="s">
        <v>2289</v>
      </c>
      <c r="G15" s="107" t="s">
        <v>733</v>
      </c>
      <c r="H15" s="107" t="s">
        <v>7</v>
      </c>
      <c r="I15" s="107" t="s">
        <v>733</v>
      </c>
      <c r="J15" s="107"/>
      <c r="K15" s="107"/>
      <c r="L15" s="107"/>
      <c r="M15" s="107"/>
      <c r="N15" s="107"/>
      <c r="O15" s="107">
        <v>1</v>
      </c>
      <c r="P15" s="107"/>
      <c r="Q15" s="107"/>
      <c r="R15" s="107">
        <f t="shared" si="0"/>
        <v>0</v>
      </c>
      <c r="S15" s="107">
        <f t="shared" si="1"/>
        <v>1</v>
      </c>
      <c r="T15" s="122">
        <f t="shared" si="2"/>
        <v>1</v>
      </c>
      <c r="U15" s="107">
        <v>1</v>
      </c>
      <c r="V15" s="107">
        <v>1</v>
      </c>
      <c r="W15" s="107">
        <v>1</v>
      </c>
      <c r="X15" s="107">
        <v>1</v>
      </c>
      <c r="Y15" s="107">
        <v>1</v>
      </c>
      <c r="Z15" s="107"/>
      <c r="AA15" s="112">
        <v>9753393621</v>
      </c>
      <c r="AB15" s="112">
        <v>739574380302</v>
      </c>
      <c r="AC15" s="65" t="s">
        <v>2563</v>
      </c>
      <c r="AD15" s="65"/>
      <c r="AE15" s="112">
        <v>35563239721</v>
      </c>
      <c r="AF15" s="112" t="s">
        <v>2208</v>
      </c>
      <c r="AG15" s="68"/>
    </row>
    <row r="16" spans="1:32" s="77" customFormat="1" ht="21" customHeight="1">
      <c r="A16" s="107">
        <v>11</v>
      </c>
      <c r="B16" s="107">
        <v>14</v>
      </c>
      <c r="C16" s="120" t="s">
        <v>2194</v>
      </c>
      <c r="D16" s="116" t="s">
        <v>1104</v>
      </c>
      <c r="E16" s="116" t="s">
        <v>866</v>
      </c>
      <c r="F16" s="120" t="s">
        <v>2284</v>
      </c>
      <c r="G16" s="107" t="s">
        <v>733</v>
      </c>
      <c r="H16" s="107" t="s">
        <v>7</v>
      </c>
      <c r="I16" s="107" t="s">
        <v>733</v>
      </c>
      <c r="J16" s="107"/>
      <c r="K16" s="107"/>
      <c r="L16" s="107"/>
      <c r="M16" s="107"/>
      <c r="N16" s="107"/>
      <c r="O16" s="107">
        <v>1</v>
      </c>
      <c r="P16" s="107"/>
      <c r="Q16" s="107"/>
      <c r="R16" s="107">
        <f t="shared" si="0"/>
        <v>0</v>
      </c>
      <c r="S16" s="107">
        <f t="shared" si="1"/>
        <v>1</v>
      </c>
      <c r="T16" s="122">
        <f t="shared" si="2"/>
        <v>1</v>
      </c>
      <c r="U16" s="107">
        <v>1</v>
      </c>
      <c r="V16" s="107">
        <v>1</v>
      </c>
      <c r="W16" s="107">
        <v>1</v>
      </c>
      <c r="X16" s="107">
        <v>1</v>
      </c>
      <c r="Y16" s="107">
        <v>1</v>
      </c>
      <c r="Z16" s="107"/>
      <c r="AA16" s="112">
        <v>9754491898</v>
      </c>
      <c r="AB16" s="112">
        <v>829309538880</v>
      </c>
      <c r="AC16" s="85" t="s">
        <v>2640</v>
      </c>
      <c r="AD16" s="65"/>
      <c r="AE16" s="112">
        <v>77015741408</v>
      </c>
      <c r="AF16" s="112" t="s">
        <v>2204</v>
      </c>
    </row>
    <row r="17" spans="1:33" s="77" customFormat="1" ht="21" customHeight="1">
      <c r="A17" s="107">
        <v>12</v>
      </c>
      <c r="B17" s="107">
        <v>15</v>
      </c>
      <c r="C17" s="120" t="s">
        <v>2194</v>
      </c>
      <c r="D17" s="116" t="s">
        <v>380</v>
      </c>
      <c r="E17" s="116" t="s">
        <v>2268</v>
      </c>
      <c r="F17" s="120" t="s">
        <v>2290</v>
      </c>
      <c r="G17" s="107" t="s">
        <v>733</v>
      </c>
      <c r="H17" s="107" t="s">
        <v>7</v>
      </c>
      <c r="I17" s="107" t="s">
        <v>733</v>
      </c>
      <c r="J17" s="107"/>
      <c r="K17" s="107"/>
      <c r="L17" s="107"/>
      <c r="M17" s="107"/>
      <c r="N17" s="107"/>
      <c r="O17" s="107">
        <v>1</v>
      </c>
      <c r="P17" s="107"/>
      <c r="Q17" s="107"/>
      <c r="R17" s="107">
        <f t="shared" si="0"/>
        <v>0</v>
      </c>
      <c r="S17" s="107">
        <f t="shared" si="1"/>
        <v>1</v>
      </c>
      <c r="T17" s="122">
        <f t="shared" si="2"/>
        <v>1</v>
      </c>
      <c r="U17" s="107">
        <v>1</v>
      </c>
      <c r="V17" s="107">
        <v>1</v>
      </c>
      <c r="W17" s="107">
        <v>1</v>
      </c>
      <c r="X17" s="107">
        <v>1</v>
      </c>
      <c r="Y17" s="107">
        <v>1</v>
      </c>
      <c r="Z17" s="107"/>
      <c r="AA17" s="112">
        <v>8085288249</v>
      </c>
      <c r="AB17" s="112">
        <v>895317530949</v>
      </c>
      <c r="AC17" s="65" t="s">
        <v>2563</v>
      </c>
      <c r="AD17" s="65" t="s">
        <v>2564</v>
      </c>
      <c r="AE17" s="112">
        <v>34048828696</v>
      </c>
      <c r="AF17" s="112" t="s">
        <v>2208</v>
      </c>
      <c r="AG17" s="68"/>
    </row>
    <row r="18" spans="1:32" s="77" customFormat="1" ht="21" customHeight="1">
      <c r="A18" s="107">
        <v>13</v>
      </c>
      <c r="B18" s="107">
        <v>16</v>
      </c>
      <c r="C18" s="120" t="s">
        <v>2194</v>
      </c>
      <c r="D18" s="116" t="s">
        <v>293</v>
      </c>
      <c r="E18" s="116" t="s">
        <v>2269</v>
      </c>
      <c r="F18" s="120" t="s">
        <v>2291</v>
      </c>
      <c r="G18" s="107" t="s">
        <v>733</v>
      </c>
      <c r="H18" s="107" t="s">
        <v>7</v>
      </c>
      <c r="I18" s="107" t="s">
        <v>733</v>
      </c>
      <c r="J18" s="107"/>
      <c r="K18" s="107"/>
      <c r="L18" s="107"/>
      <c r="M18" s="107"/>
      <c r="N18" s="107">
        <v>1</v>
      </c>
      <c r="O18" s="107"/>
      <c r="P18" s="107"/>
      <c r="Q18" s="107"/>
      <c r="R18" s="107">
        <f t="shared" si="0"/>
        <v>1</v>
      </c>
      <c r="S18" s="107">
        <f t="shared" si="1"/>
        <v>0</v>
      </c>
      <c r="T18" s="122">
        <f t="shared" si="2"/>
        <v>1</v>
      </c>
      <c r="U18" s="107">
        <v>1</v>
      </c>
      <c r="V18" s="107">
        <v>1</v>
      </c>
      <c r="W18" s="107">
        <v>1</v>
      </c>
      <c r="X18" s="107">
        <v>1</v>
      </c>
      <c r="Y18" s="107">
        <v>1</v>
      </c>
      <c r="Z18" s="107"/>
      <c r="AA18" s="112">
        <v>6261608591</v>
      </c>
      <c r="AB18" s="112">
        <v>456664747852</v>
      </c>
      <c r="AC18" s="65" t="s">
        <v>2563</v>
      </c>
      <c r="AD18" s="65" t="s">
        <v>2564</v>
      </c>
      <c r="AE18" s="113">
        <v>34048828540</v>
      </c>
      <c r="AF18" s="113" t="s">
        <v>2208</v>
      </c>
    </row>
    <row r="19" spans="1:32" s="77" customFormat="1" ht="21" customHeight="1">
      <c r="A19" s="107">
        <v>14</v>
      </c>
      <c r="B19" s="107">
        <v>17</v>
      </c>
      <c r="C19" s="120" t="s">
        <v>2194</v>
      </c>
      <c r="D19" s="116" t="s">
        <v>2270</v>
      </c>
      <c r="E19" s="116" t="s">
        <v>2271</v>
      </c>
      <c r="F19" s="120" t="s">
        <v>2292</v>
      </c>
      <c r="G19" s="107" t="s">
        <v>733</v>
      </c>
      <c r="H19" s="107" t="s">
        <v>7</v>
      </c>
      <c r="I19" s="107" t="s">
        <v>733</v>
      </c>
      <c r="J19" s="107"/>
      <c r="K19" s="107"/>
      <c r="L19" s="107"/>
      <c r="M19" s="107"/>
      <c r="N19" s="107"/>
      <c r="O19" s="107">
        <v>1</v>
      </c>
      <c r="P19" s="107"/>
      <c r="Q19" s="107"/>
      <c r="R19" s="107">
        <f t="shared" si="0"/>
        <v>0</v>
      </c>
      <c r="S19" s="107">
        <f t="shared" si="1"/>
        <v>1</v>
      </c>
      <c r="T19" s="122">
        <f t="shared" si="2"/>
        <v>1</v>
      </c>
      <c r="U19" s="107">
        <v>1</v>
      </c>
      <c r="V19" s="107">
        <v>1</v>
      </c>
      <c r="W19" s="107">
        <v>1</v>
      </c>
      <c r="X19" s="107">
        <v>1</v>
      </c>
      <c r="Y19" s="107">
        <v>1</v>
      </c>
      <c r="Z19" s="107"/>
      <c r="AA19" s="112">
        <v>8827852111</v>
      </c>
      <c r="AB19" s="112">
        <v>608571246642</v>
      </c>
      <c r="AC19" s="65"/>
      <c r="AD19" s="65"/>
      <c r="AE19" s="113"/>
      <c r="AF19" s="113"/>
    </row>
    <row r="20" spans="1:33" s="77" customFormat="1" ht="21" customHeight="1">
      <c r="A20" s="107">
        <v>15</v>
      </c>
      <c r="B20" s="107">
        <v>18</v>
      </c>
      <c r="C20" s="120" t="s">
        <v>2194</v>
      </c>
      <c r="D20" s="116" t="s">
        <v>2272</v>
      </c>
      <c r="E20" s="116" t="s">
        <v>2273</v>
      </c>
      <c r="F20" s="120" t="s">
        <v>2293</v>
      </c>
      <c r="G20" s="107" t="s">
        <v>733</v>
      </c>
      <c r="H20" s="107" t="s">
        <v>7</v>
      </c>
      <c r="I20" s="107" t="s">
        <v>733</v>
      </c>
      <c r="J20" s="107"/>
      <c r="K20" s="107"/>
      <c r="L20" s="107"/>
      <c r="M20" s="107"/>
      <c r="N20" s="107"/>
      <c r="O20" s="107">
        <v>1</v>
      </c>
      <c r="P20" s="107"/>
      <c r="Q20" s="107"/>
      <c r="R20" s="107">
        <f t="shared" si="0"/>
        <v>0</v>
      </c>
      <c r="S20" s="107">
        <f t="shared" si="1"/>
        <v>1</v>
      </c>
      <c r="T20" s="122">
        <f t="shared" si="2"/>
        <v>1</v>
      </c>
      <c r="U20" s="107">
        <v>1</v>
      </c>
      <c r="V20" s="107">
        <v>1</v>
      </c>
      <c r="W20" s="107">
        <v>1</v>
      </c>
      <c r="X20" s="107">
        <v>1</v>
      </c>
      <c r="Y20" s="107">
        <v>1</v>
      </c>
      <c r="Z20" s="107"/>
      <c r="AA20" s="112">
        <v>9179212254</v>
      </c>
      <c r="AB20" s="112">
        <v>979495913396</v>
      </c>
      <c r="AC20" s="65"/>
      <c r="AD20" s="65"/>
      <c r="AE20" s="113" t="s">
        <v>733</v>
      </c>
      <c r="AF20" s="113"/>
      <c r="AG20" s="68"/>
    </row>
    <row r="21" spans="1:32" s="77" customFormat="1" ht="21" customHeight="1">
      <c r="A21" s="107">
        <v>16</v>
      </c>
      <c r="B21" s="107">
        <v>19</v>
      </c>
      <c r="C21" s="120" t="s">
        <v>2194</v>
      </c>
      <c r="D21" s="116" t="s">
        <v>2274</v>
      </c>
      <c r="E21" s="116" t="s">
        <v>3468</v>
      </c>
      <c r="F21" s="120" t="s">
        <v>2294</v>
      </c>
      <c r="G21" s="107" t="s">
        <v>733</v>
      </c>
      <c r="H21" s="107" t="s">
        <v>7</v>
      </c>
      <c r="I21" s="107" t="s">
        <v>733</v>
      </c>
      <c r="J21" s="107"/>
      <c r="K21" s="107"/>
      <c r="L21" s="107"/>
      <c r="M21" s="107"/>
      <c r="N21" s="107"/>
      <c r="O21" s="107">
        <v>1</v>
      </c>
      <c r="P21" s="107"/>
      <c r="Q21" s="107"/>
      <c r="R21" s="107">
        <f t="shared" si="0"/>
        <v>0</v>
      </c>
      <c r="S21" s="107">
        <f t="shared" si="1"/>
        <v>1</v>
      </c>
      <c r="T21" s="122">
        <f t="shared" si="2"/>
        <v>1</v>
      </c>
      <c r="U21" s="107">
        <v>1</v>
      </c>
      <c r="V21" s="107">
        <v>1</v>
      </c>
      <c r="W21" s="107">
        <v>1</v>
      </c>
      <c r="X21" s="107">
        <v>1</v>
      </c>
      <c r="Y21" s="107">
        <v>1</v>
      </c>
      <c r="Z21" s="107"/>
      <c r="AA21" s="112">
        <v>9893522066</v>
      </c>
      <c r="AB21" s="112">
        <v>300761396220</v>
      </c>
      <c r="AC21" s="65"/>
      <c r="AD21" s="65"/>
      <c r="AE21" s="113"/>
      <c r="AF21" s="113"/>
    </row>
    <row r="22" spans="1:33" s="77" customFormat="1" ht="21" customHeight="1">
      <c r="A22" s="107">
        <v>17</v>
      </c>
      <c r="B22" s="107">
        <v>20</v>
      </c>
      <c r="C22" s="120" t="s">
        <v>2194</v>
      </c>
      <c r="D22" s="116" t="s">
        <v>2275</v>
      </c>
      <c r="E22" s="116" t="s">
        <v>617</v>
      </c>
      <c r="F22" s="120" t="s">
        <v>2295</v>
      </c>
      <c r="G22" s="107" t="s">
        <v>733</v>
      </c>
      <c r="H22" s="107" t="s">
        <v>6</v>
      </c>
      <c r="I22" s="107" t="s">
        <v>733</v>
      </c>
      <c r="J22" s="107"/>
      <c r="K22" s="107"/>
      <c r="L22" s="107">
        <v>1</v>
      </c>
      <c r="M22" s="107"/>
      <c r="N22" s="107"/>
      <c r="O22" s="107"/>
      <c r="P22" s="107"/>
      <c r="Q22" s="107"/>
      <c r="R22" s="107">
        <f t="shared" si="0"/>
        <v>1</v>
      </c>
      <c r="S22" s="107">
        <f t="shared" si="1"/>
        <v>0</v>
      </c>
      <c r="T22" s="122">
        <f t="shared" si="2"/>
        <v>1</v>
      </c>
      <c r="U22" s="107">
        <v>1</v>
      </c>
      <c r="V22" s="107">
        <v>1</v>
      </c>
      <c r="W22" s="107">
        <v>1</v>
      </c>
      <c r="X22" s="107">
        <v>1</v>
      </c>
      <c r="Y22" s="107">
        <v>1</v>
      </c>
      <c r="Z22" s="107"/>
      <c r="AA22" s="112">
        <v>9752177813</v>
      </c>
      <c r="AB22" s="112">
        <v>266628846202</v>
      </c>
      <c r="AC22" s="65" t="s">
        <v>2574</v>
      </c>
      <c r="AD22" s="65" t="s">
        <v>2564</v>
      </c>
      <c r="AE22" s="113">
        <v>3395571744</v>
      </c>
      <c r="AF22" s="113" t="s">
        <v>2206</v>
      </c>
      <c r="AG22" s="68"/>
    </row>
    <row r="23" spans="1:33" s="77" customFormat="1" ht="21" customHeight="1">
      <c r="A23" s="107">
        <v>18</v>
      </c>
      <c r="B23" s="107">
        <v>21</v>
      </c>
      <c r="C23" s="120" t="s">
        <v>2297</v>
      </c>
      <c r="D23" s="113" t="s">
        <v>2348</v>
      </c>
      <c r="E23" s="113" t="s">
        <v>2349</v>
      </c>
      <c r="F23" s="120" t="s">
        <v>2350</v>
      </c>
      <c r="G23" s="107"/>
      <c r="H23" s="107" t="s">
        <v>7</v>
      </c>
      <c r="I23" s="107" t="s">
        <v>733</v>
      </c>
      <c r="J23" s="107"/>
      <c r="K23" s="107"/>
      <c r="L23" s="107"/>
      <c r="M23" s="107"/>
      <c r="N23" s="107"/>
      <c r="O23" s="107">
        <v>1</v>
      </c>
      <c r="P23" s="107"/>
      <c r="Q23" s="107"/>
      <c r="R23" s="107">
        <f t="shared" si="0"/>
        <v>0</v>
      </c>
      <c r="S23" s="107">
        <f t="shared" si="1"/>
        <v>1</v>
      </c>
      <c r="T23" s="122">
        <f t="shared" si="2"/>
        <v>1</v>
      </c>
      <c r="U23" s="107">
        <v>1</v>
      </c>
      <c r="V23" s="107">
        <v>1</v>
      </c>
      <c r="W23" s="107">
        <v>1</v>
      </c>
      <c r="X23" s="107">
        <v>1</v>
      </c>
      <c r="Y23" s="107">
        <v>1</v>
      </c>
      <c r="Z23" s="107"/>
      <c r="AA23" s="112">
        <v>9424105318</v>
      </c>
      <c r="AB23" s="112">
        <v>752126754865</v>
      </c>
      <c r="AC23" s="65"/>
      <c r="AD23" s="65"/>
      <c r="AE23" s="113"/>
      <c r="AF23" s="113"/>
      <c r="AG23" s="68"/>
    </row>
    <row r="24" spans="1:32" s="68" customFormat="1" ht="21" customHeight="1">
      <c r="A24" s="107">
        <v>19</v>
      </c>
      <c r="B24" s="107">
        <v>22</v>
      </c>
      <c r="C24" s="120" t="s">
        <v>2297</v>
      </c>
      <c r="D24" s="124" t="s">
        <v>2351</v>
      </c>
      <c r="E24" s="124" t="s">
        <v>224</v>
      </c>
      <c r="F24" s="120" t="s">
        <v>2352</v>
      </c>
      <c r="G24" s="107"/>
      <c r="H24" s="107" t="s">
        <v>11</v>
      </c>
      <c r="I24" s="107" t="s">
        <v>733</v>
      </c>
      <c r="J24" s="107"/>
      <c r="K24" s="107"/>
      <c r="L24" s="107"/>
      <c r="M24" s="107"/>
      <c r="N24" s="107"/>
      <c r="O24" s="107"/>
      <c r="P24" s="107">
        <v>1</v>
      </c>
      <c r="Q24" s="107"/>
      <c r="R24" s="107">
        <f t="shared" si="0"/>
        <v>1</v>
      </c>
      <c r="S24" s="107">
        <f t="shared" si="1"/>
        <v>0</v>
      </c>
      <c r="T24" s="122">
        <f t="shared" si="2"/>
        <v>1</v>
      </c>
      <c r="U24" s="107">
        <v>1</v>
      </c>
      <c r="V24" s="107">
        <v>1</v>
      </c>
      <c r="W24" s="107">
        <v>1</v>
      </c>
      <c r="X24" s="107">
        <v>1</v>
      </c>
      <c r="Y24" s="107">
        <v>1</v>
      </c>
      <c r="Z24" s="107"/>
      <c r="AA24" s="112">
        <v>6260993410</v>
      </c>
      <c r="AB24" s="112">
        <v>661410277539</v>
      </c>
      <c r="AC24" s="65"/>
      <c r="AD24" s="65"/>
      <c r="AE24" s="113"/>
      <c r="AF24" s="113"/>
    </row>
    <row r="25" spans="1:33" s="68" customFormat="1" ht="21" customHeight="1">
      <c r="A25" s="107">
        <v>20</v>
      </c>
      <c r="B25" s="107">
        <v>23</v>
      </c>
      <c r="C25" s="120" t="s">
        <v>2297</v>
      </c>
      <c r="D25" s="113" t="s">
        <v>2353</v>
      </c>
      <c r="E25" s="113" t="s">
        <v>2354</v>
      </c>
      <c r="F25" s="120" t="s">
        <v>2355</v>
      </c>
      <c r="G25" s="107"/>
      <c r="H25" s="107" t="s">
        <v>7</v>
      </c>
      <c r="I25" s="107" t="s">
        <v>733</v>
      </c>
      <c r="J25" s="107"/>
      <c r="K25" s="107"/>
      <c r="L25" s="107"/>
      <c r="M25" s="107"/>
      <c r="N25" s="107"/>
      <c r="O25" s="107">
        <v>1</v>
      </c>
      <c r="P25" s="107"/>
      <c r="Q25" s="107"/>
      <c r="R25" s="107">
        <f t="shared" si="0"/>
        <v>0</v>
      </c>
      <c r="S25" s="107">
        <f t="shared" si="1"/>
        <v>1</v>
      </c>
      <c r="T25" s="122">
        <f t="shared" si="2"/>
        <v>1</v>
      </c>
      <c r="U25" s="107">
        <v>1</v>
      </c>
      <c r="V25" s="107">
        <v>1</v>
      </c>
      <c r="W25" s="107">
        <v>1</v>
      </c>
      <c r="X25" s="107">
        <v>1</v>
      </c>
      <c r="Y25" s="107">
        <v>1</v>
      </c>
      <c r="Z25" s="107"/>
      <c r="AA25" s="112">
        <v>7089021696</v>
      </c>
      <c r="AB25" s="112">
        <v>241363742812</v>
      </c>
      <c r="AC25" s="85" t="s">
        <v>3089</v>
      </c>
      <c r="AD25" s="85" t="s">
        <v>2930</v>
      </c>
      <c r="AE25" s="112">
        <v>337101000005407</v>
      </c>
      <c r="AF25" s="113" t="s">
        <v>2286</v>
      </c>
      <c r="AG25" s="77"/>
    </row>
    <row r="26" spans="1:32" s="68" customFormat="1" ht="21" customHeight="1">
      <c r="A26" s="107">
        <v>21</v>
      </c>
      <c r="B26" s="107">
        <v>24</v>
      </c>
      <c r="C26" s="120" t="s">
        <v>2297</v>
      </c>
      <c r="D26" s="120" t="s">
        <v>2356</v>
      </c>
      <c r="E26" s="113" t="s">
        <v>2357</v>
      </c>
      <c r="F26" s="120" t="s">
        <v>2345</v>
      </c>
      <c r="G26" s="107"/>
      <c r="H26" s="107" t="s">
        <v>11</v>
      </c>
      <c r="I26" s="107" t="s">
        <v>733</v>
      </c>
      <c r="J26" s="107"/>
      <c r="K26" s="107"/>
      <c r="L26" s="107"/>
      <c r="M26" s="107"/>
      <c r="N26" s="107"/>
      <c r="O26" s="107"/>
      <c r="P26" s="107"/>
      <c r="Q26" s="107">
        <v>1</v>
      </c>
      <c r="R26" s="107">
        <f t="shared" si="0"/>
        <v>0</v>
      </c>
      <c r="S26" s="107">
        <f t="shared" si="1"/>
        <v>1</v>
      </c>
      <c r="T26" s="122">
        <f t="shared" si="2"/>
        <v>1</v>
      </c>
      <c r="U26" s="107">
        <v>1</v>
      </c>
      <c r="V26" s="107">
        <v>1</v>
      </c>
      <c r="W26" s="107">
        <v>1</v>
      </c>
      <c r="X26" s="107">
        <v>1</v>
      </c>
      <c r="Y26" s="107">
        <v>1</v>
      </c>
      <c r="Z26" s="107"/>
      <c r="AA26" s="112">
        <v>9617411263</v>
      </c>
      <c r="AB26" s="112">
        <v>889303511281</v>
      </c>
      <c r="AC26" s="85"/>
      <c r="AD26" s="85"/>
      <c r="AE26" s="112"/>
      <c r="AF26" s="113"/>
    </row>
    <row r="27" spans="1:32" s="68" customFormat="1" ht="21" customHeight="1">
      <c r="A27" s="107">
        <v>22</v>
      </c>
      <c r="B27" s="107">
        <v>25</v>
      </c>
      <c r="C27" s="120" t="s">
        <v>2297</v>
      </c>
      <c r="D27" s="113" t="s">
        <v>2358</v>
      </c>
      <c r="E27" s="113" t="s">
        <v>2359</v>
      </c>
      <c r="F27" s="120" t="s">
        <v>2360</v>
      </c>
      <c r="G27" s="107"/>
      <c r="H27" s="107" t="s">
        <v>7</v>
      </c>
      <c r="I27" s="107" t="s">
        <v>733</v>
      </c>
      <c r="J27" s="107"/>
      <c r="K27" s="107"/>
      <c r="L27" s="107"/>
      <c r="M27" s="107"/>
      <c r="N27" s="107"/>
      <c r="O27" s="107">
        <v>1</v>
      </c>
      <c r="P27" s="107"/>
      <c r="Q27" s="107"/>
      <c r="R27" s="107">
        <f t="shared" si="0"/>
        <v>0</v>
      </c>
      <c r="S27" s="107">
        <f t="shared" si="1"/>
        <v>1</v>
      </c>
      <c r="T27" s="122">
        <f t="shared" si="2"/>
        <v>1</v>
      </c>
      <c r="U27" s="107">
        <v>1</v>
      </c>
      <c r="V27" s="107">
        <v>1</v>
      </c>
      <c r="W27" s="107">
        <v>1</v>
      </c>
      <c r="X27" s="107">
        <v>1</v>
      </c>
      <c r="Y27" s="107">
        <v>1</v>
      </c>
      <c r="Z27" s="107"/>
      <c r="AA27" s="112">
        <v>8085927122</v>
      </c>
      <c r="AB27" s="112">
        <v>931074230686</v>
      </c>
      <c r="AC27" s="85"/>
      <c r="AD27" s="85"/>
      <c r="AE27" s="112"/>
      <c r="AF27" s="113"/>
    </row>
    <row r="28" spans="1:32" s="68" customFormat="1" ht="21" customHeight="1">
      <c r="A28" s="107">
        <v>23</v>
      </c>
      <c r="B28" s="107">
        <v>26</v>
      </c>
      <c r="C28" s="120" t="s">
        <v>2297</v>
      </c>
      <c r="D28" s="124" t="s">
        <v>2361</v>
      </c>
      <c r="E28" s="124" t="s">
        <v>2362</v>
      </c>
      <c r="F28" s="120" t="s">
        <v>2363</v>
      </c>
      <c r="G28" s="107"/>
      <c r="H28" s="107" t="s">
        <v>7</v>
      </c>
      <c r="I28" s="107" t="s">
        <v>733</v>
      </c>
      <c r="J28" s="107"/>
      <c r="K28" s="107"/>
      <c r="L28" s="107"/>
      <c r="M28" s="107"/>
      <c r="N28" s="107"/>
      <c r="O28" s="107">
        <v>1</v>
      </c>
      <c r="P28" s="107"/>
      <c r="Q28" s="107"/>
      <c r="R28" s="107">
        <f t="shared" si="0"/>
        <v>0</v>
      </c>
      <c r="S28" s="107">
        <f t="shared" si="1"/>
        <v>1</v>
      </c>
      <c r="T28" s="122">
        <f t="shared" si="2"/>
        <v>1</v>
      </c>
      <c r="U28" s="107">
        <v>1</v>
      </c>
      <c r="V28" s="107">
        <v>1</v>
      </c>
      <c r="W28" s="107">
        <v>1</v>
      </c>
      <c r="X28" s="107">
        <v>1</v>
      </c>
      <c r="Y28" s="107">
        <v>1</v>
      </c>
      <c r="Z28" s="107"/>
      <c r="AA28" s="112">
        <v>9630673646</v>
      </c>
      <c r="AB28" s="112">
        <v>268614788080</v>
      </c>
      <c r="AC28" s="85"/>
      <c r="AD28" s="85"/>
      <c r="AE28" s="112"/>
      <c r="AF28" s="113"/>
    </row>
    <row r="29" spans="1:33" s="68" customFormat="1" ht="21" customHeight="1">
      <c r="A29" s="107">
        <v>24</v>
      </c>
      <c r="B29" s="107">
        <v>28</v>
      </c>
      <c r="C29" s="120" t="s">
        <v>2297</v>
      </c>
      <c r="D29" s="113" t="s">
        <v>2365</v>
      </c>
      <c r="E29" s="113" t="s">
        <v>355</v>
      </c>
      <c r="F29" s="120" t="s">
        <v>2366</v>
      </c>
      <c r="G29" s="107"/>
      <c r="H29" s="107" t="s">
        <v>7</v>
      </c>
      <c r="I29" s="107" t="s">
        <v>733</v>
      </c>
      <c r="J29" s="107"/>
      <c r="K29" s="107"/>
      <c r="L29" s="107"/>
      <c r="M29" s="107"/>
      <c r="N29" s="107">
        <v>1</v>
      </c>
      <c r="O29" s="107"/>
      <c r="P29" s="107"/>
      <c r="Q29" s="107"/>
      <c r="R29" s="107">
        <f t="shared" si="0"/>
        <v>1</v>
      </c>
      <c r="S29" s="107">
        <f t="shared" si="1"/>
        <v>0</v>
      </c>
      <c r="T29" s="122">
        <f t="shared" si="2"/>
        <v>1</v>
      </c>
      <c r="U29" s="107">
        <v>1</v>
      </c>
      <c r="V29" s="107">
        <v>1</v>
      </c>
      <c r="W29" s="107"/>
      <c r="X29" s="107">
        <v>1</v>
      </c>
      <c r="Y29" s="107">
        <v>1</v>
      </c>
      <c r="Z29" s="107">
        <v>1</v>
      </c>
      <c r="AA29" s="112">
        <v>6261116895</v>
      </c>
      <c r="AB29" s="112">
        <v>289133895094</v>
      </c>
      <c r="AC29" s="85" t="s">
        <v>2640</v>
      </c>
      <c r="AD29" s="85"/>
      <c r="AE29" s="112">
        <v>77014745958</v>
      </c>
      <c r="AF29" s="113" t="s">
        <v>2204</v>
      </c>
      <c r="AG29" s="77"/>
    </row>
    <row r="30" spans="1:32" s="68" customFormat="1" ht="21" customHeight="1">
      <c r="A30" s="107">
        <v>25</v>
      </c>
      <c r="B30" s="107">
        <v>29</v>
      </c>
      <c r="C30" s="120" t="s">
        <v>2297</v>
      </c>
      <c r="D30" s="113" t="s">
        <v>309</v>
      </c>
      <c r="E30" s="113" t="s">
        <v>2367</v>
      </c>
      <c r="F30" s="120" t="s">
        <v>2368</v>
      </c>
      <c r="G30" s="107"/>
      <c r="H30" s="107" t="s">
        <v>7</v>
      </c>
      <c r="I30" s="107" t="s">
        <v>733</v>
      </c>
      <c r="J30" s="107"/>
      <c r="K30" s="107"/>
      <c r="L30" s="107"/>
      <c r="M30" s="107"/>
      <c r="N30" s="107">
        <v>1</v>
      </c>
      <c r="O30" s="107"/>
      <c r="P30" s="107"/>
      <c r="Q30" s="107"/>
      <c r="R30" s="107">
        <f t="shared" si="0"/>
        <v>1</v>
      </c>
      <c r="S30" s="107">
        <f t="shared" si="1"/>
        <v>0</v>
      </c>
      <c r="T30" s="122">
        <f t="shared" si="2"/>
        <v>1</v>
      </c>
      <c r="U30" s="107">
        <v>1</v>
      </c>
      <c r="V30" s="107">
        <v>1</v>
      </c>
      <c r="W30" s="107"/>
      <c r="X30" s="107">
        <v>1</v>
      </c>
      <c r="Y30" s="107">
        <v>1</v>
      </c>
      <c r="Z30" s="107">
        <v>1</v>
      </c>
      <c r="AA30" s="112">
        <v>7247488905</v>
      </c>
      <c r="AB30" s="112">
        <v>969045291310</v>
      </c>
      <c r="AC30" s="85" t="s">
        <v>2563</v>
      </c>
      <c r="AD30" s="85"/>
      <c r="AE30" s="112">
        <v>33902751787</v>
      </c>
      <c r="AF30" s="113" t="s">
        <v>2279</v>
      </c>
    </row>
    <row r="31" spans="1:33" s="68" customFormat="1" ht="21" customHeight="1">
      <c r="A31" s="107">
        <v>26</v>
      </c>
      <c r="B31" s="107">
        <v>30</v>
      </c>
      <c r="C31" s="120" t="s">
        <v>2297</v>
      </c>
      <c r="D31" s="124" t="s">
        <v>2369</v>
      </c>
      <c r="E31" s="124" t="s">
        <v>2370</v>
      </c>
      <c r="F31" s="120" t="s">
        <v>2371</v>
      </c>
      <c r="G31" s="107"/>
      <c r="H31" s="107" t="s">
        <v>7</v>
      </c>
      <c r="I31" s="107" t="s">
        <v>733</v>
      </c>
      <c r="J31" s="107"/>
      <c r="K31" s="107"/>
      <c r="L31" s="107"/>
      <c r="M31" s="107"/>
      <c r="N31" s="107">
        <v>1</v>
      </c>
      <c r="O31" s="107"/>
      <c r="P31" s="107"/>
      <c r="Q31" s="107"/>
      <c r="R31" s="107">
        <f t="shared" si="0"/>
        <v>1</v>
      </c>
      <c r="S31" s="107">
        <f t="shared" si="1"/>
        <v>0</v>
      </c>
      <c r="T31" s="122">
        <f t="shared" si="2"/>
        <v>1</v>
      </c>
      <c r="U31" s="107">
        <v>1</v>
      </c>
      <c r="V31" s="107">
        <v>1</v>
      </c>
      <c r="W31" s="107">
        <v>1</v>
      </c>
      <c r="X31" s="107">
        <v>1</v>
      </c>
      <c r="Y31" s="107">
        <v>1</v>
      </c>
      <c r="Z31" s="107"/>
      <c r="AA31" s="112">
        <v>7000793642</v>
      </c>
      <c r="AB31" s="112">
        <v>212016193650</v>
      </c>
      <c r="AC31" s="85" t="s">
        <v>2563</v>
      </c>
      <c r="AD31" s="85" t="s">
        <v>2564</v>
      </c>
      <c r="AE31" s="112">
        <v>35089124854</v>
      </c>
      <c r="AF31" s="113" t="s">
        <v>2208</v>
      </c>
      <c r="AG31" s="77"/>
    </row>
    <row r="32" spans="1:32" s="68" customFormat="1" ht="21" customHeight="1">
      <c r="A32" s="107">
        <v>27</v>
      </c>
      <c r="B32" s="107">
        <v>31</v>
      </c>
      <c r="C32" s="120" t="s">
        <v>2297</v>
      </c>
      <c r="D32" s="113" t="s">
        <v>834</v>
      </c>
      <c r="E32" s="113" t="s">
        <v>984</v>
      </c>
      <c r="F32" s="120" t="s">
        <v>2372</v>
      </c>
      <c r="G32" s="107"/>
      <c r="H32" s="107" t="s">
        <v>7</v>
      </c>
      <c r="I32" s="107" t="s">
        <v>733</v>
      </c>
      <c r="J32" s="107"/>
      <c r="K32" s="107"/>
      <c r="L32" s="107"/>
      <c r="M32" s="107"/>
      <c r="N32" s="107">
        <v>1</v>
      </c>
      <c r="O32" s="107"/>
      <c r="P32" s="107"/>
      <c r="Q32" s="107"/>
      <c r="R32" s="107">
        <f t="shared" si="0"/>
        <v>1</v>
      </c>
      <c r="S32" s="107">
        <f t="shared" si="1"/>
        <v>0</v>
      </c>
      <c r="T32" s="122">
        <f t="shared" si="2"/>
        <v>1</v>
      </c>
      <c r="U32" s="107">
        <v>1</v>
      </c>
      <c r="V32" s="107">
        <v>1</v>
      </c>
      <c r="W32" s="107">
        <v>1</v>
      </c>
      <c r="X32" s="107">
        <v>1</v>
      </c>
      <c r="Y32" s="107">
        <v>1</v>
      </c>
      <c r="Z32" s="107"/>
      <c r="AA32" s="112">
        <v>8827671098</v>
      </c>
      <c r="AB32" s="112">
        <v>301462338332</v>
      </c>
      <c r="AC32" s="85" t="s">
        <v>2563</v>
      </c>
      <c r="AD32" s="85" t="s">
        <v>2564</v>
      </c>
      <c r="AE32" s="113">
        <v>35994653903</v>
      </c>
      <c r="AF32" s="113" t="s">
        <v>2208</v>
      </c>
    </row>
    <row r="33" spans="1:32" s="68" customFormat="1" ht="21" customHeight="1">
      <c r="A33" s="107">
        <v>28</v>
      </c>
      <c r="B33" s="107">
        <v>32</v>
      </c>
      <c r="C33" s="120" t="s">
        <v>2297</v>
      </c>
      <c r="D33" s="113" t="s">
        <v>2373</v>
      </c>
      <c r="E33" s="113" t="s">
        <v>2374</v>
      </c>
      <c r="F33" s="120" t="s">
        <v>2285</v>
      </c>
      <c r="G33" s="107"/>
      <c r="H33" s="107" t="s">
        <v>7</v>
      </c>
      <c r="I33" s="107" t="s">
        <v>733</v>
      </c>
      <c r="J33" s="107"/>
      <c r="K33" s="107"/>
      <c r="L33" s="107"/>
      <c r="M33" s="107"/>
      <c r="N33" s="107">
        <v>1</v>
      </c>
      <c r="O33" s="107"/>
      <c r="P33" s="107"/>
      <c r="Q33" s="107"/>
      <c r="R33" s="107">
        <f t="shared" si="0"/>
        <v>1</v>
      </c>
      <c r="S33" s="107">
        <f t="shared" si="1"/>
        <v>0</v>
      </c>
      <c r="T33" s="122">
        <f t="shared" si="2"/>
        <v>1</v>
      </c>
      <c r="U33" s="107">
        <v>1</v>
      </c>
      <c r="V33" s="107">
        <v>1</v>
      </c>
      <c r="W33" s="107">
        <v>1</v>
      </c>
      <c r="X33" s="107">
        <v>1</v>
      </c>
      <c r="Y33" s="107">
        <v>1</v>
      </c>
      <c r="Z33" s="107"/>
      <c r="AA33" s="112">
        <v>9165069099</v>
      </c>
      <c r="AB33" s="112">
        <v>300565740643</v>
      </c>
      <c r="AC33" s="85" t="s">
        <v>2640</v>
      </c>
      <c r="AD33" s="85"/>
      <c r="AE33" s="113">
        <v>77059131751</v>
      </c>
      <c r="AF33" s="113" t="s">
        <v>2204</v>
      </c>
    </row>
    <row r="34" spans="1:32" s="68" customFormat="1" ht="21" customHeight="1">
      <c r="A34" s="107">
        <v>29</v>
      </c>
      <c r="B34" s="107">
        <v>33</v>
      </c>
      <c r="C34" s="120" t="s">
        <v>2297</v>
      </c>
      <c r="D34" s="113" t="s">
        <v>904</v>
      </c>
      <c r="E34" s="113" t="s">
        <v>2375</v>
      </c>
      <c r="F34" s="120" t="s">
        <v>2376</v>
      </c>
      <c r="G34" s="107"/>
      <c r="H34" s="107" t="s">
        <v>7</v>
      </c>
      <c r="I34" s="107" t="s">
        <v>733</v>
      </c>
      <c r="J34" s="107"/>
      <c r="K34" s="107"/>
      <c r="L34" s="107"/>
      <c r="M34" s="107"/>
      <c r="N34" s="107">
        <v>1</v>
      </c>
      <c r="O34" s="107"/>
      <c r="P34" s="107"/>
      <c r="Q34" s="107"/>
      <c r="R34" s="107">
        <f t="shared" si="0"/>
        <v>1</v>
      </c>
      <c r="S34" s="107">
        <f t="shared" si="1"/>
        <v>0</v>
      </c>
      <c r="T34" s="122">
        <f t="shared" si="2"/>
        <v>1</v>
      </c>
      <c r="U34" s="107">
        <v>1</v>
      </c>
      <c r="V34" s="107">
        <v>1</v>
      </c>
      <c r="W34" s="107"/>
      <c r="X34" s="107">
        <v>1</v>
      </c>
      <c r="Y34" s="107">
        <v>1</v>
      </c>
      <c r="Z34" s="107">
        <v>1</v>
      </c>
      <c r="AA34" s="112">
        <v>7089205831</v>
      </c>
      <c r="AB34" s="112">
        <v>909164841363</v>
      </c>
      <c r="AC34" s="85" t="s">
        <v>2640</v>
      </c>
      <c r="AD34" s="135"/>
      <c r="AE34" s="113">
        <v>77014771126</v>
      </c>
      <c r="AF34" s="113" t="s">
        <v>2204</v>
      </c>
    </row>
    <row r="35" spans="1:32" s="68" customFormat="1" ht="21" customHeight="1">
      <c r="A35" s="107">
        <v>30</v>
      </c>
      <c r="B35" s="107">
        <v>34</v>
      </c>
      <c r="C35" s="120" t="s">
        <v>2297</v>
      </c>
      <c r="D35" s="113" t="s">
        <v>105</v>
      </c>
      <c r="E35" s="113" t="s">
        <v>2377</v>
      </c>
      <c r="F35" s="120" t="s">
        <v>2378</v>
      </c>
      <c r="G35" s="107"/>
      <c r="H35" s="107" t="s">
        <v>7</v>
      </c>
      <c r="I35" s="107" t="s">
        <v>733</v>
      </c>
      <c r="J35" s="107"/>
      <c r="K35" s="107"/>
      <c r="L35" s="107"/>
      <c r="M35" s="107"/>
      <c r="N35" s="107">
        <v>1</v>
      </c>
      <c r="O35" s="107"/>
      <c r="P35" s="107"/>
      <c r="Q35" s="107"/>
      <c r="R35" s="107">
        <f t="shared" si="0"/>
        <v>1</v>
      </c>
      <c r="S35" s="107">
        <f t="shared" si="1"/>
        <v>0</v>
      </c>
      <c r="T35" s="122">
        <f t="shared" si="2"/>
        <v>1</v>
      </c>
      <c r="U35" s="107">
        <v>1</v>
      </c>
      <c r="V35" s="107">
        <v>1</v>
      </c>
      <c r="W35" s="107">
        <v>1</v>
      </c>
      <c r="X35" s="107">
        <v>1</v>
      </c>
      <c r="Y35" s="107">
        <v>1</v>
      </c>
      <c r="Z35" s="107"/>
      <c r="AA35" s="112">
        <v>7389887938</v>
      </c>
      <c r="AB35" s="112">
        <v>534902306056</v>
      </c>
      <c r="AC35" s="85" t="s">
        <v>2574</v>
      </c>
      <c r="AD35" s="85" t="s">
        <v>2564</v>
      </c>
      <c r="AE35" s="113">
        <v>3356526527</v>
      </c>
      <c r="AF35" s="113" t="s">
        <v>2206</v>
      </c>
    </row>
    <row r="36" spans="1:32" s="68" customFormat="1" ht="21" customHeight="1">
      <c r="A36" s="107">
        <v>31</v>
      </c>
      <c r="B36" s="107">
        <v>35</v>
      </c>
      <c r="C36" s="120" t="s">
        <v>2297</v>
      </c>
      <c r="D36" s="113" t="s">
        <v>178</v>
      </c>
      <c r="E36" s="113" t="s">
        <v>2379</v>
      </c>
      <c r="F36" s="120" t="s">
        <v>2380</v>
      </c>
      <c r="G36" s="107"/>
      <c r="H36" s="107" t="s">
        <v>7</v>
      </c>
      <c r="I36" s="107" t="s">
        <v>733</v>
      </c>
      <c r="J36" s="107"/>
      <c r="K36" s="107"/>
      <c r="L36" s="107"/>
      <c r="M36" s="107"/>
      <c r="N36" s="107">
        <v>1</v>
      </c>
      <c r="O36" s="107"/>
      <c r="P36" s="107"/>
      <c r="Q36" s="107"/>
      <c r="R36" s="107">
        <f t="shared" si="0"/>
        <v>1</v>
      </c>
      <c r="S36" s="107">
        <f t="shared" si="1"/>
        <v>0</v>
      </c>
      <c r="T36" s="122">
        <f t="shared" si="2"/>
        <v>1</v>
      </c>
      <c r="U36" s="107">
        <v>1</v>
      </c>
      <c r="V36" s="107">
        <v>1</v>
      </c>
      <c r="W36" s="107">
        <v>1</v>
      </c>
      <c r="X36" s="107">
        <v>1</v>
      </c>
      <c r="Y36" s="107">
        <v>1</v>
      </c>
      <c r="Z36" s="107"/>
      <c r="AA36" s="112">
        <v>8085715415</v>
      </c>
      <c r="AB36" s="112">
        <v>904566325149</v>
      </c>
      <c r="AC36" s="85" t="s">
        <v>2563</v>
      </c>
      <c r="AD36" s="85" t="s">
        <v>2564</v>
      </c>
      <c r="AE36" s="113">
        <v>34388348986</v>
      </c>
      <c r="AF36" s="113" t="s">
        <v>2208</v>
      </c>
    </row>
    <row r="37" spans="1:32" s="68" customFormat="1" ht="21" customHeight="1">
      <c r="A37" s="107">
        <v>32</v>
      </c>
      <c r="B37" s="107">
        <v>36</v>
      </c>
      <c r="C37" s="120" t="s">
        <v>2297</v>
      </c>
      <c r="D37" s="113" t="s">
        <v>2381</v>
      </c>
      <c r="E37" s="113" t="s">
        <v>2382</v>
      </c>
      <c r="F37" s="120" t="s">
        <v>1206</v>
      </c>
      <c r="G37" s="107"/>
      <c r="H37" s="107" t="s">
        <v>7</v>
      </c>
      <c r="I37" s="107" t="s">
        <v>733</v>
      </c>
      <c r="J37" s="107"/>
      <c r="K37" s="107"/>
      <c r="L37" s="107"/>
      <c r="M37" s="107"/>
      <c r="N37" s="107">
        <v>1</v>
      </c>
      <c r="O37" s="107"/>
      <c r="P37" s="107"/>
      <c r="Q37" s="107"/>
      <c r="R37" s="107">
        <f t="shared" si="0"/>
        <v>1</v>
      </c>
      <c r="S37" s="107">
        <f t="shared" si="1"/>
        <v>0</v>
      </c>
      <c r="T37" s="122">
        <f t="shared" si="2"/>
        <v>1</v>
      </c>
      <c r="U37" s="107">
        <v>1</v>
      </c>
      <c r="V37" s="107">
        <v>1</v>
      </c>
      <c r="W37" s="107">
        <v>1</v>
      </c>
      <c r="X37" s="107">
        <v>1</v>
      </c>
      <c r="Y37" s="107">
        <v>1</v>
      </c>
      <c r="Z37" s="107"/>
      <c r="AA37" s="112">
        <v>9630043138</v>
      </c>
      <c r="AB37" s="112">
        <v>877621711067</v>
      </c>
      <c r="AC37" s="85" t="s">
        <v>2563</v>
      </c>
      <c r="AD37" s="85"/>
      <c r="AE37" s="113">
        <v>34758231503</v>
      </c>
      <c r="AF37" s="113" t="s">
        <v>2279</v>
      </c>
    </row>
    <row r="38" spans="1:32" s="68" customFormat="1" ht="21" customHeight="1">
      <c r="A38" s="107">
        <v>33</v>
      </c>
      <c r="B38" s="107">
        <v>37</v>
      </c>
      <c r="C38" s="120" t="s">
        <v>2397</v>
      </c>
      <c r="D38" s="124" t="s">
        <v>2384</v>
      </c>
      <c r="E38" s="124" t="s">
        <v>3469</v>
      </c>
      <c r="F38" s="120" t="s">
        <v>2390</v>
      </c>
      <c r="G38" s="107"/>
      <c r="H38" s="107" t="s">
        <v>6</v>
      </c>
      <c r="I38" s="107" t="s">
        <v>733</v>
      </c>
      <c r="J38" s="107"/>
      <c r="K38" s="107"/>
      <c r="L38" s="107">
        <v>1</v>
      </c>
      <c r="M38" s="107"/>
      <c r="N38" s="107"/>
      <c r="O38" s="107"/>
      <c r="P38" s="107"/>
      <c r="Q38" s="107"/>
      <c r="R38" s="107">
        <f t="shared" si="0"/>
        <v>1</v>
      </c>
      <c r="S38" s="107">
        <f t="shared" si="1"/>
        <v>0</v>
      </c>
      <c r="T38" s="122">
        <f t="shared" si="2"/>
        <v>1</v>
      </c>
      <c r="U38" s="107">
        <v>1</v>
      </c>
      <c r="V38" s="107">
        <v>1</v>
      </c>
      <c r="W38" s="107"/>
      <c r="X38" s="107">
        <v>1</v>
      </c>
      <c r="Y38" s="107">
        <v>1</v>
      </c>
      <c r="Z38" s="107">
        <v>1</v>
      </c>
      <c r="AA38" s="112">
        <v>9755753868</v>
      </c>
      <c r="AB38" s="112">
        <v>818068892293</v>
      </c>
      <c r="AC38" s="85"/>
      <c r="AD38" s="85"/>
      <c r="AE38" s="113"/>
      <c r="AF38" s="113"/>
    </row>
    <row r="39" spans="1:32" s="68" customFormat="1" ht="21" customHeight="1">
      <c r="A39" s="107">
        <v>34</v>
      </c>
      <c r="B39" s="107">
        <v>38</v>
      </c>
      <c r="C39" s="120" t="s">
        <v>2397</v>
      </c>
      <c r="D39" s="113" t="s">
        <v>131</v>
      </c>
      <c r="E39" s="113" t="s">
        <v>2385</v>
      </c>
      <c r="F39" s="120" t="s">
        <v>2386</v>
      </c>
      <c r="G39" s="107"/>
      <c r="H39" s="107" t="s">
        <v>7</v>
      </c>
      <c r="I39" s="107" t="s">
        <v>733</v>
      </c>
      <c r="J39" s="107"/>
      <c r="K39" s="107"/>
      <c r="L39" s="107"/>
      <c r="M39" s="107"/>
      <c r="N39" s="107"/>
      <c r="O39" s="107">
        <v>1</v>
      </c>
      <c r="P39" s="107"/>
      <c r="Q39" s="107"/>
      <c r="R39" s="107">
        <f t="shared" si="0"/>
        <v>0</v>
      </c>
      <c r="S39" s="107">
        <f t="shared" si="1"/>
        <v>1</v>
      </c>
      <c r="T39" s="122">
        <f t="shared" si="2"/>
        <v>1</v>
      </c>
      <c r="U39" s="107">
        <v>1</v>
      </c>
      <c r="V39" s="107">
        <v>1</v>
      </c>
      <c r="W39" s="107">
        <v>1</v>
      </c>
      <c r="X39" s="107">
        <v>1</v>
      </c>
      <c r="Y39" s="107">
        <v>1</v>
      </c>
      <c r="Z39" s="107"/>
      <c r="AA39" s="112">
        <v>7089361503</v>
      </c>
      <c r="AB39" s="112">
        <v>276326612685</v>
      </c>
      <c r="AC39" s="85" t="s">
        <v>2563</v>
      </c>
      <c r="AD39" s="85" t="s">
        <v>2564</v>
      </c>
      <c r="AE39" s="113">
        <v>34102296502</v>
      </c>
      <c r="AF39" s="113" t="s">
        <v>2208</v>
      </c>
    </row>
    <row r="40" spans="1:32" s="68" customFormat="1" ht="21" customHeight="1">
      <c r="A40" s="107">
        <v>35</v>
      </c>
      <c r="B40" s="107">
        <v>39</v>
      </c>
      <c r="C40" s="120" t="s">
        <v>2397</v>
      </c>
      <c r="D40" s="113" t="s">
        <v>2387</v>
      </c>
      <c r="E40" s="113" t="s">
        <v>938</v>
      </c>
      <c r="F40" s="120" t="s">
        <v>2388</v>
      </c>
      <c r="G40" s="107"/>
      <c r="H40" s="107" t="s">
        <v>5</v>
      </c>
      <c r="I40" s="107" t="s">
        <v>733</v>
      </c>
      <c r="J40" s="107">
        <v>1</v>
      </c>
      <c r="K40" s="107"/>
      <c r="L40" s="107"/>
      <c r="M40" s="107"/>
      <c r="N40" s="107"/>
      <c r="O40" s="107"/>
      <c r="P40" s="107"/>
      <c r="Q40" s="107"/>
      <c r="R40" s="107">
        <f t="shared" si="0"/>
        <v>1</v>
      </c>
      <c r="S40" s="107">
        <f t="shared" si="1"/>
        <v>0</v>
      </c>
      <c r="T40" s="122">
        <f t="shared" si="2"/>
        <v>1</v>
      </c>
      <c r="U40" s="107">
        <v>1</v>
      </c>
      <c r="V40" s="107">
        <v>1</v>
      </c>
      <c r="W40" s="107">
        <v>1</v>
      </c>
      <c r="X40" s="107">
        <v>1</v>
      </c>
      <c r="Y40" s="107">
        <v>1</v>
      </c>
      <c r="Z40" s="107"/>
      <c r="AA40" s="112">
        <v>7489373313</v>
      </c>
      <c r="AB40" s="112">
        <v>926564420737</v>
      </c>
      <c r="AC40" s="85" t="s">
        <v>2563</v>
      </c>
      <c r="AD40" s="85" t="s">
        <v>2564</v>
      </c>
      <c r="AE40" s="113">
        <v>34269453577</v>
      </c>
      <c r="AF40" s="113" t="s">
        <v>2208</v>
      </c>
    </row>
    <row r="41" spans="1:33" s="68" customFormat="1" ht="21" customHeight="1">
      <c r="A41" s="107">
        <v>36</v>
      </c>
      <c r="B41" s="107">
        <v>40</v>
      </c>
      <c r="C41" s="120" t="s">
        <v>2397</v>
      </c>
      <c r="D41" s="113" t="s">
        <v>2389</v>
      </c>
      <c r="E41" s="113" t="s">
        <v>873</v>
      </c>
      <c r="F41" s="120" t="s">
        <v>2390</v>
      </c>
      <c r="G41" s="107"/>
      <c r="H41" s="107" t="s">
        <v>6</v>
      </c>
      <c r="I41" s="107" t="s">
        <v>733</v>
      </c>
      <c r="J41" s="107"/>
      <c r="K41" s="107"/>
      <c r="L41" s="107">
        <v>1</v>
      </c>
      <c r="M41" s="107"/>
      <c r="N41" s="107"/>
      <c r="O41" s="107"/>
      <c r="P41" s="107"/>
      <c r="Q41" s="107"/>
      <c r="R41" s="107">
        <f t="shared" si="0"/>
        <v>1</v>
      </c>
      <c r="S41" s="107">
        <f t="shared" si="1"/>
        <v>0</v>
      </c>
      <c r="T41" s="122">
        <f t="shared" si="2"/>
        <v>1</v>
      </c>
      <c r="U41" s="107">
        <v>1</v>
      </c>
      <c r="V41" s="107">
        <v>1</v>
      </c>
      <c r="W41" s="107"/>
      <c r="X41" s="107">
        <v>1</v>
      </c>
      <c r="Y41" s="107">
        <v>1</v>
      </c>
      <c r="Z41" s="107">
        <v>1</v>
      </c>
      <c r="AA41" s="112">
        <v>7089643206</v>
      </c>
      <c r="AB41" s="112">
        <v>498869706464</v>
      </c>
      <c r="AC41" s="135"/>
      <c r="AD41" s="135"/>
      <c r="AE41" s="113"/>
      <c r="AF41" s="113"/>
      <c r="AG41" s="77"/>
    </row>
    <row r="42" spans="1:32" s="68" customFormat="1" ht="21" customHeight="1">
      <c r="A42" s="107">
        <v>37</v>
      </c>
      <c r="B42" s="107">
        <v>41</v>
      </c>
      <c r="C42" s="120" t="s">
        <v>2397</v>
      </c>
      <c r="D42" s="113" t="s">
        <v>2391</v>
      </c>
      <c r="E42" s="113" t="s">
        <v>2392</v>
      </c>
      <c r="F42" s="120" t="s">
        <v>2393</v>
      </c>
      <c r="G42" s="107"/>
      <c r="H42" s="107" t="s">
        <v>5</v>
      </c>
      <c r="I42" s="107" t="s">
        <v>733</v>
      </c>
      <c r="J42" s="107"/>
      <c r="K42" s="107">
        <v>1</v>
      </c>
      <c r="L42" s="107"/>
      <c r="M42" s="107"/>
      <c r="N42" s="107"/>
      <c r="O42" s="107"/>
      <c r="P42" s="107"/>
      <c r="Q42" s="107"/>
      <c r="R42" s="107">
        <f t="shared" si="0"/>
        <v>0</v>
      </c>
      <c r="S42" s="107">
        <f t="shared" si="1"/>
        <v>1</v>
      </c>
      <c r="T42" s="122">
        <f t="shared" si="2"/>
        <v>1</v>
      </c>
      <c r="U42" s="107">
        <v>1</v>
      </c>
      <c r="V42" s="107">
        <v>1</v>
      </c>
      <c r="W42" s="107">
        <v>1</v>
      </c>
      <c r="X42" s="107">
        <v>1</v>
      </c>
      <c r="Y42" s="107">
        <v>1</v>
      </c>
      <c r="Z42" s="107"/>
      <c r="AA42" s="112">
        <v>9669022042</v>
      </c>
      <c r="AB42" s="112">
        <v>814653609319</v>
      </c>
      <c r="AC42" s="85"/>
      <c r="AD42" s="85"/>
      <c r="AE42" s="113"/>
      <c r="AF42" s="113"/>
    </row>
    <row r="43" spans="1:32" s="68" customFormat="1" ht="21" customHeight="1">
      <c r="A43" s="107">
        <v>38</v>
      </c>
      <c r="B43" s="107">
        <v>42</v>
      </c>
      <c r="C43" s="120" t="s">
        <v>2397</v>
      </c>
      <c r="D43" s="113" t="s">
        <v>166</v>
      </c>
      <c r="E43" s="113" t="s">
        <v>318</v>
      </c>
      <c r="F43" s="120" t="s">
        <v>2394</v>
      </c>
      <c r="G43" s="107"/>
      <c r="H43" s="107" t="s">
        <v>7</v>
      </c>
      <c r="I43" s="107" t="s">
        <v>733</v>
      </c>
      <c r="J43" s="107"/>
      <c r="K43" s="107"/>
      <c r="L43" s="107"/>
      <c r="M43" s="107"/>
      <c r="N43" s="107">
        <v>1</v>
      </c>
      <c r="O43" s="107"/>
      <c r="P43" s="107"/>
      <c r="Q43" s="107"/>
      <c r="R43" s="107">
        <f t="shared" si="0"/>
        <v>1</v>
      </c>
      <c r="S43" s="107">
        <f t="shared" si="1"/>
        <v>0</v>
      </c>
      <c r="T43" s="122">
        <f t="shared" si="2"/>
        <v>1</v>
      </c>
      <c r="U43" s="107">
        <v>1</v>
      </c>
      <c r="V43" s="107">
        <v>1</v>
      </c>
      <c r="W43" s="107">
        <v>1</v>
      </c>
      <c r="X43" s="107">
        <v>1</v>
      </c>
      <c r="Y43" s="107">
        <v>1</v>
      </c>
      <c r="Z43" s="107"/>
      <c r="AA43" s="112">
        <v>7024895517</v>
      </c>
      <c r="AB43" s="112">
        <v>251101922709</v>
      </c>
      <c r="AC43" s="85" t="s">
        <v>2563</v>
      </c>
      <c r="AD43" s="85"/>
      <c r="AE43" s="113">
        <v>34070054064</v>
      </c>
      <c r="AF43" s="113" t="s">
        <v>2279</v>
      </c>
    </row>
    <row r="44" spans="1:32" s="68" customFormat="1" ht="21" customHeight="1">
      <c r="A44" s="107">
        <v>39</v>
      </c>
      <c r="B44" s="107">
        <v>43</v>
      </c>
      <c r="C44" s="120" t="s">
        <v>2397</v>
      </c>
      <c r="D44" s="113" t="s">
        <v>2395</v>
      </c>
      <c r="E44" s="113" t="s">
        <v>591</v>
      </c>
      <c r="F44" s="120" t="s">
        <v>2396</v>
      </c>
      <c r="G44" s="107"/>
      <c r="H44" s="107" t="s">
        <v>5</v>
      </c>
      <c r="I44" s="107" t="s">
        <v>733</v>
      </c>
      <c r="J44" s="107">
        <v>1</v>
      </c>
      <c r="K44" s="107"/>
      <c r="L44" s="107"/>
      <c r="M44" s="107"/>
      <c r="N44" s="107"/>
      <c r="O44" s="107"/>
      <c r="P44" s="107"/>
      <c r="Q44" s="107"/>
      <c r="R44" s="107">
        <f t="shared" si="0"/>
        <v>1</v>
      </c>
      <c r="S44" s="107">
        <f t="shared" si="1"/>
        <v>0</v>
      </c>
      <c r="T44" s="122">
        <f t="shared" si="2"/>
        <v>1</v>
      </c>
      <c r="U44" s="107">
        <v>1</v>
      </c>
      <c r="V44" s="107">
        <v>1</v>
      </c>
      <c r="W44" s="107">
        <v>1</v>
      </c>
      <c r="X44" s="107">
        <v>1</v>
      </c>
      <c r="Y44" s="107">
        <v>1</v>
      </c>
      <c r="Z44" s="107"/>
      <c r="AA44" s="112">
        <v>9109805049</v>
      </c>
      <c r="AB44" s="112">
        <v>974956364276</v>
      </c>
      <c r="AC44" s="85"/>
      <c r="AD44" s="85"/>
      <c r="AE44" s="113"/>
      <c r="AF44" s="113"/>
    </row>
    <row r="45" spans="1:32" s="68" customFormat="1" ht="21" customHeight="1">
      <c r="A45" s="107">
        <v>40</v>
      </c>
      <c r="B45" s="107">
        <v>45</v>
      </c>
      <c r="C45" s="120" t="s">
        <v>2985</v>
      </c>
      <c r="D45" s="113" t="s">
        <v>3277</v>
      </c>
      <c r="E45" s="113" t="s">
        <v>3278</v>
      </c>
      <c r="F45" s="120" t="s">
        <v>2313</v>
      </c>
      <c r="G45" s="107" t="s">
        <v>733</v>
      </c>
      <c r="H45" s="107" t="s">
        <v>7</v>
      </c>
      <c r="I45" s="107" t="s">
        <v>733</v>
      </c>
      <c r="J45" s="107"/>
      <c r="K45" s="107"/>
      <c r="L45" s="107"/>
      <c r="M45" s="107"/>
      <c r="N45" s="107"/>
      <c r="O45" s="107">
        <v>1</v>
      </c>
      <c r="P45" s="107"/>
      <c r="Q45" s="107"/>
      <c r="R45" s="107">
        <f t="shared" si="0"/>
        <v>0</v>
      </c>
      <c r="S45" s="107">
        <f t="shared" si="1"/>
        <v>1</v>
      </c>
      <c r="T45" s="122">
        <f t="shared" si="2"/>
        <v>1</v>
      </c>
      <c r="U45" s="107">
        <v>1</v>
      </c>
      <c r="V45" s="107">
        <v>1</v>
      </c>
      <c r="W45" s="107">
        <v>1</v>
      </c>
      <c r="X45" s="107">
        <v>1</v>
      </c>
      <c r="Y45" s="107">
        <v>1</v>
      </c>
      <c r="Z45" s="107"/>
      <c r="AA45" s="112">
        <v>9340662174</v>
      </c>
      <c r="AB45" s="112">
        <v>656214419372</v>
      </c>
      <c r="AC45" s="65" t="s">
        <v>2563</v>
      </c>
      <c r="AD45" s="65" t="s">
        <v>2564</v>
      </c>
      <c r="AE45" s="113">
        <v>34534625560</v>
      </c>
      <c r="AF45" s="113" t="s">
        <v>2208</v>
      </c>
    </row>
    <row r="46" spans="1:32" s="68" customFormat="1" ht="21" customHeight="1">
      <c r="A46" s="107">
        <v>41</v>
      </c>
      <c r="B46" s="107">
        <v>46</v>
      </c>
      <c r="C46" s="120" t="s">
        <v>2931</v>
      </c>
      <c r="D46" s="113" t="s">
        <v>3279</v>
      </c>
      <c r="E46" s="113" t="s">
        <v>273</v>
      </c>
      <c r="F46" s="120" t="s">
        <v>2383</v>
      </c>
      <c r="G46" s="107" t="s">
        <v>733</v>
      </c>
      <c r="H46" s="107" t="s">
        <v>7</v>
      </c>
      <c r="I46" s="107" t="s">
        <v>733</v>
      </c>
      <c r="J46" s="107"/>
      <c r="K46" s="107"/>
      <c r="L46" s="107"/>
      <c r="M46" s="107"/>
      <c r="N46" s="107">
        <v>1</v>
      </c>
      <c r="O46" s="107"/>
      <c r="P46" s="107"/>
      <c r="Q46" s="107"/>
      <c r="R46" s="107">
        <f t="shared" si="0"/>
        <v>1</v>
      </c>
      <c r="S46" s="107">
        <f t="shared" si="1"/>
        <v>0</v>
      </c>
      <c r="T46" s="122">
        <f t="shared" si="2"/>
        <v>1</v>
      </c>
      <c r="U46" s="107">
        <v>1</v>
      </c>
      <c r="V46" s="107">
        <v>1</v>
      </c>
      <c r="W46" s="107">
        <v>1</v>
      </c>
      <c r="X46" s="107">
        <v>1</v>
      </c>
      <c r="Y46" s="107">
        <v>1</v>
      </c>
      <c r="Z46" s="107"/>
      <c r="AA46" s="112">
        <v>7440278828</v>
      </c>
      <c r="AB46" s="112">
        <v>418630640253</v>
      </c>
      <c r="AC46" s="85" t="s">
        <v>2563</v>
      </c>
      <c r="AD46" s="85" t="s">
        <v>2564</v>
      </c>
      <c r="AE46" s="113">
        <v>34341253595</v>
      </c>
      <c r="AF46" s="113" t="s">
        <v>2208</v>
      </c>
    </row>
    <row r="47" spans="1:32" s="68" customFormat="1" ht="21" customHeight="1">
      <c r="A47" s="107">
        <v>42</v>
      </c>
      <c r="B47" s="107">
        <v>47</v>
      </c>
      <c r="C47" s="120" t="s">
        <v>2985</v>
      </c>
      <c r="D47" s="113" t="s">
        <v>3280</v>
      </c>
      <c r="E47" s="113" t="s">
        <v>3470</v>
      </c>
      <c r="F47" s="120" t="s">
        <v>3281</v>
      </c>
      <c r="G47" s="107" t="s">
        <v>733</v>
      </c>
      <c r="H47" s="107" t="s">
        <v>7</v>
      </c>
      <c r="I47" s="107" t="s">
        <v>733</v>
      </c>
      <c r="J47" s="107"/>
      <c r="K47" s="107"/>
      <c r="L47" s="107"/>
      <c r="M47" s="107"/>
      <c r="N47" s="107">
        <v>1</v>
      </c>
      <c r="O47" s="107"/>
      <c r="P47" s="107"/>
      <c r="Q47" s="107"/>
      <c r="R47" s="107">
        <f t="shared" si="0"/>
        <v>1</v>
      </c>
      <c r="S47" s="107">
        <f t="shared" si="1"/>
        <v>0</v>
      </c>
      <c r="T47" s="122">
        <f t="shared" si="2"/>
        <v>1</v>
      </c>
      <c r="U47" s="107">
        <v>1</v>
      </c>
      <c r="V47" s="107">
        <v>1</v>
      </c>
      <c r="W47" s="107"/>
      <c r="X47" s="107">
        <v>1</v>
      </c>
      <c r="Y47" s="107">
        <v>1</v>
      </c>
      <c r="Z47" s="107">
        <v>1</v>
      </c>
      <c r="AA47" s="112">
        <v>9993785394</v>
      </c>
      <c r="AB47" s="112">
        <v>767480760692</v>
      </c>
      <c r="AC47" s="65" t="s">
        <v>2574</v>
      </c>
      <c r="AD47" s="65" t="s">
        <v>2564</v>
      </c>
      <c r="AE47" s="113">
        <v>3914481072</v>
      </c>
      <c r="AF47" s="113" t="s">
        <v>2206</v>
      </c>
    </row>
    <row r="48" spans="1:32" s="68" customFormat="1" ht="21" customHeight="1">
      <c r="A48" s="107">
        <v>43</v>
      </c>
      <c r="B48" s="107">
        <v>48</v>
      </c>
      <c r="C48" s="120" t="s">
        <v>2985</v>
      </c>
      <c r="D48" s="113" t="s">
        <v>3282</v>
      </c>
      <c r="E48" s="113" t="s">
        <v>3283</v>
      </c>
      <c r="F48" s="120" t="s">
        <v>3284</v>
      </c>
      <c r="G48" s="107" t="s">
        <v>733</v>
      </c>
      <c r="H48" s="107" t="s">
        <v>7</v>
      </c>
      <c r="I48" s="107" t="s">
        <v>733</v>
      </c>
      <c r="J48" s="107"/>
      <c r="K48" s="107"/>
      <c r="L48" s="107"/>
      <c r="M48" s="107"/>
      <c r="N48" s="107">
        <v>1</v>
      </c>
      <c r="O48" s="107"/>
      <c r="P48" s="107"/>
      <c r="Q48" s="107"/>
      <c r="R48" s="107">
        <f t="shared" si="0"/>
        <v>1</v>
      </c>
      <c r="S48" s="107">
        <f t="shared" si="1"/>
        <v>0</v>
      </c>
      <c r="T48" s="122">
        <f t="shared" si="2"/>
        <v>1</v>
      </c>
      <c r="U48" s="107">
        <v>1</v>
      </c>
      <c r="V48" s="107">
        <v>1</v>
      </c>
      <c r="W48" s="107"/>
      <c r="X48" s="107">
        <v>1</v>
      </c>
      <c r="Y48" s="107">
        <v>1</v>
      </c>
      <c r="Z48" s="107">
        <v>1</v>
      </c>
      <c r="AA48" s="112">
        <v>9399543535</v>
      </c>
      <c r="AB48" s="112">
        <v>527924010037</v>
      </c>
      <c r="AC48" s="85" t="s">
        <v>3805</v>
      </c>
      <c r="AD48" s="85" t="s">
        <v>2564</v>
      </c>
      <c r="AE48" s="112">
        <v>176510032659</v>
      </c>
      <c r="AF48" s="113"/>
    </row>
    <row r="49" spans="1:32" s="68" customFormat="1" ht="21" customHeight="1">
      <c r="A49" s="107">
        <v>44</v>
      </c>
      <c r="B49" s="107">
        <v>49</v>
      </c>
      <c r="C49" s="120" t="s">
        <v>2985</v>
      </c>
      <c r="D49" s="113" t="s">
        <v>3285</v>
      </c>
      <c r="E49" s="113" t="s">
        <v>3286</v>
      </c>
      <c r="F49" s="120" t="s">
        <v>3287</v>
      </c>
      <c r="G49" s="107" t="s">
        <v>733</v>
      </c>
      <c r="H49" s="107" t="s">
        <v>7</v>
      </c>
      <c r="I49" s="107" t="s">
        <v>733</v>
      </c>
      <c r="J49" s="107"/>
      <c r="K49" s="107"/>
      <c r="L49" s="107"/>
      <c r="M49" s="107"/>
      <c r="N49" s="107"/>
      <c r="O49" s="107">
        <v>1</v>
      </c>
      <c r="P49" s="107"/>
      <c r="Q49" s="107"/>
      <c r="R49" s="107">
        <f t="shared" si="0"/>
        <v>0</v>
      </c>
      <c r="S49" s="107">
        <f t="shared" si="1"/>
        <v>1</v>
      </c>
      <c r="T49" s="122">
        <f t="shared" si="2"/>
        <v>1</v>
      </c>
      <c r="U49" s="107">
        <v>1</v>
      </c>
      <c r="V49" s="107">
        <v>1</v>
      </c>
      <c r="W49" s="107">
        <v>1</v>
      </c>
      <c r="X49" s="107">
        <v>1</v>
      </c>
      <c r="Y49" s="107">
        <v>1</v>
      </c>
      <c r="Z49" s="107"/>
      <c r="AA49" s="112">
        <v>9685863877</v>
      </c>
      <c r="AB49" s="112">
        <v>961520959813</v>
      </c>
      <c r="AC49" s="65" t="s">
        <v>2556</v>
      </c>
      <c r="AD49" s="65" t="s">
        <v>2561</v>
      </c>
      <c r="AE49" s="113">
        <v>77017322882</v>
      </c>
      <c r="AF49" s="65" t="s">
        <v>2204</v>
      </c>
    </row>
    <row r="50" spans="1:32" s="68" customFormat="1" ht="21" customHeight="1">
      <c r="A50" s="107">
        <v>45</v>
      </c>
      <c r="B50" s="107">
        <v>50</v>
      </c>
      <c r="C50" s="120" t="s">
        <v>2985</v>
      </c>
      <c r="D50" s="113" t="s">
        <v>3288</v>
      </c>
      <c r="E50" s="113" t="s">
        <v>3289</v>
      </c>
      <c r="F50" s="120" t="s">
        <v>2388</v>
      </c>
      <c r="G50" s="107" t="s">
        <v>733</v>
      </c>
      <c r="H50" s="107" t="s">
        <v>7</v>
      </c>
      <c r="I50" s="107" t="s">
        <v>733</v>
      </c>
      <c r="J50" s="107"/>
      <c r="K50" s="107"/>
      <c r="L50" s="107"/>
      <c r="M50" s="107"/>
      <c r="N50" s="107">
        <v>1</v>
      </c>
      <c r="O50" s="107"/>
      <c r="P50" s="107"/>
      <c r="Q50" s="107"/>
      <c r="R50" s="107">
        <f t="shared" si="0"/>
        <v>1</v>
      </c>
      <c r="S50" s="107">
        <f t="shared" si="1"/>
        <v>0</v>
      </c>
      <c r="T50" s="122">
        <f t="shared" si="2"/>
        <v>1</v>
      </c>
      <c r="U50" s="107">
        <v>1</v>
      </c>
      <c r="V50" s="107">
        <v>1</v>
      </c>
      <c r="W50" s="107">
        <v>1</v>
      </c>
      <c r="X50" s="107">
        <v>1</v>
      </c>
      <c r="Y50" s="107">
        <v>1</v>
      </c>
      <c r="Z50" s="107"/>
      <c r="AA50" s="112">
        <v>9179158263</v>
      </c>
      <c r="AB50" s="112">
        <v>404873595846</v>
      </c>
      <c r="AC50" s="85"/>
      <c r="AD50" s="85"/>
      <c r="AE50" s="113"/>
      <c r="AF50" s="113"/>
    </row>
    <row r="51" spans="1:32" s="68" customFormat="1" ht="21" customHeight="1">
      <c r="A51" s="107">
        <v>46</v>
      </c>
      <c r="B51" s="107">
        <v>51</v>
      </c>
      <c r="C51" s="120" t="s">
        <v>2985</v>
      </c>
      <c r="D51" s="113" t="s">
        <v>3253</v>
      </c>
      <c r="E51" s="113" t="s">
        <v>2528</v>
      </c>
      <c r="F51" s="120" t="s">
        <v>2502</v>
      </c>
      <c r="G51" s="107" t="s">
        <v>733</v>
      </c>
      <c r="H51" s="107" t="s">
        <v>7</v>
      </c>
      <c r="I51" s="107" t="s">
        <v>733</v>
      </c>
      <c r="J51" s="107"/>
      <c r="K51" s="107"/>
      <c r="L51" s="107"/>
      <c r="M51" s="107"/>
      <c r="N51" s="107">
        <v>1</v>
      </c>
      <c r="O51" s="107"/>
      <c r="P51" s="107"/>
      <c r="Q51" s="107"/>
      <c r="R51" s="107">
        <f t="shared" si="0"/>
        <v>1</v>
      </c>
      <c r="S51" s="107">
        <f t="shared" si="1"/>
        <v>0</v>
      </c>
      <c r="T51" s="122">
        <f t="shared" si="2"/>
        <v>1</v>
      </c>
      <c r="U51" s="107">
        <v>1</v>
      </c>
      <c r="V51" s="107">
        <v>1</v>
      </c>
      <c r="W51" s="107">
        <v>1</v>
      </c>
      <c r="X51" s="107">
        <v>1</v>
      </c>
      <c r="Y51" s="107">
        <v>1</v>
      </c>
      <c r="Z51" s="107"/>
      <c r="AA51" s="112">
        <v>9174383257</v>
      </c>
      <c r="AB51" s="112">
        <v>345105221376</v>
      </c>
      <c r="AC51" s="85" t="s">
        <v>2563</v>
      </c>
      <c r="AD51" s="85" t="s">
        <v>2564</v>
      </c>
      <c r="AE51" s="113">
        <v>33998949367</v>
      </c>
      <c r="AF51" s="113" t="s">
        <v>2208</v>
      </c>
    </row>
    <row r="52" spans="1:32" s="68" customFormat="1" ht="21" customHeight="1">
      <c r="A52" s="107">
        <v>47</v>
      </c>
      <c r="B52" s="107">
        <v>52</v>
      </c>
      <c r="C52" s="120" t="s">
        <v>2985</v>
      </c>
      <c r="D52" s="113" t="s">
        <v>226</v>
      </c>
      <c r="E52" s="113" t="s">
        <v>3290</v>
      </c>
      <c r="F52" s="120" t="s">
        <v>3291</v>
      </c>
      <c r="G52" s="107" t="s">
        <v>733</v>
      </c>
      <c r="H52" s="107" t="s">
        <v>7</v>
      </c>
      <c r="I52" s="107" t="s">
        <v>733</v>
      </c>
      <c r="J52" s="107"/>
      <c r="K52" s="107"/>
      <c r="L52" s="107"/>
      <c r="M52" s="107"/>
      <c r="N52" s="107">
        <v>1</v>
      </c>
      <c r="O52" s="107"/>
      <c r="P52" s="107"/>
      <c r="Q52" s="107"/>
      <c r="R52" s="107">
        <f t="shared" si="0"/>
        <v>1</v>
      </c>
      <c r="S52" s="107">
        <f t="shared" si="1"/>
        <v>0</v>
      </c>
      <c r="T52" s="122">
        <f t="shared" si="2"/>
        <v>1</v>
      </c>
      <c r="U52" s="107">
        <v>1</v>
      </c>
      <c r="V52" s="107">
        <v>1</v>
      </c>
      <c r="W52" s="107">
        <v>1</v>
      </c>
      <c r="X52" s="107">
        <v>1</v>
      </c>
      <c r="Y52" s="107">
        <v>1</v>
      </c>
      <c r="Z52" s="107"/>
      <c r="AA52" s="112">
        <v>9399151184</v>
      </c>
      <c r="AB52" s="112">
        <v>842959787730</v>
      </c>
      <c r="AC52" s="85" t="s">
        <v>2574</v>
      </c>
      <c r="AD52" s="85" t="s">
        <v>2564</v>
      </c>
      <c r="AE52" s="113">
        <v>3356527189</v>
      </c>
      <c r="AF52" s="113" t="s">
        <v>2206</v>
      </c>
    </row>
    <row r="53" spans="1:32" s="68" customFormat="1" ht="21" customHeight="1">
      <c r="A53" s="107">
        <v>48</v>
      </c>
      <c r="B53" s="107">
        <v>53</v>
      </c>
      <c r="C53" s="120" t="s">
        <v>3007</v>
      </c>
      <c r="D53" s="113" t="s">
        <v>3292</v>
      </c>
      <c r="E53" s="113" t="s">
        <v>3293</v>
      </c>
      <c r="F53" s="120" t="s">
        <v>2249</v>
      </c>
      <c r="G53" s="107" t="s">
        <v>733</v>
      </c>
      <c r="H53" s="107" t="s">
        <v>7</v>
      </c>
      <c r="I53" s="107" t="s">
        <v>733</v>
      </c>
      <c r="J53" s="107"/>
      <c r="K53" s="107"/>
      <c r="L53" s="107"/>
      <c r="M53" s="107"/>
      <c r="N53" s="107">
        <v>1</v>
      </c>
      <c r="O53" s="107"/>
      <c r="P53" s="107"/>
      <c r="Q53" s="107"/>
      <c r="R53" s="107">
        <f t="shared" si="0"/>
        <v>1</v>
      </c>
      <c r="S53" s="107">
        <f t="shared" si="1"/>
        <v>0</v>
      </c>
      <c r="T53" s="122">
        <f t="shared" si="2"/>
        <v>1</v>
      </c>
      <c r="U53" s="107">
        <v>1</v>
      </c>
      <c r="V53" s="107">
        <v>1</v>
      </c>
      <c r="W53" s="107"/>
      <c r="X53" s="107">
        <v>1</v>
      </c>
      <c r="Y53" s="107">
        <v>1</v>
      </c>
      <c r="Z53" s="107">
        <v>1</v>
      </c>
      <c r="AA53" s="112">
        <v>9424138119</v>
      </c>
      <c r="AB53" s="112">
        <v>526314446787</v>
      </c>
      <c r="AC53" s="85"/>
      <c r="AD53" s="85"/>
      <c r="AE53" s="113"/>
      <c r="AF53" s="113"/>
    </row>
    <row r="54" spans="1:32" s="68" customFormat="1" ht="21" customHeight="1">
      <c r="A54" s="107">
        <v>49</v>
      </c>
      <c r="B54" s="107">
        <v>54</v>
      </c>
      <c r="C54" s="120" t="s">
        <v>3007</v>
      </c>
      <c r="D54" s="113" t="s">
        <v>3294</v>
      </c>
      <c r="E54" s="113" t="s">
        <v>3295</v>
      </c>
      <c r="F54" s="120" t="s">
        <v>3296</v>
      </c>
      <c r="G54" s="107" t="s">
        <v>733</v>
      </c>
      <c r="H54" s="107" t="s">
        <v>7</v>
      </c>
      <c r="I54" s="107" t="s">
        <v>733</v>
      </c>
      <c r="J54" s="107"/>
      <c r="K54" s="107"/>
      <c r="L54" s="107"/>
      <c r="M54" s="107"/>
      <c r="N54" s="107"/>
      <c r="O54" s="107">
        <v>1</v>
      </c>
      <c r="P54" s="107"/>
      <c r="Q54" s="107"/>
      <c r="R54" s="107">
        <f t="shared" si="0"/>
        <v>0</v>
      </c>
      <c r="S54" s="107">
        <f t="shared" si="1"/>
        <v>1</v>
      </c>
      <c r="T54" s="122">
        <f t="shared" si="2"/>
        <v>1</v>
      </c>
      <c r="U54" s="107">
        <v>1</v>
      </c>
      <c r="V54" s="107">
        <v>1</v>
      </c>
      <c r="W54" s="107">
        <v>1</v>
      </c>
      <c r="X54" s="107">
        <v>1</v>
      </c>
      <c r="Y54" s="107">
        <v>1</v>
      </c>
      <c r="Z54" s="107"/>
      <c r="AA54" s="112">
        <v>8085226526</v>
      </c>
      <c r="AB54" s="112">
        <v>587861766339</v>
      </c>
      <c r="AC54" s="85" t="s">
        <v>2574</v>
      </c>
      <c r="AD54" s="85" t="s">
        <v>2564</v>
      </c>
      <c r="AE54" s="113">
        <v>3372075528</v>
      </c>
      <c r="AF54" s="113" t="s">
        <v>2206</v>
      </c>
    </row>
    <row r="55" spans="1:32" s="68" customFormat="1" ht="21" customHeight="1">
      <c r="A55" s="107">
        <v>50</v>
      </c>
      <c r="B55" s="107">
        <v>55</v>
      </c>
      <c r="C55" s="120" t="s">
        <v>3007</v>
      </c>
      <c r="D55" s="113" t="s">
        <v>3297</v>
      </c>
      <c r="E55" s="113" t="s">
        <v>608</v>
      </c>
      <c r="F55" s="120" t="s">
        <v>3298</v>
      </c>
      <c r="G55" s="107" t="s">
        <v>733</v>
      </c>
      <c r="H55" s="107" t="s">
        <v>7</v>
      </c>
      <c r="I55" s="107" t="s">
        <v>733</v>
      </c>
      <c r="J55" s="107"/>
      <c r="K55" s="107"/>
      <c r="L55" s="107"/>
      <c r="M55" s="107"/>
      <c r="N55" s="107">
        <v>1</v>
      </c>
      <c r="O55" s="107"/>
      <c r="P55" s="107"/>
      <c r="Q55" s="107"/>
      <c r="R55" s="107">
        <f t="shared" si="0"/>
        <v>1</v>
      </c>
      <c r="S55" s="107">
        <f t="shared" si="1"/>
        <v>0</v>
      </c>
      <c r="T55" s="122">
        <f t="shared" si="2"/>
        <v>1</v>
      </c>
      <c r="U55" s="107">
        <v>1</v>
      </c>
      <c r="V55" s="107">
        <v>1</v>
      </c>
      <c r="W55" s="107">
        <v>1</v>
      </c>
      <c r="X55" s="107">
        <v>1</v>
      </c>
      <c r="Y55" s="107">
        <v>1</v>
      </c>
      <c r="Z55" s="107"/>
      <c r="AA55" s="112">
        <v>9669284034</v>
      </c>
      <c r="AB55" s="112">
        <v>330941958786</v>
      </c>
      <c r="AC55" s="85" t="s">
        <v>2563</v>
      </c>
      <c r="AD55" s="85" t="s">
        <v>2564</v>
      </c>
      <c r="AE55" s="113">
        <v>34048833616</v>
      </c>
      <c r="AF55" s="113" t="s">
        <v>2208</v>
      </c>
    </row>
    <row r="56" spans="1:32" s="68" customFormat="1" ht="21" customHeight="1">
      <c r="A56" s="107">
        <v>51</v>
      </c>
      <c r="B56" s="107">
        <v>56</v>
      </c>
      <c r="C56" s="120" t="s">
        <v>3007</v>
      </c>
      <c r="D56" s="113" t="s">
        <v>3299</v>
      </c>
      <c r="E56" s="113" t="s">
        <v>3300</v>
      </c>
      <c r="F56" s="120" t="s">
        <v>2463</v>
      </c>
      <c r="G56" s="107" t="s">
        <v>733</v>
      </c>
      <c r="H56" s="107" t="s">
        <v>7</v>
      </c>
      <c r="I56" s="107" t="s">
        <v>733</v>
      </c>
      <c r="J56" s="107"/>
      <c r="K56" s="107"/>
      <c r="L56" s="107"/>
      <c r="M56" s="107"/>
      <c r="N56" s="107">
        <v>1</v>
      </c>
      <c r="O56" s="107"/>
      <c r="P56" s="107"/>
      <c r="Q56" s="107"/>
      <c r="R56" s="107">
        <f t="shared" si="0"/>
        <v>1</v>
      </c>
      <c r="S56" s="107">
        <f t="shared" si="1"/>
        <v>0</v>
      </c>
      <c r="T56" s="122">
        <f t="shared" si="2"/>
        <v>1</v>
      </c>
      <c r="U56" s="107">
        <v>1</v>
      </c>
      <c r="V56" s="107">
        <v>1</v>
      </c>
      <c r="W56" s="107">
        <v>1</v>
      </c>
      <c r="X56" s="107">
        <v>1</v>
      </c>
      <c r="Y56" s="107">
        <v>1</v>
      </c>
      <c r="Z56" s="107"/>
      <c r="AA56" s="112">
        <v>7999735948</v>
      </c>
      <c r="AB56" s="112">
        <v>578959494235</v>
      </c>
      <c r="AC56" s="85" t="s">
        <v>2574</v>
      </c>
      <c r="AD56" s="85" t="s">
        <v>2564</v>
      </c>
      <c r="AE56" s="113">
        <v>3940530174</v>
      </c>
      <c r="AF56" s="113" t="s">
        <v>2206</v>
      </c>
    </row>
    <row r="57" spans="1:32" s="68" customFormat="1" ht="21" customHeight="1">
      <c r="A57" s="107">
        <v>52</v>
      </c>
      <c r="B57" s="107">
        <v>57</v>
      </c>
      <c r="C57" s="120" t="s">
        <v>3007</v>
      </c>
      <c r="D57" s="113" t="s">
        <v>3301</v>
      </c>
      <c r="E57" s="113" t="s">
        <v>3302</v>
      </c>
      <c r="F57" s="120" t="s">
        <v>3303</v>
      </c>
      <c r="G57" s="107" t="s">
        <v>733</v>
      </c>
      <c r="H57" s="107" t="s">
        <v>7</v>
      </c>
      <c r="I57" s="107" t="s">
        <v>733</v>
      </c>
      <c r="J57" s="107"/>
      <c r="K57" s="107"/>
      <c r="L57" s="107"/>
      <c r="M57" s="107"/>
      <c r="N57" s="107"/>
      <c r="O57" s="107">
        <v>1</v>
      </c>
      <c r="P57" s="107"/>
      <c r="Q57" s="107"/>
      <c r="R57" s="107">
        <f t="shared" si="0"/>
        <v>0</v>
      </c>
      <c r="S57" s="107">
        <f t="shared" si="1"/>
        <v>1</v>
      </c>
      <c r="T57" s="122">
        <f t="shared" si="2"/>
        <v>1</v>
      </c>
      <c r="U57" s="107">
        <v>1</v>
      </c>
      <c r="V57" s="107">
        <v>1</v>
      </c>
      <c r="W57" s="107">
        <v>1</v>
      </c>
      <c r="X57" s="107">
        <v>1</v>
      </c>
      <c r="Y57" s="107">
        <v>1</v>
      </c>
      <c r="Z57" s="107"/>
      <c r="AA57" s="112">
        <v>9301324912</v>
      </c>
      <c r="AB57" s="112">
        <v>726721282747</v>
      </c>
      <c r="AC57" s="85" t="s">
        <v>2574</v>
      </c>
      <c r="AD57" s="85" t="s">
        <v>2564</v>
      </c>
      <c r="AE57" s="113">
        <v>2995791095</v>
      </c>
      <c r="AF57" s="113" t="s">
        <v>2206</v>
      </c>
    </row>
    <row r="58" spans="1:32" s="68" customFormat="1" ht="21" customHeight="1">
      <c r="A58" s="107">
        <v>53</v>
      </c>
      <c r="B58" s="107">
        <v>58</v>
      </c>
      <c r="C58" s="120" t="s">
        <v>3007</v>
      </c>
      <c r="D58" s="113" t="s">
        <v>3304</v>
      </c>
      <c r="E58" s="113" t="s">
        <v>3305</v>
      </c>
      <c r="F58" s="120" t="s">
        <v>3291</v>
      </c>
      <c r="G58" s="107" t="s">
        <v>733</v>
      </c>
      <c r="H58" s="107" t="s">
        <v>6</v>
      </c>
      <c r="I58" s="107" t="s">
        <v>733</v>
      </c>
      <c r="J58" s="107"/>
      <c r="K58" s="107"/>
      <c r="L58" s="107">
        <v>1</v>
      </c>
      <c r="M58" s="107"/>
      <c r="N58" s="107"/>
      <c r="O58" s="107"/>
      <c r="P58" s="107"/>
      <c r="Q58" s="107"/>
      <c r="R58" s="107">
        <f t="shared" si="0"/>
        <v>1</v>
      </c>
      <c r="S58" s="107">
        <f t="shared" si="1"/>
        <v>0</v>
      </c>
      <c r="T58" s="122">
        <f t="shared" si="2"/>
        <v>1</v>
      </c>
      <c r="U58" s="107">
        <v>1</v>
      </c>
      <c r="V58" s="107">
        <v>1</v>
      </c>
      <c r="W58" s="107">
        <v>1</v>
      </c>
      <c r="X58" s="107">
        <v>1</v>
      </c>
      <c r="Y58" s="107">
        <v>1</v>
      </c>
      <c r="Z58" s="107"/>
      <c r="AA58" s="112">
        <v>8223832379</v>
      </c>
      <c r="AB58" s="112">
        <v>707208418099</v>
      </c>
      <c r="AC58" s="85" t="s">
        <v>3805</v>
      </c>
      <c r="AD58" s="85"/>
      <c r="AE58" s="112">
        <v>106810035236</v>
      </c>
      <c r="AF58" s="113"/>
    </row>
    <row r="59" spans="1:32" s="68" customFormat="1" ht="21" customHeight="1">
      <c r="A59" s="107">
        <v>54</v>
      </c>
      <c r="B59" s="107">
        <v>59</v>
      </c>
      <c r="C59" s="120" t="s">
        <v>3007</v>
      </c>
      <c r="D59" s="113" t="s">
        <v>3306</v>
      </c>
      <c r="E59" s="113" t="s">
        <v>140</v>
      </c>
      <c r="F59" s="120" t="s">
        <v>3307</v>
      </c>
      <c r="G59" s="107" t="s">
        <v>733</v>
      </c>
      <c r="H59" s="107" t="s">
        <v>7</v>
      </c>
      <c r="I59" s="107" t="s">
        <v>733</v>
      </c>
      <c r="J59" s="107"/>
      <c r="K59" s="107"/>
      <c r="L59" s="107"/>
      <c r="M59" s="107"/>
      <c r="N59" s="107">
        <v>1</v>
      </c>
      <c r="O59" s="107"/>
      <c r="P59" s="107"/>
      <c r="Q59" s="107"/>
      <c r="R59" s="107">
        <f t="shared" si="0"/>
        <v>1</v>
      </c>
      <c r="S59" s="107">
        <f t="shared" si="1"/>
        <v>0</v>
      </c>
      <c r="T59" s="122">
        <f t="shared" si="2"/>
        <v>1</v>
      </c>
      <c r="U59" s="107">
        <v>1</v>
      </c>
      <c r="V59" s="107">
        <v>1</v>
      </c>
      <c r="W59" s="107">
        <v>1</v>
      </c>
      <c r="X59" s="107">
        <v>1</v>
      </c>
      <c r="Y59" s="107">
        <v>1</v>
      </c>
      <c r="Z59" s="107"/>
      <c r="AA59" s="112">
        <v>8085519663</v>
      </c>
      <c r="AB59" s="112">
        <v>294606676530</v>
      </c>
      <c r="AC59" s="85" t="s">
        <v>2563</v>
      </c>
      <c r="AD59" s="85" t="s">
        <v>2564</v>
      </c>
      <c r="AE59" s="112">
        <v>34239071478</v>
      </c>
      <c r="AF59" s="113" t="s">
        <v>2208</v>
      </c>
    </row>
    <row r="60" spans="1:32" s="68" customFormat="1" ht="21" customHeight="1">
      <c r="A60" s="107">
        <v>55</v>
      </c>
      <c r="B60" s="107">
        <v>60</v>
      </c>
      <c r="C60" s="120" t="s">
        <v>3007</v>
      </c>
      <c r="D60" s="113" t="s">
        <v>3308</v>
      </c>
      <c r="E60" s="113" t="s">
        <v>3309</v>
      </c>
      <c r="F60" s="120" t="s">
        <v>3310</v>
      </c>
      <c r="G60" s="107" t="s">
        <v>733</v>
      </c>
      <c r="H60" s="107" t="s">
        <v>7</v>
      </c>
      <c r="I60" s="107" t="s">
        <v>733</v>
      </c>
      <c r="J60" s="107"/>
      <c r="K60" s="107"/>
      <c r="L60" s="107"/>
      <c r="M60" s="107"/>
      <c r="N60" s="107">
        <v>1</v>
      </c>
      <c r="O60" s="107"/>
      <c r="P60" s="107"/>
      <c r="Q60" s="107"/>
      <c r="R60" s="107">
        <f t="shared" si="0"/>
        <v>1</v>
      </c>
      <c r="S60" s="107">
        <f t="shared" si="1"/>
        <v>0</v>
      </c>
      <c r="T60" s="122">
        <f t="shared" si="2"/>
        <v>1</v>
      </c>
      <c r="U60" s="107">
        <v>1</v>
      </c>
      <c r="V60" s="107">
        <v>1</v>
      </c>
      <c r="W60" s="107">
        <v>1</v>
      </c>
      <c r="X60" s="107">
        <v>1</v>
      </c>
      <c r="Y60" s="107">
        <v>1</v>
      </c>
      <c r="Z60" s="107"/>
      <c r="AA60" s="112">
        <v>9981993513</v>
      </c>
      <c r="AB60" s="112">
        <v>260810195145</v>
      </c>
      <c r="AC60" s="85"/>
      <c r="AD60" s="85"/>
      <c r="AE60" s="112"/>
      <c r="AF60" s="113"/>
    </row>
    <row r="61" spans="1:32" s="68" customFormat="1" ht="21" customHeight="1">
      <c r="A61" s="107">
        <v>56</v>
      </c>
      <c r="B61" s="107">
        <v>61</v>
      </c>
      <c r="C61" s="120" t="s">
        <v>3007</v>
      </c>
      <c r="D61" s="113" t="s">
        <v>3311</v>
      </c>
      <c r="E61" s="113" t="s">
        <v>3312</v>
      </c>
      <c r="F61" s="120" t="s">
        <v>3251</v>
      </c>
      <c r="G61" s="107" t="s">
        <v>733</v>
      </c>
      <c r="H61" s="107" t="s">
        <v>7</v>
      </c>
      <c r="I61" s="107" t="s">
        <v>733</v>
      </c>
      <c r="J61" s="107"/>
      <c r="K61" s="107"/>
      <c r="L61" s="107"/>
      <c r="M61" s="107"/>
      <c r="N61" s="107"/>
      <c r="O61" s="107">
        <v>1</v>
      </c>
      <c r="P61" s="107"/>
      <c r="Q61" s="107"/>
      <c r="R61" s="107">
        <f t="shared" si="0"/>
        <v>0</v>
      </c>
      <c r="S61" s="107">
        <f t="shared" si="1"/>
        <v>1</v>
      </c>
      <c r="T61" s="122">
        <f t="shared" si="2"/>
        <v>1</v>
      </c>
      <c r="U61" s="107">
        <v>1</v>
      </c>
      <c r="V61" s="107">
        <v>1</v>
      </c>
      <c r="W61" s="107"/>
      <c r="X61" s="107">
        <v>1</v>
      </c>
      <c r="Y61" s="107">
        <v>1</v>
      </c>
      <c r="Z61" s="107">
        <v>1</v>
      </c>
      <c r="AA61" s="112">
        <v>7354229525</v>
      </c>
      <c r="AB61" s="112">
        <v>698984138703</v>
      </c>
      <c r="AC61" s="135" t="s">
        <v>2563</v>
      </c>
      <c r="AD61" s="135" t="s">
        <v>2564</v>
      </c>
      <c r="AE61" s="112">
        <v>34072489119</v>
      </c>
      <c r="AF61" s="113" t="s">
        <v>2208</v>
      </c>
    </row>
    <row r="62" spans="1:32" s="68" customFormat="1" ht="21" customHeight="1">
      <c r="A62" s="107">
        <v>57</v>
      </c>
      <c r="B62" s="107">
        <v>62</v>
      </c>
      <c r="C62" s="120" t="s">
        <v>3007</v>
      </c>
      <c r="D62" s="113" t="s">
        <v>3313</v>
      </c>
      <c r="E62" s="113" t="s">
        <v>3314</v>
      </c>
      <c r="F62" s="120" t="s">
        <v>3315</v>
      </c>
      <c r="G62" s="107" t="s">
        <v>733</v>
      </c>
      <c r="H62" s="107" t="s">
        <v>7</v>
      </c>
      <c r="I62" s="107" t="s">
        <v>733</v>
      </c>
      <c r="J62" s="107"/>
      <c r="K62" s="107"/>
      <c r="L62" s="107"/>
      <c r="M62" s="107"/>
      <c r="N62" s="107">
        <v>1</v>
      </c>
      <c r="O62" s="107"/>
      <c r="P62" s="107"/>
      <c r="Q62" s="107"/>
      <c r="R62" s="107">
        <f t="shared" si="0"/>
        <v>1</v>
      </c>
      <c r="S62" s="107">
        <f t="shared" si="1"/>
        <v>0</v>
      </c>
      <c r="T62" s="122">
        <f t="shared" si="2"/>
        <v>1</v>
      </c>
      <c r="U62" s="107">
        <v>1</v>
      </c>
      <c r="V62" s="107">
        <v>1</v>
      </c>
      <c r="W62" s="107">
        <v>1</v>
      </c>
      <c r="X62" s="107">
        <v>1</v>
      </c>
      <c r="Y62" s="107">
        <v>1</v>
      </c>
      <c r="Z62" s="107"/>
      <c r="AA62" s="112">
        <v>8461969183</v>
      </c>
      <c r="AB62" s="112">
        <v>603209546895</v>
      </c>
      <c r="AC62" s="85" t="s">
        <v>2563</v>
      </c>
      <c r="AD62" s="85" t="s">
        <v>2564</v>
      </c>
      <c r="AE62" s="112">
        <v>34048831427</v>
      </c>
      <c r="AF62" s="113" t="s">
        <v>2208</v>
      </c>
    </row>
    <row r="63" spans="1:32" s="68" customFormat="1" ht="21" customHeight="1">
      <c r="A63" s="107">
        <v>58</v>
      </c>
      <c r="B63" s="107">
        <v>63</v>
      </c>
      <c r="C63" s="120" t="s">
        <v>3007</v>
      </c>
      <c r="D63" s="113" t="s">
        <v>3316</v>
      </c>
      <c r="E63" s="113" t="s">
        <v>2977</v>
      </c>
      <c r="F63" s="120" t="s">
        <v>3317</v>
      </c>
      <c r="G63" s="107" t="s">
        <v>733</v>
      </c>
      <c r="H63" s="107" t="s">
        <v>5</v>
      </c>
      <c r="I63" s="107" t="s">
        <v>733</v>
      </c>
      <c r="J63" s="107">
        <v>1</v>
      </c>
      <c r="K63" s="107"/>
      <c r="L63" s="107"/>
      <c r="M63" s="107"/>
      <c r="N63" s="107"/>
      <c r="O63" s="107"/>
      <c r="P63" s="107"/>
      <c r="Q63" s="107"/>
      <c r="R63" s="107">
        <f t="shared" si="0"/>
        <v>1</v>
      </c>
      <c r="S63" s="107">
        <f t="shared" si="1"/>
        <v>0</v>
      </c>
      <c r="T63" s="122">
        <f t="shared" si="2"/>
        <v>1</v>
      </c>
      <c r="U63" s="107">
        <v>1</v>
      </c>
      <c r="V63" s="107">
        <v>1</v>
      </c>
      <c r="W63" s="107">
        <v>1</v>
      </c>
      <c r="X63" s="107">
        <v>1</v>
      </c>
      <c r="Y63" s="107">
        <v>1</v>
      </c>
      <c r="Z63" s="107"/>
      <c r="AA63" s="112">
        <v>9589993947</v>
      </c>
      <c r="AB63" s="112">
        <v>649039939843</v>
      </c>
      <c r="AC63" s="85" t="s">
        <v>3805</v>
      </c>
      <c r="AD63" s="85" t="s">
        <v>2564</v>
      </c>
      <c r="AE63" s="112">
        <v>176510035331</v>
      </c>
      <c r="AF63" s="113"/>
    </row>
    <row r="64" spans="1:32" s="68" customFormat="1" ht="21" customHeight="1">
      <c r="A64" s="107">
        <v>59</v>
      </c>
      <c r="B64" s="107">
        <v>64</v>
      </c>
      <c r="C64" s="120" t="s">
        <v>3009</v>
      </c>
      <c r="D64" s="113" t="s">
        <v>852</v>
      </c>
      <c r="E64" s="113" t="s">
        <v>3806</v>
      </c>
      <c r="F64" s="120" t="s">
        <v>2408</v>
      </c>
      <c r="G64" s="107" t="s">
        <v>733</v>
      </c>
      <c r="H64" s="107" t="s">
        <v>7</v>
      </c>
      <c r="I64" s="107" t="s">
        <v>733</v>
      </c>
      <c r="J64" s="107"/>
      <c r="K64" s="107"/>
      <c r="L64" s="107"/>
      <c r="M64" s="107"/>
      <c r="N64" s="107">
        <v>1</v>
      </c>
      <c r="O64" s="107"/>
      <c r="P64" s="107"/>
      <c r="Q64" s="107"/>
      <c r="R64" s="107">
        <f t="shared" si="0"/>
        <v>1</v>
      </c>
      <c r="S64" s="107">
        <f t="shared" si="1"/>
        <v>0</v>
      </c>
      <c r="T64" s="122">
        <f t="shared" si="2"/>
        <v>1</v>
      </c>
      <c r="U64" s="107">
        <v>1</v>
      </c>
      <c r="V64" s="107">
        <v>1</v>
      </c>
      <c r="W64" s="107">
        <v>1</v>
      </c>
      <c r="X64" s="107">
        <v>1</v>
      </c>
      <c r="Y64" s="107">
        <v>1</v>
      </c>
      <c r="Z64" s="107"/>
      <c r="AA64" s="112">
        <v>9109889221</v>
      </c>
      <c r="AB64" s="112">
        <v>497907316251</v>
      </c>
      <c r="AC64" s="85" t="s">
        <v>3805</v>
      </c>
      <c r="AD64" s="85"/>
      <c r="AE64" s="112">
        <v>176510055612</v>
      </c>
      <c r="AF64" s="113"/>
    </row>
    <row r="65" spans="1:36" s="68" customFormat="1" ht="21" customHeight="1">
      <c r="A65" s="107">
        <v>60</v>
      </c>
      <c r="B65" s="107">
        <v>65</v>
      </c>
      <c r="C65" s="120" t="s">
        <v>3009</v>
      </c>
      <c r="D65" s="113" t="s">
        <v>899</v>
      </c>
      <c r="E65" s="113" t="s">
        <v>3318</v>
      </c>
      <c r="F65" s="120" t="s">
        <v>2649</v>
      </c>
      <c r="G65" s="107" t="s">
        <v>733</v>
      </c>
      <c r="H65" s="107" t="s">
        <v>5</v>
      </c>
      <c r="I65" s="107" t="s">
        <v>733</v>
      </c>
      <c r="J65" s="107">
        <v>1</v>
      </c>
      <c r="K65" s="107"/>
      <c r="L65" s="107"/>
      <c r="M65" s="107"/>
      <c r="N65" s="107"/>
      <c r="O65" s="107"/>
      <c r="P65" s="107"/>
      <c r="Q65" s="107"/>
      <c r="R65" s="107">
        <f t="shared" si="0"/>
        <v>1</v>
      </c>
      <c r="S65" s="107">
        <f t="shared" si="1"/>
        <v>0</v>
      </c>
      <c r="T65" s="122">
        <f t="shared" si="2"/>
        <v>1</v>
      </c>
      <c r="U65" s="107">
        <v>1</v>
      </c>
      <c r="V65" s="107">
        <v>1</v>
      </c>
      <c r="W65" s="107">
        <v>1</v>
      </c>
      <c r="X65" s="107">
        <v>1</v>
      </c>
      <c r="Y65" s="107">
        <v>1</v>
      </c>
      <c r="Z65" s="107">
        <v>1</v>
      </c>
      <c r="AA65" s="112">
        <v>7587714913</v>
      </c>
      <c r="AB65" s="112">
        <v>876323223471</v>
      </c>
      <c r="AC65" s="85"/>
      <c r="AD65" s="85"/>
      <c r="AE65" s="112"/>
      <c r="AF65" s="113"/>
      <c r="AJ65" s="150"/>
    </row>
    <row r="66" spans="1:36" s="68" customFormat="1" ht="21" customHeight="1">
      <c r="A66" s="107">
        <v>61</v>
      </c>
      <c r="B66" s="107">
        <v>66</v>
      </c>
      <c r="C66" s="120" t="s">
        <v>3009</v>
      </c>
      <c r="D66" s="113" t="s">
        <v>3319</v>
      </c>
      <c r="E66" s="113" t="s">
        <v>3320</v>
      </c>
      <c r="F66" s="120" t="s">
        <v>3321</v>
      </c>
      <c r="G66" s="107" t="s">
        <v>733</v>
      </c>
      <c r="H66" s="107" t="s">
        <v>7</v>
      </c>
      <c r="I66" s="107" t="s">
        <v>733</v>
      </c>
      <c r="J66" s="107"/>
      <c r="K66" s="107"/>
      <c r="L66" s="107"/>
      <c r="M66" s="107"/>
      <c r="N66" s="107"/>
      <c r="O66" s="107">
        <v>1</v>
      </c>
      <c r="P66" s="107"/>
      <c r="Q66" s="107"/>
      <c r="R66" s="107">
        <f t="shared" si="0"/>
        <v>0</v>
      </c>
      <c r="S66" s="107">
        <f t="shared" si="1"/>
        <v>1</v>
      </c>
      <c r="T66" s="122">
        <f t="shared" si="2"/>
        <v>1</v>
      </c>
      <c r="U66" s="107">
        <v>1</v>
      </c>
      <c r="V66" s="107">
        <v>1</v>
      </c>
      <c r="W66" s="107">
        <v>1</v>
      </c>
      <c r="X66" s="107">
        <v>1</v>
      </c>
      <c r="Y66" s="107">
        <v>1</v>
      </c>
      <c r="Z66" s="107"/>
      <c r="AA66" s="112">
        <v>9406050737</v>
      </c>
      <c r="AB66" s="112">
        <v>956456758468</v>
      </c>
      <c r="AC66" s="85"/>
      <c r="AD66" s="85"/>
      <c r="AE66" s="112"/>
      <c r="AF66" s="113"/>
      <c r="AJ66" s="150"/>
    </row>
    <row r="67" spans="1:32" s="68" customFormat="1" ht="21" customHeight="1">
      <c r="A67" s="107">
        <v>62</v>
      </c>
      <c r="B67" s="107">
        <v>67</v>
      </c>
      <c r="C67" s="120" t="s">
        <v>3009</v>
      </c>
      <c r="D67" s="113" t="s">
        <v>248</v>
      </c>
      <c r="E67" s="113" t="s">
        <v>3322</v>
      </c>
      <c r="F67" s="120" t="s">
        <v>1307</v>
      </c>
      <c r="G67" s="107" t="s">
        <v>733</v>
      </c>
      <c r="H67" s="107" t="s">
        <v>7</v>
      </c>
      <c r="I67" s="107" t="s">
        <v>733</v>
      </c>
      <c r="J67" s="107"/>
      <c r="K67" s="107"/>
      <c r="L67" s="107"/>
      <c r="M67" s="107"/>
      <c r="N67" s="107">
        <v>1</v>
      </c>
      <c r="O67" s="107"/>
      <c r="P67" s="107"/>
      <c r="Q67" s="107"/>
      <c r="R67" s="107">
        <f t="shared" si="0"/>
        <v>1</v>
      </c>
      <c r="S67" s="107">
        <f t="shared" si="1"/>
        <v>0</v>
      </c>
      <c r="T67" s="122">
        <f t="shared" si="2"/>
        <v>1</v>
      </c>
      <c r="U67" s="107">
        <v>1</v>
      </c>
      <c r="V67" s="107">
        <v>1</v>
      </c>
      <c r="W67" s="107"/>
      <c r="X67" s="107">
        <v>1</v>
      </c>
      <c r="Y67" s="107">
        <v>1</v>
      </c>
      <c r="Z67" s="107">
        <v>1</v>
      </c>
      <c r="AA67" s="112">
        <v>9109942327</v>
      </c>
      <c r="AB67" s="112">
        <v>582407018432</v>
      </c>
      <c r="AC67" s="85" t="s">
        <v>2574</v>
      </c>
      <c r="AD67" s="85" t="s">
        <v>2564</v>
      </c>
      <c r="AE67" s="112">
        <v>3904454276</v>
      </c>
      <c r="AF67" s="113" t="s">
        <v>2206</v>
      </c>
    </row>
    <row r="68" spans="1:32" s="68" customFormat="1" ht="21" customHeight="1">
      <c r="A68" s="107">
        <v>63</v>
      </c>
      <c r="B68" s="107">
        <v>68</v>
      </c>
      <c r="C68" s="120" t="s">
        <v>3009</v>
      </c>
      <c r="D68" s="113" t="s">
        <v>3323</v>
      </c>
      <c r="E68" s="113" t="s">
        <v>3324</v>
      </c>
      <c r="F68" s="120" t="s">
        <v>3325</v>
      </c>
      <c r="G68" s="107" t="s">
        <v>733</v>
      </c>
      <c r="H68" s="107" t="s">
        <v>7</v>
      </c>
      <c r="I68" s="107" t="s">
        <v>733</v>
      </c>
      <c r="J68" s="107"/>
      <c r="K68" s="107"/>
      <c r="L68" s="107"/>
      <c r="M68" s="107"/>
      <c r="N68" s="107">
        <v>1</v>
      </c>
      <c r="O68" s="107"/>
      <c r="P68" s="107"/>
      <c r="Q68" s="107"/>
      <c r="R68" s="107">
        <f t="shared" si="0"/>
        <v>1</v>
      </c>
      <c r="S68" s="107">
        <f t="shared" si="1"/>
        <v>0</v>
      </c>
      <c r="T68" s="122">
        <f t="shared" si="2"/>
        <v>1</v>
      </c>
      <c r="U68" s="107">
        <v>1</v>
      </c>
      <c r="V68" s="107">
        <v>1</v>
      </c>
      <c r="W68" s="107">
        <v>1</v>
      </c>
      <c r="X68" s="107">
        <v>1</v>
      </c>
      <c r="Y68" s="107">
        <v>1</v>
      </c>
      <c r="Z68" s="107"/>
      <c r="AA68" s="112">
        <v>8889572636</v>
      </c>
      <c r="AB68" s="112">
        <v>268843865277</v>
      </c>
      <c r="AC68" s="85" t="s">
        <v>2574</v>
      </c>
      <c r="AD68" s="85" t="s">
        <v>2564</v>
      </c>
      <c r="AE68" s="112">
        <v>2995791073</v>
      </c>
      <c r="AF68" s="113" t="s">
        <v>2206</v>
      </c>
    </row>
    <row r="69" spans="1:32" s="68" customFormat="1" ht="21" customHeight="1">
      <c r="A69" s="107">
        <v>64</v>
      </c>
      <c r="B69" s="107">
        <v>69</v>
      </c>
      <c r="C69" s="120" t="s">
        <v>3044</v>
      </c>
      <c r="D69" s="113" t="s">
        <v>3326</v>
      </c>
      <c r="E69" s="113" t="s">
        <v>3327</v>
      </c>
      <c r="F69" s="120" t="s">
        <v>2810</v>
      </c>
      <c r="G69" s="107" t="s">
        <v>733</v>
      </c>
      <c r="H69" s="107" t="s">
        <v>7</v>
      </c>
      <c r="I69" s="107" t="s">
        <v>733</v>
      </c>
      <c r="J69" s="107"/>
      <c r="K69" s="107"/>
      <c r="L69" s="107"/>
      <c r="M69" s="107"/>
      <c r="N69" s="107">
        <v>1</v>
      </c>
      <c r="O69" s="107"/>
      <c r="P69" s="107"/>
      <c r="Q69" s="107"/>
      <c r="R69" s="107">
        <f t="shared" si="0"/>
        <v>1</v>
      </c>
      <c r="S69" s="107">
        <f t="shared" si="1"/>
        <v>0</v>
      </c>
      <c r="T69" s="122">
        <f t="shared" si="2"/>
        <v>1</v>
      </c>
      <c r="U69" s="107">
        <v>1</v>
      </c>
      <c r="V69" s="107">
        <v>1</v>
      </c>
      <c r="W69" s="107">
        <v>1</v>
      </c>
      <c r="X69" s="107">
        <v>1</v>
      </c>
      <c r="Y69" s="107">
        <v>1</v>
      </c>
      <c r="Z69" s="107"/>
      <c r="AA69" s="112">
        <v>9691828658</v>
      </c>
      <c r="AB69" s="112">
        <v>525645034903</v>
      </c>
      <c r="AC69" s="85" t="s">
        <v>3807</v>
      </c>
      <c r="AD69" s="85" t="s">
        <v>2600</v>
      </c>
      <c r="AE69" s="112">
        <v>424102010049690</v>
      </c>
      <c r="AF69" s="113" t="s">
        <v>2252</v>
      </c>
    </row>
    <row r="70" spans="1:32" s="68" customFormat="1" ht="21" customHeight="1">
      <c r="A70" s="107">
        <v>65</v>
      </c>
      <c r="B70" s="107">
        <v>70</v>
      </c>
      <c r="C70" s="120" t="s">
        <v>3044</v>
      </c>
      <c r="D70" s="113" t="s">
        <v>3328</v>
      </c>
      <c r="E70" s="113" t="s">
        <v>3329</v>
      </c>
      <c r="F70" s="120" t="s">
        <v>3330</v>
      </c>
      <c r="G70" s="107" t="s">
        <v>733</v>
      </c>
      <c r="H70" s="107" t="s">
        <v>5</v>
      </c>
      <c r="I70" s="107" t="s">
        <v>733</v>
      </c>
      <c r="J70" s="107">
        <v>1</v>
      </c>
      <c r="K70" s="107"/>
      <c r="L70" s="107"/>
      <c r="M70" s="107"/>
      <c r="N70" s="107"/>
      <c r="O70" s="107"/>
      <c r="P70" s="107"/>
      <c r="Q70" s="107"/>
      <c r="R70" s="107">
        <f t="shared" si="0"/>
        <v>1</v>
      </c>
      <c r="S70" s="107">
        <f t="shared" si="1"/>
        <v>0</v>
      </c>
      <c r="T70" s="122">
        <f t="shared" si="2"/>
        <v>1</v>
      </c>
      <c r="U70" s="107">
        <v>1</v>
      </c>
      <c r="V70" s="107">
        <v>1</v>
      </c>
      <c r="W70" s="107">
        <v>1</v>
      </c>
      <c r="X70" s="107">
        <v>1</v>
      </c>
      <c r="Y70" s="107">
        <v>1</v>
      </c>
      <c r="Z70" s="107"/>
      <c r="AA70" s="112">
        <v>9407785970</v>
      </c>
      <c r="AB70" s="112">
        <v>861493207096</v>
      </c>
      <c r="AC70" s="85" t="s">
        <v>3805</v>
      </c>
      <c r="AD70" s="85" t="s">
        <v>2564</v>
      </c>
      <c r="AE70" s="112"/>
      <c r="AF70" s="113"/>
    </row>
    <row r="71" spans="1:32" s="68" customFormat="1" ht="21" customHeight="1">
      <c r="A71" s="107">
        <v>66</v>
      </c>
      <c r="B71" s="107">
        <v>71</v>
      </c>
      <c r="C71" s="120" t="s">
        <v>3044</v>
      </c>
      <c r="D71" s="113" t="s">
        <v>2467</v>
      </c>
      <c r="E71" s="113" t="s">
        <v>3331</v>
      </c>
      <c r="F71" s="120" t="s">
        <v>3334</v>
      </c>
      <c r="G71" s="107" t="s">
        <v>733</v>
      </c>
      <c r="H71" s="107" t="s">
        <v>7</v>
      </c>
      <c r="I71" s="107" t="s">
        <v>733</v>
      </c>
      <c r="J71" s="107"/>
      <c r="K71" s="107"/>
      <c r="L71" s="107"/>
      <c r="M71" s="107"/>
      <c r="N71" s="107">
        <v>1</v>
      </c>
      <c r="O71" s="107"/>
      <c r="P71" s="107"/>
      <c r="Q71" s="107"/>
      <c r="R71" s="107">
        <f aca="true" t="shared" si="3" ref="R71:R103">SUM(J71+L71+N71+P71+AG70)</f>
        <v>1</v>
      </c>
      <c r="S71" s="107">
        <f aca="true" t="shared" si="4" ref="S71:S103">SUM(K71+M71+O71+Q71+AG70)</f>
        <v>0</v>
      </c>
      <c r="T71" s="122">
        <f aca="true" t="shared" si="5" ref="T71:T104">SUM(R71:S71)</f>
        <v>1</v>
      </c>
      <c r="U71" s="107">
        <v>1</v>
      </c>
      <c r="V71" s="107">
        <v>1</v>
      </c>
      <c r="W71" s="107">
        <v>1</v>
      </c>
      <c r="X71" s="107">
        <v>1</v>
      </c>
      <c r="Y71" s="107">
        <v>1</v>
      </c>
      <c r="Z71" s="107"/>
      <c r="AA71" s="112">
        <v>6264223885</v>
      </c>
      <c r="AB71" s="112">
        <v>263084453958</v>
      </c>
      <c r="AC71" s="85" t="s">
        <v>2640</v>
      </c>
      <c r="AD71" s="85"/>
      <c r="AE71" s="112">
        <v>77013996708</v>
      </c>
      <c r="AF71" s="113" t="s">
        <v>2204</v>
      </c>
    </row>
    <row r="72" spans="1:32" s="68" customFormat="1" ht="21" customHeight="1">
      <c r="A72" s="107">
        <v>67</v>
      </c>
      <c r="B72" s="107">
        <v>72</v>
      </c>
      <c r="C72" s="120" t="s">
        <v>3044</v>
      </c>
      <c r="D72" s="113" t="s">
        <v>3332</v>
      </c>
      <c r="E72" s="113" t="s">
        <v>276</v>
      </c>
      <c r="F72" s="120" t="s">
        <v>3333</v>
      </c>
      <c r="G72" s="107" t="s">
        <v>733</v>
      </c>
      <c r="H72" s="107" t="s">
        <v>7</v>
      </c>
      <c r="I72" s="107" t="s">
        <v>733</v>
      </c>
      <c r="J72" s="107"/>
      <c r="K72" s="107"/>
      <c r="L72" s="107"/>
      <c r="M72" s="107"/>
      <c r="N72" s="107">
        <v>1</v>
      </c>
      <c r="O72" s="107"/>
      <c r="P72" s="107"/>
      <c r="Q72" s="107"/>
      <c r="R72" s="107">
        <f t="shared" si="3"/>
        <v>1</v>
      </c>
      <c r="S72" s="107">
        <f t="shared" si="4"/>
        <v>0</v>
      </c>
      <c r="T72" s="122">
        <f t="shared" si="5"/>
        <v>1</v>
      </c>
      <c r="U72" s="107">
        <v>1</v>
      </c>
      <c r="V72" s="107">
        <v>1</v>
      </c>
      <c r="W72" s="107">
        <v>1</v>
      </c>
      <c r="X72" s="107">
        <v>1</v>
      </c>
      <c r="Y72" s="107">
        <v>1</v>
      </c>
      <c r="Z72" s="107"/>
      <c r="AA72" s="112">
        <v>9174383878</v>
      </c>
      <c r="AB72" s="112">
        <v>637347822622</v>
      </c>
      <c r="AC72" s="85"/>
      <c r="AD72" s="85"/>
      <c r="AE72" s="112"/>
      <c r="AF72" s="113"/>
    </row>
    <row r="73" spans="1:32" s="68" customFormat="1" ht="21" customHeight="1">
      <c r="A73" s="107">
        <v>68</v>
      </c>
      <c r="B73" s="107">
        <v>73</v>
      </c>
      <c r="C73" s="120" t="s">
        <v>3044</v>
      </c>
      <c r="D73" s="113" t="s">
        <v>1186</v>
      </c>
      <c r="E73" s="113" t="s">
        <v>3335</v>
      </c>
      <c r="F73" s="120" t="s">
        <v>3336</v>
      </c>
      <c r="G73" s="107" t="s">
        <v>733</v>
      </c>
      <c r="H73" s="107" t="s">
        <v>7</v>
      </c>
      <c r="I73" s="107" t="s">
        <v>733</v>
      </c>
      <c r="J73" s="107"/>
      <c r="K73" s="107"/>
      <c r="L73" s="107"/>
      <c r="M73" s="107"/>
      <c r="N73" s="107"/>
      <c r="O73" s="107">
        <v>1</v>
      </c>
      <c r="P73" s="107"/>
      <c r="Q73" s="107"/>
      <c r="R73" s="107">
        <f t="shared" si="3"/>
        <v>0</v>
      </c>
      <c r="S73" s="107">
        <f t="shared" si="4"/>
        <v>1</v>
      </c>
      <c r="T73" s="122">
        <f t="shared" si="5"/>
        <v>1</v>
      </c>
      <c r="U73" s="107">
        <v>1</v>
      </c>
      <c r="V73" s="107">
        <v>1</v>
      </c>
      <c r="W73" s="107">
        <v>1</v>
      </c>
      <c r="X73" s="107">
        <v>1</v>
      </c>
      <c r="Y73" s="107">
        <v>1</v>
      </c>
      <c r="Z73" s="107"/>
      <c r="AA73" s="112">
        <v>9589670431</v>
      </c>
      <c r="AB73" s="112">
        <v>862790492528</v>
      </c>
      <c r="AC73" s="85"/>
      <c r="AD73" s="85"/>
      <c r="AE73" s="112"/>
      <c r="AF73" s="113"/>
    </row>
    <row r="74" spans="1:32" s="68" customFormat="1" ht="21" customHeight="1">
      <c r="A74" s="107">
        <v>69</v>
      </c>
      <c r="B74" s="107">
        <v>74</v>
      </c>
      <c r="C74" s="120" t="s">
        <v>3044</v>
      </c>
      <c r="D74" s="113" t="s">
        <v>3337</v>
      </c>
      <c r="E74" s="113" t="s">
        <v>329</v>
      </c>
      <c r="F74" s="120" t="s">
        <v>2629</v>
      </c>
      <c r="G74" s="107" t="s">
        <v>733</v>
      </c>
      <c r="H74" s="107" t="s">
        <v>7</v>
      </c>
      <c r="I74" s="107" t="s">
        <v>733</v>
      </c>
      <c r="J74" s="107"/>
      <c r="K74" s="107"/>
      <c r="L74" s="107"/>
      <c r="M74" s="107"/>
      <c r="N74" s="107">
        <v>1</v>
      </c>
      <c r="O74" s="107"/>
      <c r="P74" s="107"/>
      <c r="Q74" s="107"/>
      <c r="R74" s="107">
        <f t="shared" si="3"/>
        <v>1</v>
      </c>
      <c r="S74" s="107">
        <f t="shared" si="4"/>
        <v>0</v>
      </c>
      <c r="T74" s="122">
        <f t="shared" si="5"/>
        <v>1</v>
      </c>
      <c r="U74" s="107">
        <v>1</v>
      </c>
      <c r="V74" s="107">
        <v>1</v>
      </c>
      <c r="W74" s="107">
        <v>1</v>
      </c>
      <c r="X74" s="107">
        <v>1</v>
      </c>
      <c r="Y74" s="107">
        <v>1</v>
      </c>
      <c r="Z74" s="107"/>
      <c r="AA74" s="112">
        <v>7869546463</v>
      </c>
      <c r="AB74" s="112">
        <v>304752859115</v>
      </c>
      <c r="AC74" s="85"/>
      <c r="AD74" s="85"/>
      <c r="AE74" s="112"/>
      <c r="AF74" s="113"/>
    </row>
    <row r="75" spans="1:32" s="68" customFormat="1" ht="21" customHeight="1">
      <c r="A75" s="107">
        <v>70</v>
      </c>
      <c r="B75" s="107">
        <v>75</v>
      </c>
      <c r="C75" s="120" t="s">
        <v>3044</v>
      </c>
      <c r="D75" s="113" t="s">
        <v>3338</v>
      </c>
      <c r="E75" s="113" t="s">
        <v>3339</v>
      </c>
      <c r="F75" s="120" t="s">
        <v>3340</v>
      </c>
      <c r="G75" s="107" t="s">
        <v>733</v>
      </c>
      <c r="H75" s="107" t="s">
        <v>7</v>
      </c>
      <c r="I75" s="107" t="s">
        <v>733</v>
      </c>
      <c r="J75" s="107"/>
      <c r="K75" s="107"/>
      <c r="L75" s="107"/>
      <c r="M75" s="107"/>
      <c r="N75" s="107">
        <v>1</v>
      </c>
      <c r="O75" s="107"/>
      <c r="P75" s="107"/>
      <c r="Q75" s="107"/>
      <c r="R75" s="107">
        <f t="shared" si="3"/>
        <v>1</v>
      </c>
      <c r="S75" s="107">
        <f t="shared" si="4"/>
        <v>0</v>
      </c>
      <c r="T75" s="122">
        <f t="shared" si="5"/>
        <v>1</v>
      </c>
      <c r="U75" s="107">
        <v>1</v>
      </c>
      <c r="V75" s="107">
        <v>1</v>
      </c>
      <c r="W75" s="107">
        <v>1</v>
      </c>
      <c r="X75" s="107">
        <v>1</v>
      </c>
      <c r="Y75" s="107">
        <v>1</v>
      </c>
      <c r="Z75" s="107"/>
      <c r="AA75" s="112">
        <v>8959749398</v>
      </c>
      <c r="AB75" s="112">
        <v>227207494583</v>
      </c>
      <c r="AC75" s="85" t="s">
        <v>2937</v>
      </c>
      <c r="AD75" s="85" t="s">
        <v>2930</v>
      </c>
      <c r="AE75" s="112">
        <v>7389001700040320</v>
      </c>
      <c r="AF75" s="113" t="s">
        <v>2301</v>
      </c>
    </row>
    <row r="76" spans="1:32" s="68" customFormat="1" ht="21" customHeight="1">
      <c r="A76" s="107">
        <v>71</v>
      </c>
      <c r="B76" s="107">
        <v>76</v>
      </c>
      <c r="C76" s="120" t="s">
        <v>3044</v>
      </c>
      <c r="D76" s="113" t="s">
        <v>3341</v>
      </c>
      <c r="E76" s="113" t="s">
        <v>3342</v>
      </c>
      <c r="F76" s="120" t="s">
        <v>3343</v>
      </c>
      <c r="G76" s="107" t="s">
        <v>733</v>
      </c>
      <c r="H76" s="107" t="s">
        <v>11</v>
      </c>
      <c r="I76" s="107" t="s">
        <v>733</v>
      </c>
      <c r="J76" s="107"/>
      <c r="K76" s="107"/>
      <c r="L76" s="107"/>
      <c r="M76" s="107"/>
      <c r="N76" s="107"/>
      <c r="O76" s="107"/>
      <c r="P76" s="107">
        <v>1</v>
      </c>
      <c r="Q76" s="107"/>
      <c r="R76" s="107">
        <f t="shared" si="3"/>
        <v>1</v>
      </c>
      <c r="S76" s="107">
        <f t="shared" si="4"/>
        <v>0</v>
      </c>
      <c r="T76" s="122">
        <f t="shared" si="5"/>
        <v>1</v>
      </c>
      <c r="U76" s="107">
        <v>1</v>
      </c>
      <c r="V76" s="107">
        <v>1</v>
      </c>
      <c r="W76" s="107">
        <v>1</v>
      </c>
      <c r="X76" s="107">
        <v>1</v>
      </c>
      <c r="Y76" s="107">
        <v>1</v>
      </c>
      <c r="Z76" s="107"/>
      <c r="AA76" s="112">
        <v>9755205093</v>
      </c>
      <c r="AB76" s="112">
        <v>685999536686</v>
      </c>
      <c r="AC76" s="85"/>
      <c r="AD76" s="85"/>
      <c r="AE76" s="112"/>
      <c r="AF76" s="113"/>
    </row>
    <row r="77" spans="1:32" s="68" customFormat="1" ht="21" customHeight="1">
      <c r="A77" s="107">
        <v>72</v>
      </c>
      <c r="B77" s="107">
        <v>77</v>
      </c>
      <c r="C77" s="120" t="s">
        <v>3044</v>
      </c>
      <c r="D77" s="113" t="s">
        <v>108</v>
      </c>
      <c r="E77" s="113" t="s">
        <v>3344</v>
      </c>
      <c r="F77" s="120" t="s">
        <v>2408</v>
      </c>
      <c r="G77" s="107" t="s">
        <v>733</v>
      </c>
      <c r="H77" s="107" t="s">
        <v>7</v>
      </c>
      <c r="I77" s="107" t="s">
        <v>733</v>
      </c>
      <c r="J77" s="107"/>
      <c r="K77" s="107"/>
      <c r="L77" s="107"/>
      <c r="M77" s="107"/>
      <c r="N77" s="107"/>
      <c r="O77" s="107">
        <v>1</v>
      </c>
      <c r="P77" s="107"/>
      <c r="Q77" s="107"/>
      <c r="R77" s="107">
        <f t="shared" si="3"/>
        <v>0</v>
      </c>
      <c r="S77" s="107">
        <f t="shared" si="4"/>
        <v>1</v>
      </c>
      <c r="T77" s="122">
        <f t="shared" si="5"/>
        <v>1</v>
      </c>
      <c r="U77" s="107">
        <v>1</v>
      </c>
      <c r="V77" s="107">
        <v>1</v>
      </c>
      <c r="W77" s="107">
        <v>1</v>
      </c>
      <c r="X77" s="107">
        <v>1</v>
      </c>
      <c r="Y77" s="107">
        <v>1</v>
      </c>
      <c r="Z77" s="107"/>
      <c r="AA77" s="112">
        <v>8462076028</v>
      </c>
      <c r="AB77" s="112">
        <v>646373357001</v>
      </c>
      <c r="AC77" s="85" t="s">
        <v>2574</v>
      </c>
      <c r="AD77" s="85" t="s">
        <v>2564</v>
      </c>
      <c r="AE77" s="113">
        <v>3292556290</v>
      </c>
      <c r="AF77" s="113" t="s">
        <v>2206</v>
      </c>
    </row>
    <row r="78" spans="1:32" s="68" customFormat="1" ht="21" customHeight="1">
      <c r="A78" s="107">
        <v>73</v>
      </c>
      <c r="B78" s="107">
        <v>78</v>
      </c>
      <c r="C78" s="120" t="s">
        <v>3027</v>
      </c>
      <c r="D78" s="113" t="s">
        <v>202</v>
      </c>
      <c r="E78" s="113" t="s">
        <v>269</v>
      </c>
      <c r="F78" s="120" t="s">
        <v>1331</v>
      </c>
      <c r="G78" s="107" t="s">
        <v>733</v>
      </c>
      <c r="H78" s="107" t="s">
        <v>7</v>
      </c>
      <c r="I78" s="107" t="s">
        <v>733</v>
      </c>
      <c r="J78" s="107"/>
      <c r="K78" s="107"/>
      <c r="L78" s="107"/>
      <c r="M78" s="107"/>
      <c r="N78" s="107">
        <v>1</v>
      </c>
      <c r="O78" s="107"/>
      <c r="P78" s="107"/>
      <c r="Q78" s="107"/>
      <c r="R78" s="107">
        <f t="shared" si="3"/>
        <v>1</v>
      </c>
      <c r="S78" s="107">
        <f t="shared" si="4"/>
        <v>0</v>
      </c>
      <c r="T78" s="122">
        <f t="shared" si="5"/>
        <v>1</v>
      </c>
      <c r="U78" s="107">
        <v>1</v>
      </c>
      <c r="V78" s="107">
        <v>1</v>
      </c>
      <c r="W78" s="107">
        <v>1</v>
      </c>
      <c r="X78" s="107">
        <v>1</v>
      </c>
      <c r="Y78" s="107">
        <v>1</v>
      </c>
      <c r="Z78" s="107"/>
      <c r="AA78" s="112">
        <v>6263536069</v>
      </c>
      <c r="AB78" s="112">
        <v>672452407460</v>
      </c>
      <c r="AC78" s="85" t="s">
        <v>2563</v>
      </c>
      <c r="AD78" s="85" t="s">
        <v>2564</v>
      </c>
      <c r="AE78" s="113">
        <v>34072484279</v>
      </c>
      <c r="AF78" s="113" t="s">
        <v>2208</v>
      </c>
    </row>
    <row r="79" spans="1:32" s="68" customFormat="1" ht="21" customHeight="1">
      <c r="A79" s="107">
        <v>74</v>
      </c>
      <c r="B79" s="107">
        <v>79</v>
      </c>
      <c r="C79" s="120" t="s">
        <v>3027</v>
      </c>
      <c r="D79" s="113" t="s">
        <v>3345</v>
      </c>
      <c r="E79" s="113" t="s">
        <v>3346</v>
      </c>
      <c r="F79" s="120" t="s">
        <v>3347</v>
      </c>
      <c r="G79" s="107" t="s">
        <v>733</v>
      </c>
      <c r="H79" s="107" t="s">
        <v>7</v>
      </c>
      <c r="I79" s="107" t="s">
        <v>733</v>
      </c>
      <c r="J79" s="107"/>
      <c r="K79" s="107"/>
      <c r="L79" s="107"/>
      <c r="M79" s="107"/>
      <c r="N79" s="107">
        <v>1</v>
      </c>
      <c r="O79" s="107"/>
      <c r="P79" s="107"/>
      <c r="Q79" s="107"/>
      <c r="R79" s="107">
        <f t="shared" si="3"/>
        <v>1</v>
      </c>
      <c r="S79" s="107">
        <f t="shared" si="4"/>
        <v>0</v>
      </c>
      <c r="T79" s="122">
        <f t="shared" si="5"/>
        <v>1</v>
      </c>
      <c r="U79" s="107">
        <v>1</v>
      </c>
      <c r="V79" s="107">
        <v>1</v>
      </c>
      <c r="W79" s="107">
        <v>1</v>
      </c>
      <c r="X79" s="107">
        <v>1</v>
      </c>
      <c r="Y79" s="107">
        <v>1</v>
      </c>
      <c r="Z79" s="107"/>
      <c r="AA79" s="112">
        <v>7024366226</v>
      </c>
      <c r="AB79" s="112">
        <v>205031812047</v>
      </c>
      <c r="AC79" s="85" t="s">
        <v>2574</v>
      </c>
      <c r="AD79" s="85" t="s">
        <v>2564</v>
      </c>
      <c r="AE79" s="113">
        <v>3914481174</v>
      </c>
      <c r="AF79" s="113" t="s">
        <v>2206</v>
      </c>
    </row>
    <row r="80" spans="1:32" s="68" customFormat="1" ht="21" customHeight="1">
      <c r="A80" s="107">
        <v>75</v>
      </c>
      <c r="B80" s="107">
        <v>80</v>
      </c>
      <c r="C80" s="120" t="s">
        <v>3027</v>
      </c>
      <c r="D80" s="113" t="s">
        <v>949</v>
      </c>
      <c r="E80" s="113" t="s">
        <v>3348</v>
      </c>
      <c r="F80" s="120" t="s">
        <v>3349</v>
      </c>
      <c r="G80" s="107" t="s">
        <v>733</v>
      </c>
      <c r="H80" s="107" t="s">
        <v>7</v>
      </c>
      <c r="I80" s="107" t="s">
        <v>733</v>
      </c>
      <c r="J80" s="107"/>
      <c r="K80" s="107"/>
      <c r="L80" s="107"/>
      <c r="M80" s="107"/>
      <c r="N80" s="107">
        <v>1</v>
      </c>
      <c r="O80" s="107"/>
      <c r="P80" s="107"/>
      <c r="Q80" s="107"/>
      <c r="R80" s="107">
        <f t="shared" si="3"/>
        <v>1</v>
      </c>
      <c r="S80" s="107">
        <f t="shared" si="4"/>
        <v>0</v>
      </c>
      <c r="T80" s="122">
        <f t="shared" si="5"/>
        <v>1</v>
      </c>
      <c r="U80" s="107">
        <v>1</v>
      </c>
      <c r="V80" s="107">
        <v>1</v>
      </c>
      <c r="W80" s="107"/>
      <c r="X80" s="107">
        <v>1</v>
      </c>
      <c r="Y80" s="107">
        <v>1</v>
      </c>
      <c r="Z80" s="107">
        <v>1</v>
      </c>
      <c r="AA80" s="112">
        <v>7240846437</v>
      </c>
      <c r="AB80" s="112">
        <v>414690646914</v>
      </c>
      <c r="AC80" s="85" t="s">
        <v>2563</v>
      </c>
      <c r="AD80" s="85" t="s">
        <v>2564</v>
      </c>
      <c r="AE80" s="113">
        <v>34048830615</v>
      </c>
      <c r="AF80" s="113" t="s">
        <v>2208</v>
      </c>
    </row>
    <row r="81" spans="1:32" s="68" customFormat="1" ht="21" customHeight="1">
      <c r="A81" s="107">
        <v>76</v>
      </c>
      <c r="B81" s="107">
        <v>81</v>
      </c>
      <c r="C81" s="120" t="s">
        <v>3027</v>
      </c>
      <c r="D81" s="113" t="s">
        <v>3350</v>
      </c>
      <c r="E81" s="113" t="s">
        <v>3351</v>
      </c>
      <c r="F81" s="120" t="s">
        <v>3352</v>
      </c>
      <c r="G81" s="107" t="s">
        <v>733</v>
      </c>
      <c r="H81" s="107" t="s">
        <v>7</v>
      </c>
      <c r="I81" s="107" t="s">
        <v>733</v>
      </c>
      <c r="J81" s="107"/>
      <c r="K81" s="107"/>
      <c r="L81" s="107"/>
      <c r="M81" s="107"/>
      <c r="N81" s="107">
        <v>1</v>
      </c>
      <c r="O81" s="107"/>
      <c r="P81" s="107"/>
      <c r="Q81" s="107"/>
      <c r="R81" s="107">
        <f t="shared" si="3"/>
        <v>1</v>
      </c>
      <c r="S81" s="107">
        <f t="shared" si="4"/>
        <v>0</v>
      </c>
      <c r="T81" s="122">
        <f t="shared" si="5"/>
        <v>1</v>
      </c>
      <c r="U81" s="107">
        <v>1</v>
      </c>
      <c r="V81" s="107">
        <v>1</v>
      </c>
      <c r="W81" s="107">
        <v>1</v>
      </c>
      <c r="X81" s="107">
        <v>1</v>
      </c>
      <c r="Y81" s="107">
        <v>1</v>
      </c>
      <c r="Z81" s="107"/>
      <c r="AA81" s="112">
        <v>9424113652</v>
      </c>
      <c r="AB81" s="112">
        <v>458028657912</v>
      </c>
      <c r="AC81" s="85" t="s">
        <v>2640</v>
      </c>
      <c r="AD81" s="85" t="s">
        <v>2792</v>
      </c>
      <c r="AE81" s="113">
        <v>77015653453</v>
      </c>
      <c r="AF81" s="113" t="s">
        <v>2204</v>
      </c>
    </row>
    <row r="82" spans="1:32" s="68" customFormat="1" ht="21" customHeight="1">
      <c r="A82" s="107">
        <v>77</v>
      </c>
      <c r="B82" s="107">
        <v>82</v>
      </c>
      <c r="C82" s="120" t="s">
        <v>3027</v>
      </c>
      <c r="D82" s="113" t="s">
        <v>3353</v>
      </c>
      <c r="E82" s="113" t="s">
        <v>3354</v>
      </c>
      <c r="F82" s="120" t="s">
        <v>2870</v>
      </c>
      <c r="G82" s="107" t="s">
        <v>733</v>
      </c>
      <c r="H82" s="107" t="s">
        <v>7</v>
      </c>
      <c r="I82" s="107" t="s">
        <v>733</v>
      </c>
      <c r="J82" s="107"/>
      <c r="K82" s="107"/>
      <c r="L82" s="107"/>
      <c r="M82" s="107"/>
      <c r="N82" s="107">
        <v>1</v>
      </c>
      <c r="O82" s="107"/>
      <c r="P82" s="107"/>
      <c r="Q82" s="107"/>
      <c r="R82" s="107">
        <f t="shared" si="3"/>
        <v>1</v>
      </c>
      <c r="S82" s="107">
        <f t="shared" si="4"/>
        <v>0</v>
      </c>
      <c r="T82" s="122">
        <f t="shared" si="5"/>
        <v>1</v>
      </c>
      <c r="U82" s="107">
        <v>1</v>
      </c>
      <c r="V82" s="107">
        <v>1</v>
      </c>
      <c r="W82" s="107">
        <v>1</v>
      </c>
      <c r="X82" s="107">
        <v>1</v>
      </c>
      <c r="Y82" s="107">
        <v>1</v>
      </c>
      <c r="Z82" s="107"/>
      <c r="AA82" s="112">
        <v>9685228731</v>
      </c>
      <c r="AB82" s="112">
        <v>797962184610</v>
      </c>
      <c r="AC82" s="85" t="s">
        <v>2563</v>
      </c>
      <c r="AD82" s="85" t="s">
        <v>2792</v>
      </c>
      <c r="AE82" s="113">
        <v>34245980601</v>
      </c>
      <c r="AF82" s="113" t="s">
        <v>2299</v>
      </c>
    </row>
    <row r="83" spans="1:32" s="68" customFormat="1" ht="21" customHeight="1">
      <c r="A83" s="107">
        <v>78</v>
      </c>
      <c r="B83" s="107">
        <v>83</v>
      </c>
      <c r="C83" s="120" t="s">
        <v>3027</v>
      </c>
      <c r="D83" s="113" t="s">
        <v>3355</v>
      </c>
      <c r="E83" s="113" t="s">
        <v>889</v>
      </c>
      <c r="F83" s="120" t="s">
        <v>1494</v>
      </c>
      <c r="G83" s="107" t="s">
        <v>733</v>
      </c>
      <c r="H83" s="107" t="s">
        <v>5</v>
      </c>
      <c r="I83" s="107" t="s">
        <v>733</v>
      </c>
      <c r="J83" s="107">
        <v>1</v>
      </c>
      <c r="K83" s="107"/>
      <c r="L83" s="107"/>
      <c r="M83" s="107"/>
      <c r="N83" s="107"/>
      <c r="O83" s="107"/>
      <c r="P83" s="107"/>
      <c r="Q83" s="107"/>
      <c r="R83" s="107">
        <f t="shared" si="3"/>
        <v>1</v>
      </c>
      <c r="S83" s="107">
        <f t="shared" si="4"/>
        <v>0</v>
      </c>
      <c r="T83" s="122">
        <f t="shared" si="5"/>
        <v>1</v>
      </c>
      <c r="U83" s="107">
        <v>1</v>
      </c>
      <c r="V83" s="107">
        <v>1</v>
      </c>
      <c r="W83" s="107">
        <v>1</v>
      </c>
      <c r="X83" s="107">
        <v>1</v>
      </c>
      <c r="Y83" s="107">
        <v>1</v>
      </c>
      <c r="Z83" s="107"/>
      <c r="AA83" s="112">
        <v>8349354852</v>
      </c>
      <c r="AB83" s="112">
        <v>236253668334</v>
      </c>
      <c r="AC83" s="85" t="s">
        <v>2574</v>
      </c>
      <c r="AD83" s="85"/>
      <c r="AE83" s="113">
        <v>3300579120</v>
      </c>
      <c r="AF83" s="113" t="s">
        <v>2206</v>
      </c>
    </row>
    <row r="84" spans="1:32" s="68" customFormat="1" ht="21" customHeight="1">
      <c r="A84" s="107">
        <v>79</v>
      </c>
      <c r="B84" s="107">
        <v>84</v>
      </c>
      <c r="C84" s="120" t="s">
        <v>3027</v>
      </c>
      <c r="D84" s="113" t="s">
        <v>3356</v>
      </c>
      <c r="E84" s="113" t="s">
        <v>3357</v>
      </c>
      <c r="F84" s="120" t="s">
        <v>3358</v>
      </c>
      <c r="G84" s="107" t="s">
        <v>733</v>
      </c>
      <c r="H84" s="107" t="s">
        <v>7</v>
      </c>
      <c r="I84" s="107" t="s">
        <v>733</v>
      </c>
      <c r="J84" s="107"/>
      <c r="K84" s="107"/>
      <c r="L84" s="107"/>
      <c r="M84" s="107"/>
      <c r="N84" s="107">
        <v>1</v>
      </c>
      <c r="O84" s="107"/>
      <c r="P84" s="107"/>
      <c r="Q84" s="107"/>
      <c r="R84" s="107">
        <f t="shared" si="3"/>
        <v>1</v>
      </c>
      <c r="S84" s="107">
        <f t="shared" si="4"/>
        <v>0</v>
      </c>
      <c r="T84" s="122">
        <f t="shared" si="5"/>
        <v>1</v>
      </c>
      <c r="U84" s="107">
        <v>1</v>
      </c>
      <c r="V84" s="107">
        <v>1</v>
      </c>
      <c r="W84" s="107"/>
      <c r="X84" s="107">
        <v>1</v>
      </c>
      <c r="Y84" s="107">
        <v>1</v>
      </c>
      <c r="Z84" s="107">
        <v>1</v>
      </c>
      <c r="AA84" s="112">
        <v>7089686689</v>
      </c>
      <c r="AB84" s="112">
        <v>730952986550</v>
      </c>
      <c r="AC84" s="85"/>
      <c r="AD84" s="85"/>
      <c r="AE84" s="113"/>
      <c r="AF84" s="113"/>
    </row>
    <row r="85" spans="1:32" s="68" customFormat="1" ht="21" customHeight="1">
      <c r="A85" s="107">
        <v>80</v>
      </c>
      <c r="B85" s="107">
        <v>85</v>
      </c>
      <c r="C85" s="120" t="s">
        <v>3073</v>
      </c>
      <c r="D85" s="113" t="s">
        <v>3359</v>
      </c>
      <c r="E85" s="113" t="s">
        <v>3360</v>
      </c>
      <c r="F85" s="120" t="s">
        <v>951</v>
      </c>
      <c r="G85" s="107" t="s">
        <v>733</v>
      </c>
      <c r="H85" s="107" t="s">
        <v>5</v>
      </c>
      <c r="I85" s="107" t="s">
        <v>733</v>
      </c>
      <c r="J85" s="107">
        <v>1</v>
      </c>
      <c r="K85" s="107"/>
      <c r="L85" s="107"/>
      <c r="M85" s="107"/>
      <c r="N85" s="107"/>
      <c r="O85" s="107"/>
      <c r="P85" s="107"/>
      <c r="Q85" s="107"/>
      <c r="R85" s="107">
        <f t="shared" si="3"/>
        <v>1</v>
      </c>
      <c r="S85" s="107">
        <f t="shared" si="4"/>
        <v>0</v>
      </c>
      <c r="T85" s="122">
        <f t="shared" si="5"/>
        <v>1</v>
      </c>
      <c r="U85" s="107">
        <v>1</v>
      </c>
      <c r="V85" s="107">
        <v>1</v>
      </c>
      <c r="W85" s="107"/>
      <c r="X85" s="107">
        <v>1</v>
      </c>
      <c r="Y85" s="107">
        <v>1</v>
      </c>
      <c r="Z85" s="107">
        <v>1</v>
      </c>
      <c r="AA85" s="112">
        <v>9109929917</v>
      </c>
      <c r="AB85" s="112">
        <v>370211108516</v>
      </c>
      <c r="AC85" s="85" t="s">
        <v>2563</v>
      </c>
      <c r="AD85" s="85" t="s">
        <v>2564</v>
      </c>
      <c r="AE85" s="113">
        <v>34239072347</v>
      </c>
      <c r="AF85" s="113" t="s">
        <v>2208</v>
      </c>
    </row>
    <row r="86" spans="1:32" s="68" customFormat="1" ht="21" customHeight="1">
      <c r="A86" s="107">
        <v>81</v>
      </c>
      <c r="B86" s="107">
        <v>86</v>
      </c>
      <c r="C86" s="120" t="s">
        <v>3073</v>
      </c>
      <c r="D86" s="113" t="s">
        <v>3361</v>
      </c>
      <c r="E86" s="113" t="s">
        <v>3362</v>
      </c>
      <c r="F86" s="120" t="s">
        <v>3363</v>
      </c>
      <c r="G86" s="107" t="s">
        <v>733</v>
      </c>
      <c r="H86" s="107" t="s">
        <v>7</v>
      </c>
      <c r="I86" s="107" t="s">
        <v>733</v>
      </c>
      <c r="J86" s="107"/>
      <c r="K86" s="107"/>
      <c r="L86" s="107"/>
      <c r="M86" s="107"/>
      <c r="N86" s="107">
        <v>1</v>
      </c>
      <c r="O86" s="107"/>
      <c r="P86" s="107"/>
      <c r="Q86" s="107"/>
      <c r="R86" s="107">
        <f t="shared" si="3"/>
        <v>1</v>
      </c>
      <c r="S86" s="107">
        <f t="shared" si="4"/>
        <v>0</v>
      </c>
      <c r="T86" s="122">
        <f t="shared" si="5"/>
        <v>1</v>
      </c>
      <c r="U86" s="107">
        <v>1</v>
      </c>
      <c r="V86" s="107">
        <v>1</v>
      </c>
      <c r="W86" s="107">
        <v>1</v>
      </c>
      <c r="X86" s="107">
        <v>1</v>
      </c>
      <c r="Y86" s="107">
        <v>1</v>
      </c>
      <c r="Z86" s="107"/>
      <c r="AA86" s="112"/>
      <c r="AB86" s="112">
        <v>283746817535</v>
      </c>
      <c r="AC86" s="85"/>
      <c r="AD86" s="85"/>
      <c r="AE86" s="113"/>
      <c r="AF86" s="113"/>
    </row>
    <row r="87" spans="1:32" s="68" customFormat="1" ht="21" customHeight="1">
      <c r="A87" s="107">
        <v>82</v>
      </c>
      <c r="B87" s="107">
        <v>87</v>
      </c>
      <c r="C87" s="120" t="s">
        <v>3073</v>
      </c>
      <c r="D87" s="113" t="s">
        <v>3364</v>
      </c>
      <c r="E87" s="113" t="s">
        <v>3365</v>
      </c>
      <c r="F87" s="120" t="s">
        <v>3366</v>
      </c>
      <c r="G87" s="107" t="s">
        <v>733</v>
      </c>
      <c r="H87" s="107" t="s">
        <v>6</v>
      </c>
      <c r="I87" s="107" t="s">
        <v>733</v>
      </c>
      <c r="J87" s="107"/>
      <c r="K87" s="107"/>
      <c r="L87" s="107">
        <v>1</v>
      </c>
      <c r="M87" s="107"/>
      <c r="N87" s="107"/>
      <c r="O87" s="107"/>
      <c r="P87" s="107"/>
      <c r="Q87" s="107"/>
      <c r="R87" s="107">
        <f t="shared" si="3"/>
        <v>1</v>
      </c>
      <c r="S87" s="107">
        <f t="shared" si="4"/>
        <v>0</v>
      </c>
      <c r="T87" s="122">
        <f t="shared" si="5"/>
        <v>1</v>
      </c>
      <c r="U87" s="107">
        <v>1</v>
      </c>
      <c r="V87" s="107">
        <v>1</v>
      </c>
      <c r="W87" s="107">
        <v>1</v>
      </c>
      <c r="X87" s="107">
        <v>1</v>
      </c>
      <c r="Y87" s="107">
        <v>1</v>
      </c>
      <c r="Z87" s="107"/>
      <c r="AA87" s="112">
        <v>8085441896</v>
      </c>
      <c r="AB87" s="112">
        <v>283924203339</v>
      </c>
      <c r="AC87" s="85" t="s">
        <v>2640</v>
      </c>
      <c r="AD87" s="85" t="s">
        <v>2561</v>
      </c>
      <c r="AE87" s="113">
        <v>77018144501</v>
      </c>
      <c r="AF87" s="113" t="s">
        <v>2204</v>
      </c>
    </row>
    <row r="88" spans="1:32" s="68" customFormat="1" ht="21" customHeight="1">
      <c r="A88" s="107">
        <v>83</v>
      </c>
      <c r="B88" s="107">
        <v>88</v>
      </c>
      <c r="C88" s="120" t="s">
        <v>3073</v>
      </c>
      <c r="D88" s="113" t="s">
        <v>3367</v>
      </c>
      <c r="E88" s="113" t="s">
        <v>3368</v>
      </c>
      <c r="F88" s="120" t="s">
        <v>3369</v>
      </c>
      <c r="G88" s="107" t="s">
        <v>733</v>
      </c>
      <c r="H88" s="107" t="s">
        <v>7</v>
      </c>
      <c r="I88" s="107" t="s">
        <v>733</v>
      </c>
      <c r="J88" s="107"/>
      <c r="K88" s="107"/>
      <c r="L88" s="107"/>
      <c r="M88" s="107"/>
      <c r="N88" s="107">
        <v>1</v>
      </c>
      <c r="O88" s="107"/>
      <c r="P88" s="107"/>
      <c r="Q88" s="107"/>
      <c r="R88" s="107">
        <f t="shared" si="3"/>
        <v>1</v>
      </c>
      <c r="S88" s="107">
        <f t="shared" si="4"/>
        <v>0</v>
      </c>
      <c r="T88" s="122">
        <f t="shared" si="5"/>
        <v>1</v>
      </c>
      <c r="U88" s="107">
        <v>1</v>
      </c>
      <c r="V88" s="107">
        <v>1</v>
      </c>
      <c r="W88" s="107">
        <v>1</v>
      </c>
      <c r="X88" s="107">
        <v>1</v>
      </c>
      <c r="Y88" s="107">
        <v>1</v>
      </c>
      <c r="Z88" s="107"/>
      <c r="AA88" s="112">
        <v>9993472089</v>
      </c>
      <c r="AB88" s="112">
        <v>441269682357</v>
      </c>
      <c r="AC88" s="85"/>
      <c r="AD88" s="85"/>
      <c r="AE88" s="113"/>
      <c r="AF88" s="113"/>
    </row>
    <row r="89" spans="1:32" s="68" customFormat="1" ht="21" customHeight="1">
      <c r="A89" s="107">
        <v>84</v>
      </c>
      <c r="B89" s="107">
        <v>89</v>
      </c>
      <c r="C89" s="120" t="s">
        <v>3092</v>
      </c>
      <c r="D89" s="113" t="s">
        <v>1816</v>
      </c>
      <c r="E89" s="113" t="s">
        <v>1770</v>
      </c>
      <c r="F89" s="120" t="s">
        <v>3370</v>
      </c>
      <c r="G89" s="107" t="s">
        <v>733</v>
      </c>
      <c r="H89" s="107" t="s">
        <v>7</v>
      </c>
      <c r="I89" s="107" t="s">
        <v>733</v>
      </c>
      <c r="J89" s="107"/>
      <c r="K89" s="107"/>
      <c r="L89" s="107"/>
      <c r="M89" s="107"/>
      <c r="N89" s="107">
        <v>1</v>
      </c>
      <c r="O89" s="107"/>
      <c r="P89" s="107"/>
      <c r="Q89" s="107"/>
      <c r="R89" s="107">
        <f t="shared" si="3"/>
        <v>1</v>
      </c>
      <c r="S89" s="107">
        <f t="shared" si="4"/>
        <v>0</v>
      </c>
      <c r="T89" s="122">
        <f t="shared" si="5"/>
        <v>1</v>
      </c>
      <c r="U89" s="107">
        <v>1</v>
      </c>
      <c r="V89" s="107">
        <v>1</v>
      </c>
      <c r="W89" s="107">
        <v>1</v>
      </c>
      <c r="X89" s="107">
        <v>1</v>
      </c>
      <c r="Y89" s="107">
        <v>1</v>
      </c>
      <c r="Z89" s="107"/>
      <c r="AA89" s="112">
        <v>9752297709</v>
      </c>
      <c r="AB89" s="112">
        <v>336376779809</v>
      </c>
      <c r="AC89" s="85" t="s">
        <v>3805</v>
      </c>
      <c r="AD89" s="85"/>
      <c r="AE89" s="112">
        <v>180810032485</v>
      </c>
      <c r="AF89" s="113"/>
    </row>
    <row r="90" spans="1:32" s="68" customFormat="1" ht="21" customHeight="1">
      <c r="A90" s="107">
        <v>85</v>
      </c>
      <c r="B90" s="107">
        <v>90</v>
      </c>
      <c r="C90" s="120" t="s">
        <v>3092</v>
      </c>
      <c r="D90" s="113" t="s">
        <v>318</v>
      </c>
      <c r="E90" s="113" t="s">
        <v>209</v>
      </c>
      <c r="F90" s="120" t="s">
        <v>3371</v>
      </c>
      <c r="G90" s="107" t="s">
        <v>733</v>
      </c>
      <c r="H90" s="107" t="s">
        <v>7</v>
      </c>
      <c r="I90" s="107" t="s">
        <v>733</v>
      </c>
      <c r="J90" s="107"/>
      <c r="K90" s="107"/>
      <c r="L90" s="107"/>
      <c r="M90" s="107"/>
      <c r="N90" s="107">
        <v>1</v>
      </c>
      <c r="O90" s="107"/>
      <c r="P90" s="107"/>
      <c r="Q90" s="107"/>
      <c r="R90" s="107">
        <f t="shared" si="3"/>
        <v>1</v>
      </c>
      <c r="S90" s="107">
        <f t="shared" si="4"/>
        <v>0</v>
      </c>
      <c r="T90" s="122">
        <f t="shared" si="5"/>
        <v>1</v>
      </c>
      <c r="U90" s="107">
        <v>1</v>
      </c>
      <c r="V90" s="107">
        <v>1</v>
      </c>
      <c r="W90" s="107">
        <v>1</v>
      </c>
      <c r="X90" s="107">
        <v>1</v>
      </c>
      <c r="Y90" s="107">
        <v>1</v>
      </c>
      <c r="Z90" s="107"/>
      <c r="AA90" s="112">
        <v>9171103981</v>
      </c>
      <c r="AB90" s="112">
        <v>492569793832</v>
      </c>
      <c r="AC90" s="85" t="s">
        <v>2563</v>
      </c>
      <c r="AD90" s="85" t="s">
        <v>2564</v>
      </c>
      <c r="AE90" s="112">
        <v>34195035175</v>
      </c>
      <c r="AF90" s="113" t="s">
        <v>2208</v>
      </c>
    </row>
    <row r="91" spans="1:32" s="68" customFormat="1" ht="21" customHeight="1">
      <c r="A91" s="107">
        <v>86</v>
      </c>
      <c r="B91" s="107">
        <v>91</v>
      </c>
      <c r="C91" s="120" t="s">
        <v>3092</v>
      </c>
      <c r="D91" s="113" t="s">
        <v>3372</v>
      </c>
      <c r="E91" s="113" t="s">
        <v>3373</v>
      </c>
      <c r="F91" s="120" t="s">
        <v>3374</v>
      </c>
      <c r="G91" s="107" t="s">
        <v>733</v>
      </c>
      <c r="H91" s="107" t="s">
        <v>6</v>
      </c>
      <c r="I91" s="107" t="s">
        <v>733</v>
      </c>
      <c r="J91" s="107"/>
      <c r="K91" s="107"/>
      <c r="L91" s="107"/>
      <c r="M91" s="107">
        <v>1</v>
      </c>
      <c r="N91" s="107"/>
      <c r="O91" s="107"/>
      <c r="P91" s="107"/>
      <c r="Q91" s="107"/>
      <c r="R91" s="107">
        <f t="shared" si="3"/>
        <v>0</v>
      </c>
      <c r="S91" s="107">
        <f t="shared" si="4"/>
        <v>1</v>
      </c>
      <c r="T91" s="122">
        <f t="shared" si="5"/>
        <v>1</v>
      </c>
      <c r="U91" s="107">
        <v>1</v>
      </c>
      <c r="V91" s="107">
        <v>1</v>
      </c>
      <c r="W91" s="107">
        <v>1</v>
      </c>
      <c r="X91" s="107">
        <v>1</v>
      </c>
      <c r="Y91" s="107">
        <v>1</v>
      </c>
      <c r="Z91" s="107"/>
      <c r="AA91" s="112">
        <v>9575866899</v>
      </c>
      <c r="AB91" s="112">
        <v>372897999462</v>
      </c>
      <c r="AC91" s="85"/>
      <c r="AD91" s="85"/>
      <c r="AE91" s="112"/>
      <c r="AF91" s="113"/>
    </row>
    <row r="92" spans="1:32" s="68" customFormat="1" ht="21" customHeight="1">
      <c r="A92" s="107">
        <v>87</v>
      </c>
      <c r="B92" s="107">
        <v>92</v>
      </c>
      <c r="C92" s="120" t="s">
        <v>3095</v>
      </c>
      <c r="D92" s="113" t="s">
        <v>3375</v>
      </c>
      <c r="E92" s="113" t="s">
        <v>3376</v>
      </c>
      <c r="F92" s="120" t="s">
        <v>3377</v>
      </c>
      <c r="G92" s="107" t="s">
        <v>733</v>
      </c>
      <c r="H92" s="107" t="s">
        <v>7</v>
      </c>
      <c r="I92" s="107" t="s">
        <v>733</v>
      </c>
      <c r="J92" s="107"/>
      <c r="K92" s="107"/>
      <c r="L92" s="107"/>
      <c r="M92" s="107"/>
      <c r="N92" s="107">
        <v>1</v>
      </c>
      <c r="O92" s="107"/>
      <c r="P92" s="107"/>
      <c r="Q92" s="107"/>
      <c r="R92" s="107">
        <f t="shared" si="3"/>
        <v>1</v>
      </c>
      <c r="S92" s="107">
        <f t="shared" si="4"/>
        <v>0</v>
      </c>
      <c r="T92" s="122">
        <f t="shared" si="5"/>
        <v>1</v>
      </c>
      <c r="U92" s="107">
        <v>1</v>
      </c>
      <c r="V92" s="107">
        <v>1</v>
      </c>
      <c r="W92" s="107"/>
      <c r="X92" s="107">
        <v>1</v>
      </c>
      <c r="Y92" s="107">
        <v>1</v>
      </c>
      <c r="Z92" s="107">
        <v>1</v>
      </c>
      <c r="AA92" s="112">
        <v>9907368906</v>
      </c>
      <c r="AB92" s="112">
        <v>987696162967</v>
      </c>
      <c r="AC92" s="85"/>
      <c r="AD92" s="85"/>
      <c r="AE92" s="112"/>
      <c r="AF92" s="113"/>
    </row>
    <row r="93" spans="1:32" s="68" customFormat="1" ht="21" customHeight="1">
      <c r="A93" s="107">
        <v>88</v>
      </c>
      <c r="B93" s="107">
        <v>93</v>
      </c>
      <c r="C93" s="120" t="s">
        <v>3095</v>
      </c>
      <c r="D93" s="113" t="s">
        <v>3378</v>
      </c>
      <c r="E93" s="113" t="s">
        <v>3379</v>
      </c>
      <c r="F93" s="120" t="s">
        <v>3380</v>
      </c>
      <c r="G93" s="107" t="s">
        <v>733</v>
      </c>
      <c r="H93" s="107" t="s">
        <v>7</v>
      </c>
      <c r="I93" s="107" t="s">
        <v>733</v>
      </c>
      <c r="J93" s="107"/>
      <c r="K93" s="107"/>
      <c r="L93" s="107"/>
      <c r="M93" s="107"/>
      <c r="N93" s="107">
        <v>1</v>
      </c>
      <c r="O93" s="107"/>
      <c r="P93" s="107"/>
      <c r="Q93" s="107"/>
      <c r="R93" s="107">
        <f t="shared" si="3"/>
        <v>1</v>
      </c>
      <c r="S93" s="107">
        <f t="shared" si="4"/>
        <v>0</v>
      </c>
      <c r="T93" s="122">
        <f t="shared" si="5"/>
        <v>1</v>
      </c>
      <c r="U93" s="107">
        <v>1</v>
      </c>
      <c r="V93" s="107">
        <v>1</v>
      </c>
      <c r="W93" s="107">
        <v>1</v>
      </c>
      <c r="X93" s="107">
        <v>1</v>
      </c>
      <c r="Y93" s="107">
        <v>1</v>
      </c>
      <c r="Z93" s="107"/>
      <c r="AA93" s="112">
        <v>7610480042</v>
      </c>
      <c r="AB93" s="112">
        <v>256026761426</v>
      </c>
      <c r="AC93" s="85"/>
      <c r="AD93" s="85"/>
      <c r="AE93" s="112"/>
      <c r="AF93" s="113"/>
    </row>
    <row r="94" spans="1:32" s="68" customFormat="1" ht="21" customHeight="1">
      <c r="A94" s="107">
        <v>89</v>
      </c>
      <c r="B94" s="107">
        <v>94</v>
      </c>
      <c r="C94" s="120" t="s">
        <v>3095</v>
      </c>
      <c r="D94" s="113" t="s">
        <v>2422</v>
      </c>
      <c r="E94" s="113" t="s">
        <v>422</v>
      </c>
      <c r="F94" s="120" t="s">
        <v>3381</v>
      </c>
      <c r="G94" s="107" t="s">
        <v>733</v>
      </c>
      <c r="H94" s="107" t="s">
        <v>7</v>
      </c>
      <c r="I94" s="107" t="s">
        <v>733</v>
      </c>
      <c r="J94" s="107"/>
      <c r="K94" s="107"/>
      <c r="L94" s="107"/>
      <c r="M94" s="107"/>
      <c r="N94" s="107"/>
      <c r="O94" s="107">
        <v>1</v>
      </c>
      <c r="P94" s="107"/>
      <c r="Q94" s="107"/>
      <c r="R94" s="107">
        <f t="shared" si="3"/>
        <v>0</v>
      </c>
      <c r="S94" s="107">
        <f t="shared" si="4"/>
        <v>1</v>
      </c>
      <c r="T94" s="122">
        <f t="shared" si="5"/>
        <v>1</v>
      </c>
      <c r="U94" s="107">
        <v>1</v>
      </c>
      <c r="V94" s="107">
        <v>1</v>
      </c>
      <c r="W94" s="107">
        <v>1</v>
      </c>
      <c r="X94" s="107">
        <v>1</v>
      </c>
      <c r="Y94" s="107">
        <v>1</v>
      </c>
      <c r="Z94" s="107"/>
      <c r="AA94" s="112">
        <v>9516765918</v>
      </c>
      <c r="AB94" s="112">
        <v>628806718504</v>
      </c>
      <c r="AC94" s="85" t="s">
        <v>2640</v>
      </c>
      <c r="AD94" s="85" t="s">
        <v>2561</v>
      </c>
      <c r="AE94" s="112">
        <v>77015839936</v>
      </c>
      <c r="AF94" s="113" t="s">
        <v>2204</v>
      </c>
    </row>
    <row r="95" spans="1:32" s="68" customFormat="1" ht="21" customHeight="1">
      <c r="A95" s="107">
        <v>90</v>
      </c>
      <c r="B95" s="107">
        <v>96</v>
      </c>
      <c r="C95" s="120" t="s">
        <v>3444</v>
      </c>
      <c r="D95" s="113" t="s">
        <v>3454</v>
      </c>
      <c r="E95" s="113" t="s">
        <v>3455</v>
      </c>
      <c r="F95" s="120" t="s">
        <v>3456</v>
      </c>
      <c r="G95" s="107" t="s">
        <v>733</v>
      </c>
      <c r="H95" s="107" t="s">
        <v>11</v>
      </c>
      <c r="I95" s="107" t="s">
        <v>733</v>
      </c>
      <c r="J95" s="107"/>
      <c r="K95" s="107"/>
      <c r="L95" s="107"/>
      <c r="M95" s="107"/>
      <c r="N95" s="107"/>
      <c r="O95" s="107"/>
      <c r="P95" s="107">
        <v>1</v>
      </c>
      <c r="Q95" s="107"/>
      <c r="R95" s="107">
        <f t="shared" si="3"/>
        <v>1</v>
      </c>
      <c r="S95" s="107">
        <f t="shared" si="4"/>
        <v>0</v>
      </c>
      <c r="T95" s="122">
        <f t="shared" si="5"/>
        <v>1</v>
      </c>
      <c r="U95" s="107">
        <v>1</v>
      </c>
      <c r="V95" s="107">
        <v>1</v>
      </c>
      <c r="W95" s="107"/>
      <c r="X95" s="107">
        <v>1</v>
      </c>
      <c r="Y95" s="107">
        <v>1</v>
      </c>
      <c r="Z95" s="107">
        <v>1</v>
      </c>
      <c r="AA95" s="112">
        <v>9685308221</v>
      </c>
      <c r="AB95" s="112">
        <v>287882884939</v>
      </c>
      <c r="AC95" s="85"/>
      <c r="AD95" s="85"/>
      <c r="AE95" s="112"/>
      <c r="AF95" s="113"/>
    </row>
    <row r="96" spans="1:32" s="68" customFormat="1" ht="21" customHeight="1">
      <c r="A96" s="107">
        <v>91</v>
      </c>
      <c r="B96" s="107">
        <v>97</v>
      </c>
      <c r="C96" s="120" t="s">
        <v>3452</v>
      </c>
      <c r="D96" s="113" t="s">
        <v>3457</v>
      </c>
      <c r="E96" s="113" t="s">
        <v>3458</v>
      </c>
      <c r="F96" s="120" t="s">
        <v>3459</v>
      </c>
      <c r="G96" s="107" t="s">
        <v>733</v>
      </c>
      <c r="H96" s="107" t="s">
        <v>7</v>
      </c>
      <c r="I96" s="107" t="s">
        <v>733</v>
      </c>
      <c r="J96" s="107"/>
      <c r="K96" s="107"/>
      <c r="L96" s="107"/>
      <c r="M96" s="107"/>
      <c r="N96" s="107">
        <v>1</v>
      </c>
      <c r="O96" s="107"/>
      <c r="P96" s="107"/>
      <c r="Q96" s="107"/>
      <c r="R96" s="107">
        <f t="shared" si="3"/>
        <v>1</v>
      </c>
      <c r="S96" s="107">
        <f t="shared" si="4"/>
        <v>0</v>
      </c>
      <c r="T96" s="122">
        <f t="shared" si="5"/>
        <v>1</v>
      </c>
      <c r="U96" s="107">
        <v>1</v>
      </c>
      <c r="V96" s="107">
        <v>1</v>
      </c>
      <c r="W96" s="107"/>
      <c r="X96" s="107">
        <v>1</v>
      </c>
      <c r="Y96" s="107">
        <v>1</v>
      </c>
      <c r="Z96" s="107">
        <v>1</v>
      </c>
      <c r="AA96" s="112">
        <v>9993819525</v>
      </c>
      <c r="AB96" s="112">
        <v>317192842051</v>
      </c>
      <c r="AC96" s="85" t="s">
        <v>3805</v>
      </c>
      <c r="AD96" s="85" t="s">
        <v>2564</v>
      </c>
      <c r="AE96" s="112">
        <v>176510033731</v>
      </c>
      <c r="AF96" s="113"/>
    </row>
    <row r="97" spans="1:32" s="68" customFormat="1" ht="21" customHeight="1">
      <c r="A97" s="107">
        <v>92</v>
      </c>
      <c r="B97" s="107">
        <v>98</v>
      </c>
      <c r="C97" s="120" t="s">
        <v>3475</v>
      </c>
      <c r="D97" s="113" t="s">
        <v>3476</v>
      </c>
      <c r="E97" s="113" t="s">
        <v>3477</v>
      </c>
      <c r="F97" s="120" t="s">
        <v>2591</v>
      </c>
      <c r="G97" s="107" t="s">
        <v>733</v>
      </c>
      <c r="H97" s="107" t="s">
        <v>7</v>
      </c>
      <c r="I97" s="107" t="s">
        <v>733</v>
      </c>
      <c r="J97" s="107"/>
      <c r="K97" s="107"/>
      <c r="L97" s="107"/>
      <c r="M97" s="107"/>
      <c r="N97" s="107">
        <v>1</v>
      </c>
      <c r="O97" s="107"/>
      <c r="P97" s="107"/>
      <c r="Q97" s="107"/>
      <c r="R97" s="107">
        <f t="shared" si="3"/>
        <v>1</v>
      </c>
      <c r="S97" s="107">
        <f t="shared" si="4"/>
        <v>0</v>
      </c>
      <c r="T97" s="122">
        <f t="shared" si="5"/>
        <v>1</v>
      </c>
      <c r="U97" s="107">
        <v>1</v>
      </c>
      <c r="V97" s="107">
        <v>1</v>
      </c>
      <c r="W97" s="107"/>
      <c r="X97" s="107">
        <v>1</v>
      </c>
      <c r="Y97" s="107">
        <v>1</v>
      </c>
      <c r="Z97" s="107">
        <v>1</v>
      </c>
      <c r="AA97" s="112">
        <v>7354260697</v>
      </c>
      <c r="AB97" s="112">
        <v>957867786496</v>
      </c>
      <c r="AC97" s="85" t="s">
        <v>2574</v>
      </c>
      <c r="AD97" s="85" t="s">
        <v>2564</v>
      </c>
      <c r="AE97" s="112">
        <v>3556589535</v>
      </c>
      <c r="AF97" s="113" t="s">
        <v>2206</v>
      </c>
    </row>
    <row r="98" spans="1:32" s="68" customFormat="1" ht="21" customHeight="1">
      <c r="A98" s="107">
        <v>93</v>
      </c>
      <c r="B98" s="107">
        <v>99</v>
      </c>
      <c r="C98" s="120" t="s">
        <v>3475</v>
      </c>
      <c r="D98" s="113" t="s">
        <v>139</v>
      </c>
      <c r="E98" s="113" t="s">
        <v>268</v>
      </c>
      <c r="F98" s="120" t="s">
        <v>2321</v>
      </c>
      <c r="G98" s="107" t="s">
        <v>733</v>
      </c>
      <c r="H98" s="107" t="s">
        <v>7</v>
      </c>
      <c r="I98" s="107" t="s">
        <v>733</v>
      </c>
      <c r="J98" s="107"/>
      <c r="K98" s="107"/>
      <c r="L98" s="107"/>
      <c r="M98" s="107"/>
      <c r="N98" s="107">
        <v>1</v>
      </c>
      <c r="O98" s="107"/>
      <c r="P98" s="107"/>
      <c r="Q98" s="107"/>
      <c r="R98" s="107">
        <f t="shared" si="3"/>
        <v>1</v>
      </c>
      <c r="S98" s="107">
        <f t="shared" si="4"/>
        <v>0</v>
      </c>
      <c r="T98" s="122">
        <f t="shared" si="5"/>
        <v>1</v>
      </c>
      <c r="U98" s="107">
        <v>1</v>
      </c>
      <c r="V98" s="107">
        <v>1</v>
      </c>
      <c r="W98" s="107"/>
      <c r="X98" s="107">
        <v>1</v>
      </c>
      <c r="Y98" s="107">
        <v>1</v>
      </c>
      <c r="Z98" s="107">
        <v>1</v>
      </c>
      <c r="AA98" s="112">
        <v>8959707355</v>
      </c>
      <c r="AB98" s="112">
        <v>891061313053</v>
      </c>
      <c r="AC98" s="85" t="s">
        <v>3805</v>
      </c>
      <c r="AD98" s="85"/>
      <c r="AE98" s="112">
        <v>195710031700</v>
      </c>
      <c r="AF98" s="113"/>
    </row>
    <row r="99" spans="1:32" s="68" customFormat="1" ht="21" customHeight="1">
      <c r="A99" s="107">
        <v>94</v>
      </c>
      <c r="B99" s="107">
        <v>100</v>
      </c>
      <c r="C99" s="120" t="s">
        <v>3471</v>
      </c>
      <c r="D99" s="113" t="s">
        <v>3472</v>
      </c>
      <c r="E99" s="113" t="s">
        <v>3473</v>
      </c>
      <c r="F99" s="120" t="s">
        <v>3474</v>
      </c>
      <c r="G99" s="107" t="s">
        <v>733</v>
      </c>
      <c r="H99" s="107" t="s">
        <v>5</v>
      </c>
      <c r="I99" s="107"/>
      <c r="J99" s="107">
        <v>1</v>
      </c>
      <c r="K99" s="107"/>
      <c r="L99" s="107"/>
      <c r="M99" s="107"/>
      <c r="N99" s="107"/>
      <c r="O99" s="107"/>
      <c r="P99" s="107"/>
      <c r="Q99" s="107"/>
      <c r="R99" s="107">
        <f t="shared" si="3"/>
        <v>1</v>
      </c>
      <c r="S99" s="107">
        <f t="shared" si="4"/>
        <v>0</v>
      </c>
      <c r="T99" s="122">
        <f t="shared" si="5"/>
        <v>1</v>
      </c>
      <c r="U99" s="107">
        <v>1</v>
      </c>
      <c r="V99" s="107">
        <v>1</v>
      </c>
      <c r="W99" s="107"/>
      <c r="X99" s="107">
        <v>1</v>
      </c>
      <c r="Y99" s="107">
        <v>1</v>
      </c>
      <c r="Z99" s="107">
        <v>1</v>
      </c>
      <c r="AA99" s="112">
        <v>7389854463</v>
      </c>
      <c r="AB99" s="112">
        <v>463024704884</v>
      </c>
      <c r="AC99" s="85" t="s">
        <v>2563</v>
      </c>
      <c r="AD99" s="85" t="s">
        <v>2564</v>
      </c>
      <c r="AE99" s="112">
        <v>34239071321</v>
      </c>
      <c r="AF99" s="113" t="s">
        <v>2208</v>
      </c>
    </row>
    <row r="100" spans="1:32" s="68" customFormat="1" ht="21" customHeight="1">
      <c r="A100" s="107">
        <v>95</v>
      </c>
      <c r="B100" s="107">
        <v>101</v>
      </c>
      <c r="C100" s="120" t="s">
        <v>3502</v>
      </c>
      <c r="D100" s="113" t="s">
        <v>3518</v>
      </c>
      <c r="E100" s="113" t="s">
        <v>3519</v>
      </c>
      <c r="F100" s="120" t="s">
        <v>3520</v>
      </c>
      <c r="G100" s="107" t="s">
        <v>733</v>
      </c>
      <c r="H100" s="107" t="s">
        <v>7</v>
      </c>
      <c r="I100" s="107" t="s">
        <v>733</v>
      </c>
      <c r="J100" s="107"/>
      <c r="K100" s="107"/>
      <c r="L100" s="107"/>
      <c r="M100" s="107"/>
      <c r="N100" s="107">
        <v>1</v>
      </c>
      <c r="O100" s="107"/>
      <c r="P100" s="107"/>
      <c r="Q100" s="107"/>
      <c r="R100" s="107">
        <f t="shared" si="3"/>
        <v>1</v>
      </c>
      <c r="S100" s="107">
        <f t="shared" si="4"/>
        <v>0</v>
      </c>
      <c r="T100" s="122">
        <f t="shared" si="5"/>
        <v>1</v>
      </c>
      <c r="U100" s="107">
        <v>1</v>
      </c>
      <c r="V100" s="107">
        <v>1</v>
      </c>
      <c r="W100" s="107"/>
      <c r="X100" s="107">
        <v>1</v>
      </c>
      <c r="Y100" s="107">
        <v>1</v>
      </c>
      <c r="Z100" s="107">
        <v>1</v>
      </c>
      <c r="AA100" s="112">
        <v>8889437860</v>
      </c>
      <c r="AB100" s="112">
        <v>564200730360</v>
      </c>
      <c r="AC100" s="85"/>
      <c r="AD100" s="85"/>
      <c r="AE100" s="112"/>
      <c r="AF100" s="113"/>
    </row>
    <row r="101" spans="1:32" s="68" customFormat="1" ht="21" customHeight="1">
      <c r="A101" s="107">
        <v>96</v>
      </c>
      <c r="B101" s="107">
        <v>102</v>
      </c>
      <c r="C101" s="120" t="s">
        <v>3525</v>
      </c>
      <c r="D101" s="113" t="s">
        <v>3553</v>
      </c>
      <c r="E101" s="113" t="s">
        <v>3554</v>
      </c>
      <c r="F101" s="120" t="s">
        <v>3555</v>
      </c>
      <c r="G101" s="107" t="s">
        <v>733</v>
      </c>
      <c r="H101" s="107" t="s">
        <v>7</v>
      </c>
      <c r="I101" s="107" t="s">
        <v>733</v>
      </c>
      <c r="J101" s="107"/>
      <c r="K101" s="107"/>
      <c r="L101" s="107"/>
      <c r="M101" s="107"/>
      <c r="N101" s="107">
        <v>1</v>
      </c>
      <c r="O101" s="107"/>
      <c r="P101" s="107"/>
      <c r="Q101" s="107"/>
      <c r="R101" s="107">
        <f t="shared" si="3"/>
        <v>1</v>
      </c>
      <c r="S101" s="107">
        <f t="shared" si="4"/>
        <v>0</v>
      </c>
      <c r="T101" s="122">
        <f t="shared" si="5"/>
        <v>1</v>
      </c>
      <c r="U101" s="107">
        <v>1</v>
      </c>
      <c r="V101" s="107">
        <v>1</v>
      </c>
      <c r="W101" s="107"/>
      <c r="X101" s="107">
        <v>1</v>
      </c>
      <c r="Y101" s="107">
        <v>1</v>
      </c>
      <c r="Z101" s="107">
        <v>1</v>
      </c>
      <c r="AA101" s="112">
        <v>9993622155</v>
      </c>
      <c r="AB101" s="112">
        <v>813660625227</v>
      </c>
      <c r="AC101" s="85"/>
      <c r="AD101" s="85"/>
      <c r="AE101" s="112"/>
      <c r="AF101" s="113"/>
    </row>
    <row r="102" spans="1:32" s="68" customFormat="1" ht="21" customHeight="1">
      <c r="A102" s="107">
        <v>97</v>
      </c>
      <c r="B102" s="107">
        <v>103</v>
      </c>
      <c r="C102" s="120" t="s">
        <v>3580</v>
      </c>
      <c r="D102" s="113" t="s">
        <v>530</v>
      </c>
      <c r="E102" s="113" t="s">
        <v>436</v>
      </c>
      <c r="F102" s="120" t="s">
        <v>1450</v>
      </c>
      <c r="G102" s="107" t="s">
        <v>733</v>
      </c>
      <c r="H102" s="107" t="s">
        <v>6</v>
      </c>
      <c r="I102" s="107" t="s">
        <v>733</v>
      </c>
      <c r="J102" s="107"/>
      <c r="K102" s="107"/>
      <c r="L102" s="107">
        <v>1</v>
      </c>
      <c r="M102" s="107"/>
      <c r="N102" s="107"/>
      <c r="O102" s="107"/>
      <c r="P102" s="107"/>
      <c r="Q102" s="107"/>
      <c r="R102" s="107">
        <f t="shared" si="3"/>
        <v>1</v>
      </c>
      <c r="S102" s="107">
        <f t="shared" si="4"/>
        <v>0</v>
      </c>
      <c r="T102" s="122">
        <f t="shared" si="5"/>
        <v>1</v>
      </c>
      <c r="U102" s="107">
        <v>1</v>
      </c>
      <c r="V102" s="107">
        <v>1</v>
      </c>
      <c r="W102" s="107"/>
      <c r="X102" s="107">
        <v>1</v>
      </c>
      <c r="Y102" s="107">
        <v>1</v>
      </c>
      <c r="Z102" s="107">
        <v>1</v>
      </c>
      <c r="AA102" s="112">
        <v>9669823994</v>
      </c>
      <c r="AB102" s="112">
        <v>655847431217</v>
      </c>
      <c r="AC102" s="85" t="s">
        <v>2563</v>
      </c>
      <c r="AD102" s="85" t="s">
        <v>2564</v>
      </c>
      <c r="AE102" s="112">
        <v>35563239674</v>
      </c>
      <c r="AF102" s="113" t="s">
        <v>2208</v>
      </c>
    </row>
    <row r="103" spans="1:32" s="68" customFormat="1" ht="21" customHeight="1">
      <c r="A103" s="107">
        <v>98</v>
      </c>
      <c r="B103" s="107">
        <v>104</v>
      </c>
      <c r="C103" s="120" t="s">
        <v>3580</v>
      </c>
      <c r="D103" s="113" t="s">
        <v>3585</v>
      </c>
      <c r="E103" s="113" t="s">
        <v>3586</v>
      </c>
      <c r="F103" s="120" t="s">
        <v>2987</v>
      </c>
      <c r="G103" s="107" t="s">
        <v>733</v>
      </c>
      <c r="H103" s="107" t="s">
        <v>7</v>
      </c>
      <c r="I103" s="107" t="s">
        <v>733</v>
      </c>
      <c r="J103" s="107"/>
      <c r="K103" s="107"/>
      <c r="L103" s="107"/>
      <c r="M103" s="107"/>
      <c r="N103" s="107">
        <v>1</v>
      </c>
      <c r="O103" s="107"/>
      <c r="P103" s="107"/>
      <c r="Q103" s="107"/>
      <c r="R103" s="107">
        <f t="shared" si="3"/>
        <v>1</v>
      </c>
      <c r="S103" s="107">
        <f t="shared" si="4"/>
        <v>0</v>
      </c>
      <c r="T103" s="122">
        <f t="shared" si="5"/>
        <v>1</v>
      </c>
      <c r="U103" s="107">
        <v>1</v>
      </c>
      <c r="V103" s="107">
        <v>1</v>
      </c>
      <c r="W103" s="107"/>
      <c r="X103" s="107">
        <v>1</v>
      </c>
      <c r="Y103" s="107">
        <v>1</v>
      </c>
      <c r="Z103" s="107">
        <v>1</v>
      </c>
      <c r="AA103" s="112">
        <v>7587480560</v>
      </c>
      <c r="AB103" s="112">
        <v>437946594237</v>
      </c>
      <c r="AC103" s="85"/>
      <c r="AD103" s="85"/>
      <c r="AE103" s="112"/>
      <c r="AF103" s="113"/>
    </row>
    <row r="104" spans="1:32" s="68" customFormat="1" ht="21" customHeight="1">
      <c r="A104" s="107"/>
      <c r="B104" s="107"/>
      <c r="C104" s="125"/>
      <c r="D104" s="125" t="s">
        <v>67</v>
      </c>
      <c r="E104" s="125"/>
      <c r="F104" s="125"/>
      <c r="G104" s="107"/>
      <c r="H104" s="107"/>
      <c r="I104" s="107"/>
      <c r="J104" s="107">
        <f aca="true" t="shared" si="6" ref="J104:S104">SUM(J6:J103)</f>
        <v>8</v>
      </c>
      <c r="K104" s="107">
        <f t="shared" si="6"/>
        <v>3</v>
      </c>
      <c r="L104" s="107">
        <f t="shared" si="6"/>
        <v>6</v>
      </c>
      <c r="M104" s="107">
        <f t="shared" si="6"/>
        <v>2</v>
      </c>
      <c r="N104" s="107">
        <f t="shared" si="6"/>
        <v>52</v>
      </c>
      <c r="O104" s="107">
        <f t="shared" si="6"/>
        <v>22</v>
      </c>
      <c r="P104" s="107">
        <f t="shared" si="6"/>
        <v>3</v>
      </c>
      <c r="Q104" s="107">
        <f t="shared" si="6"/>
        <v>2</v>
      </c>
      <c r="R104" s="107">
        <f t="shared" si="6"/>
        <v>69</v>
      </c>
      <c r="S104" s="107">
        <f t="shared" si="6"/>
        <v>29</v>
      </c>
      <c r="T104" s="107">
        <f t="shared" si="5"/>
        <v>98</v>
      </c>
      <c r="U104" s="107">
        <f aca="true" t="shared" si="7" ref="U104:Z104">SUM(U6:U103)</f>
        <v>98</v>
      </c>
      <c r="V104" s="107">
        <f t="shared" si="7"/>
        <v>98</v>
      </c>
      <c r="W104" s="107">
        <f t="shared" si="7"/>
        <v>74</v>
      </c>
      <c r="X104" s="107">
        <f t="shared" si="7"/>
        <v>98</v>
      </c>
      <c r="Y104" s="107">
        <f t="shared" si="7"/>
        <v>98</v>
      </c>
      <c r="Z104" s="107">
        <f t="shared" si="7"/>
        <v>25</v>
      </c>
      <c r="AA104" s="113"/>
      <c r="AB104" s="113"/>
      <c r="AC104" s="85"/>
      <c r="AD104" s="85"/>
      <c r="AE104" s="113"/>
      <c r="AF104" s="113"/>
    </row>
  </sheetData>
  <sheetProtection/>
  <mergeCells count="31">
    <mergeCell ref="A1:Z1"/>
    <mergeCell ref="A3:A5"/>
    <mergeCell ref="B3:B5"/>
    <mergeCell ref="E3:E5"/>
    <mergeCell ref="F3:F5"/>
    <mergeCell ref="V4:V5"/>
    <mergeCell ref="H3:H5"/>
    <mergeCell ref="G3:G5"/>
    <mergeCell ref="AJ65:AJ66"/>
    <mergeCell ref="AA3:AA5"/>
    <mergeCell ref="R4:T4"/>
    <mergeCell ref="U3:Z3"/>
    <mergeCell ref="AF3:AF5"/>
    <mergeCell ref="J3:T3"/>
    <mergeCell ref="U4:U5"/>
    <mergeCell ref="AE3:AE5"/>
    <mergeCell ref="Y4:Y5"/>
    <mergeCell ref="AB3:AB5"/>
    <mergeCell ref="I3:I5"/>
    <mergeCell ref="Z4:Z5"/>
    <mergeCell ref="P4:Q4"/>
    <mergeCell ref="AD3:AD5"/>
    <mergeCell ref="N4:O4"/>
    <mergeCell ref="J4:K4"/>
    <mergeCell ref="L4:M4"/>
    <mergeCell ref="AC3:AC5"/>
    <mergeCell ref="W4:W5"/>
    <mergeCell ref="A2:Z2"/>
    <mergeCell ref="X4:X5"/>
    <mergeCell ref="D3:D5"/>
    <mergeCell ref="C3:C5"/>
  </mergeCells>
  <printOptions horizontalCentered="1"/>
  <pageMargins left="0.22" right="0.05" top="0.27" bottom="0.25" header="0" footer="0"/>
  <pageSetup horizontalDpi="600" verticalDpi="600" orientation="landscape" paperSize="9" scale="85" r:id="rId1"/>
  <colBreaks count="1" manualBreakCount="1">
    <brk id="26" max="10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Z17"/>
  <sheetViews>
    <sheetView zoomScale="85" zoomScaleNormal="85" zoomScalePageLayoutView="0" workbookViewId="0" topLeftCell="A1">
      <selection activeCell="V11" sqref="V11"/>
    </sheetView>
  </sheetViews>
  <sheetFormatPr defaultColWidth="9.140625" defaultRowHeight="12.75"/>
  <cols>
    <col min="1" max="1" width="6.28125" style="5" bestFit="1" customWidth="1"/>
    <col min="2" max="2" width="23.57421875" style="5" customWidth="1"/>
    <col min="3" max="3" width="5.8515625" style="5" customWidth="1"/>
    <col min="4" max="4" width="7.7109375" style="5" customWidth="1"/>
    <col min="5" max="5" width="9.00390625" style="5" customWidth="1"/>
    <col min="6" max="6" width="10.7109375" style="5" customWidth="1"/>
    <col min="7" max="9" width="5.8515625" style="5" customWidth="1"/>
    <col min="10" max="10" width="10.00390625" style="5" customWidth="1"/>
    <col min="11" max="13" width="6.7109375" style="5" customWidth="1"/>
    <col min="14" max="14" width="9.00390625" style="5" bestFit="1" customWidth="1"/>
    <col min="15" max="17" width="6.7109375" style="5" customWidth="1"/>
    <col min="18" max="18" width="9.00390625" style="5" bestFit="1" customWidth="1"/>
    <col min="19" max="21" width="6.7109375" style="5" customWidth="1"/>
    <col min="22" max="22" width="9.00390625" style="5" bestFit="1" customWidth="1"/>
    <col min="23" max="25" width="6.7109375" style="5" customWidth="1"/>
    <col min="26" max="26" width="9.00390625" style="5" bestFit="1" customWidth="1"/>
    <col min="27" max="16384" width="9.140625" style="5" customWidth="1"/>
  </cols>
  <sheetData>
    <row r="1" spans="1:26" ht="21" customHeight="1">
      <c r="A1" s="160" t="s">
        <v>20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</row>
    <row r="2" spans="1:26" ht="63" customHeight="1">
      <c r="A2" s="200" t="s">
        <v>1190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</row>
    <row r="3" spans="1:26" ht="15.75" customHeight="1">
      <c r="A3" s="201" t="s">
        <v>0</v>
      </c>
      <c r="B3" s="201" t="s">
        <v>12</v>
      </c>
      <c r="C3" s="199" t="s">
        <v>11</v>
      </c>
      <c r="D3" s="199"/>
      <c r="E3" s="199"/>
      <c r="F3" s="199"/>
      <c r="G3" s="199" t="s">
        <v>6</v>
      </c>
      <c r="H3" s="199"/>
      <c r="I3" s="199"/>
      <c r="J3" s="199"/>
      <c r="K3" s="199" t="s">
        <v>5</v>
      </c>
      <c r="L3" s="199"/>
      <c r="M3" s="199"/>
      <c r="N3" s="199"/>
      <c r="O3" s="199" t="s">
        <v>7</v>
      </c>
      <c r="P3" s="199"/>
      <c r="Q3" s="199"/>
      <c r="R3" s="199"/>
      <c r="S3" s="199" t="s">
        <v>81</v>
      </c>
      <c r="T3" s="199"/>
      <c r="U3" s="199"/>
      <c r="V3" s="199"/>
      <c r="W3" s="199" t="s">
        <v>10</v>
      </c>
      <c r="X3" s="199"/>
      <c r="Y3" s="199"/>
      <c r="Z3" s="199"/>
    </row>
    <row r="4" spans="1:26" ht="63">
      <c r="A4" s="201"/>
      <c r="B4" s="201"/>
      <c r="C4" s="6" t="s">
        <v>1187</v>
      </c>
      <c r="D4" s="6" t="s">
        <v>1188</v>
      </c>
      <c r="E4" s="6" t="s">
        <v>1189</v>
      </c>
      <c r="F4" s="6" t="s">
        <v>10</v>
      </c>
      <c r="G4" s="6" t="s">
        <v>1187</v>
      </c>
      <c r="H4" s="6" t="s">
        <v>1188</v>
      </c>
      <c r="I4" s="6" t="s">
        <v>1189</v>
      </c>
      <c r="J4" s="6" t="s">
        <v>10</v>
      </c>
      <c r="K4" s="6" t="s">
        <v>1187</v>
      </c>
      <c r="L4" s="6" t="s">
        <v>1188</v>
      </c>
      <c r="M4" s="6" t="s">
        <v>1189</v>
      </c>
      <c r="N4" s="6" t="s">
        <v>10</v>
      </c>
      <c r="O4" s="6" t="s">
        <v>1187</v>
      </c>
      <c r="P4" s="6" t="s">
        <v>1188</v>
      </c>
      <c r="Q4" s="6" t="s">
        <v>1189</v>
      </c>
      <c r="R4" s="6" t="s">
        <v>10</v>
      </c>
      <c r="S4" s="6" t="s">
        <v>1187</v>
      </c>
      <c r="T4" s="6" t="s">
        <v>1188</v>
      </c>
      <c r="U4" s="6" t="s">
        <v>1189</v>
      </c>
      <c r="V4" s="6" t="s">
        <v>10</v>
      </c>
      <c r="W4" s="6" t="s">
        <v>1187</v>
      </c>
      <c r="X4" s="6" t="s">
        <v>1188</v>
      </c>
      <c r="Y4" s="6" t="s">
        <v>1189</v>
      </c>
      <c r="Z4" s="6" t="s">
        <v>10</v>
      </c>
    </row>
    <row r="5" spans="1:26" ht="20.25" customHeight="1">
      <c r="A5" s="7">
        <v>1</v>
      </c>
      <c r="B5" s="13" t="s">
        <v>30</v>
      </c>
      <c r="C5" s="81" t="e">
        <f>'BA -I'!#REF!</f>
        <v>#REF!</v>
      </c>
      <c r="D5" s="7" t="e">
        <f>'BA -I'!#REF!</f>
        <v>#REF!</v>
      </c>
      <c r="E5" s="7">
        <v>0</v>
      </c>
      <c r="F5" s="7" t="e">
        <f>SUM(C5:E5)</f>
        <v>#REF!</v>
      </c>
      <c r="G5" s="7" t="e">
        <f>'BA -I'!#REF!</f>
        <v>#REF!</v>
      </c>
      <c r="H5" s="7" t="e">
        <f>'BA -I'!#REF!</f>
        <v>#REF!</v>
      </c>
      <c r="I5" s="7">
        <v>0</v>
      </c>
      <c r="J5" s="7" t="e">
        <f>SUM(G5:I5)</f>
        <v>#REF!</v>
      </c>
      <c r="K5" s="7" t="e">
        <f>'BA -I'!#REF!</f>
        <v>#REF!</v>
      </c>
      <c r="L5" s="7" t="e">
        <f>'BA -I'!#REF!</f>
        <v>#REF!</v>
      </c>
      <c r="M5" s="7">
        <v>0</v>
      </c>
      <c r="N5" s="7" t="e">
        <f>SUM(K5:M5)</f>
        <v>#REF!</v>
      </c>
      <c r="O5" s="7" t="e">
        <f>'BA -I'!#REF!</f>
        <v>#REF!</v>
      </c>
      <c r="P5" s="7" t="e">
        <f>'BA -I'!#REF!</f>
        <v>#REF!</v>
      </c>
      <c r="Q5" s="7">
        <v>0</v>
      </c>
      <c r="R5" s="7" t="e">
        <f>SUM(O5:Q5)</f>
        <v>#REF!</v>
      </c>
      <c r="S5" s="7">
        <v>2</v>
      </c>
      <c r="T5" s="7">
        <v>2</v>
      </c>
      <c r="U5" s="7">
        <v>0</v>
      </c>
      <c r="V5" s="7">
        <f>SUM(S5:U5)</f>
        <v>4</v>
      </c>
      <c r="W5" s="7"/>
      <c r="X5" s="7"/>
      <c r="Y5" s="7"/>
      <c r="Z5" s="7"/>
    </row>
    <row r="6" spans="1:26" ht="20.25" customHeight="1">
      <c r="A6" s="7">
        <v>2</v>
      </c>
      <c r="B6" s="13" t="s">
        <v>31</v>
      </c>
      <c r="C6" s="9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0.25" customHeight="1">
      <c r="A7" s="7">
        <v>3</v>
      </c>
      <c r="B7" s="13" t="s">
        <v>32</v>
      </c>
      <c r="C7" s="96">
        <f>'BA III'!Q190</f>
        <v>0</v>
      </c>
      <c r="D7" s="7">
        <f>'BA III'!R190</f>
        <v>0</v>
      </c>
      <c r="E7" s="7">
        <v>0</v>
      </c>
      <c r="F7" s="7">
        <f aca="true" t="shared" si="0" ref="F7:F16">SUM(C7:E7)</f>
        <v>0</v>
      </c>
      <c r="G7" s="7">
        <f>'BA III'!M190</f>
        <v>0</v>
      </c>
      <c r="H7" s="7">
        <f>'BA III'!N190</f>
        <v>0</v>
      </c>
      <c r="I7" s="7">
        <v>0</v>
      </c>
      <c r="J7" s="7">
        <f aca="true" t="shared" si="1" ref="J7:J16">SUM(G7:I7)</f>
        <v>0</v>
      </c>
      <c r="K7" s="7">
        <f>'BA III'!K190</f>
        <v>0</v>
      </c>
      <c r="L7" s="7">
        <f>'BA III'!L190</f>
        <v>0</v>
      </c>
      <c r="M7" s="7">
        <v>0</v>
      </c>
      <c r="N7" s="7">
        <f aca="true" t="shared" si="2" ref="N7:N16">SUM(K7:M7)</f>
        <v>0</v>
      </c>
      <c r="O7" s="7">
        <f>'BA III'!O190</f>
        <v>0</v>
      </c>
      <c r="P7" s="7">
        <f>'BA III'!P190</f>
        <v>0</v>
      </c>
      <c r="Q7" s="7">
        <v>0</v>
      </c>
      <c r="R7" s="7">
        <f aca="true" t="shared" si="3" ref="R7:R16">SUM(O7:Q7)</f>
        <v>0</v>
      </c>
      <c r="S7" s="7"/>
      <c r="T7" s="7"/>
      <c r="U7" s="7"/>
      <c r="V7" s="7"/>
      <c r="W7" s="7"/>
      <c r="X7" s="7"/>
      <c r="Y7" s="7"/>
      <c r="Z7" s="7"/>
    </row>
    <row r="8" spans="1:26" ht="20.25" customHeight="1">
      <c r="A8" s="7">
        <v>4</v>
      </c>
      <c r="B8" s="13" t="s">
        <v>33</v>
      </c>
      <c r="C8" s="96">
        <f>'B.com I'!P136</f>
        <v>2</v>
      </c>
      <c r="D8" s="7">
        <f>'B.com I'!Q136</f>
        <v>3</v>
      </c>
      <c r="E8" s="7">
        <v>0</v>
      </c>
      <c r="F8" s="7">
        <f t="shared" si="0"/>
        <v>5</v>
      </c>
      <c r="G8" s="7">
        <f>'B.com I'!L136</f>
        <v>6</v>
      </c>
      <c r="H8" s="7">
        <f>'B.com I'!M136</f>
        <v>5</v>
      </c>
      <c r="I8" s="7">
        <v>0</v>
      </c>
      <c r="J8" s="7">
        <f t="shared" si="1"/>
        <v>11</v>
      </c>
      <c r="K8" s="7">
        <f>'B.com I'!J136</f>
        <v>26</v>
      </c>
      <c r="L8" s="7">
        <f>'B.com I'!K136</f>
        <v>12</v>
      </c>
      <c r="M8" s="7">
        <v>0</v>
      </c>
      <c r="N8" s="7">
        <f t="shared" si="2"/>
        <v>38</v>
      </c>
      <c r="O8" s="7">
        <f>'B.com I'!N136</f>
        <v>47</v>
      </c>
      <c r="P8" s="7">
        <f>'B.com I'!O136</f>
        <v>19</v>
      </c>
      <c r="Q8" s="7">
        <v>0</v>
      </c>
      <c r="R8" s="7">
        <f t="shared" si="3"/>
        <v>66</v>
      </c>
      <c r="S8" s="7">
        <v>4</v>
      </c>
      <c r="T8" s="7">
        <v>2</v>
      </c>
      <c r="U8" s="7">
        <v>0</v>
      </c>
      <c r="V8" s="7"/>
      <c r="W8" s="7"/>
      <c r="X8" s="7"/>
      <c r="Y8" s="7"/>
      <c r="Z8" s="7"/>
    </row>
    <row r="9" spans="1:26" ht="20.25" customHeight="1">
      <c r="A9" s="7">
        <v>5</v>
      </c>
      <c r="B9" s="13" t="s">
        <v>34</v>
      </c>
      <c r="C9" s="98">
        <f>'B.COM II'!Q49</f>
        <v>3</v>
      </c>
      <c r="D9" s="7">
        <f>'B.COM II'!R49</f>
        <v>2</v>
      </c>
      <c r="E9" s="7">
        <v>0</v>
      </c>
      <c r="F9" s="7">
        <f t="shared" si="0"/>
        <v>5</v>
      </c>
      <c r="G9" s="7">
        <f>'B.COM II'!M49</f>
        <v>1</v>
      </c>
      <c r="H9" s="7">
        <f>'B.COM II'!N49</f>
        <v>1</v>
      </c>
      <c r="I9" s="7">
        <v>0</v>
      </c>
      <c r="J9" s="7">
        <f t="shared" si="1"/>
        <v>2</v>
      </c>
      <c r="K9" s="7">
        <f>'B.COM II'!K49</f>
        <v>5</v>
      </c>
      <c r="L9" s="7">
        <f>'B.COM II'!L49</f>
        <v>6</v>
      </c>
      <c r="M9" s="7">
        <v>0</v>
      </c>
      <c r="N9" s="7">
        <f t="shared" si="2"/>
        <v>11</v>
      </c>
      <c r="O9" s="7">
        <f>'B.COM II'!O49</f>
        <v>16</v>
      </c>
      <c r="P9" s="7">
        <f>'B.COM II'!P49</f>
        <v>9</v>
      </c>
      <c r="Q9" s="7">
        <v>0</v>
      </c>
      <c r="R9" s="7">
        <f t="shared" si="3"/>
        <v>25</v>
      </c>
      <c r="S9" s="7">
        <v>0</v>
      </c>
      <c r="T9" s="7">
        <v>8</v>
      </c>
      <c r="U9" s="7">
        <v>0</v>
      </c>
      <c r="V9" s="7"/>
      <c r="W9" s="7"/>
      <c r="X9" s="7"/>
      <c r="Y9" s="7"/>
      <c r="Z9" s="7"/>
    </row>
    <row r="10" spans="1:26" ht="20.25" customHeight="1">
      <c r="A10" s="7">
        <v>6</v>
      </c>
      <c r="B10" s="13" t="s">
        <v>35</v>
      </c>
      <c r="C10" s="98">
        <f>'B.COM III '!Q35</f>
        <v>2</v>
      </c>
      <c r="D10" s="7">
        <f>'B.COM III '!R35</f>
        <v>9</v>
      </c>
      <c r="E10" s="7">
        <v>0</v>
      </c>
      <c r="F10" s="7">
        <f t="shared" si="0"/>
        <v>11</v>
      </c>
      <c r="G10" s="7">
        <f>'B.COM III '!M35</f>
        <v>1</v>
      </c>
      <c r="H10" s="7">
        <f>'B.COM III '!N35</f>
        <v>0</v>
      </c>
      <c r="I10" s="7">
        <v>0</v>
      </c>
      <c r="J10" s="7">
        <f t="shared" si="1"/>
        <v>1</v>
      </c>
      <c r="K10" s="7">
        <f>'B.COM III '!K35</f>
        <v>1</v>
      </c>
      <c r="L10" s="7">
        <f>'B.COM III '!L35</f>
        <v>4</v>
      </c>
      <c r="M10" s="7">
        <v>0</v>
      </c>
      <c r="N10" s="7">
        <f t="shared" si="2"/>
        <v>5</v>
      </c>
      <c r="O10" s="7">
        <f>'B.COM III '!O35</f>
        <v>8</v>
      </c>
      <c r="P10" s="7">
        <f>'B.COM III '!P35</f>
        <v>4</v>
      </c>
      <c r="Q10" s="7">
        <v>0</v>
      </c>
      <c r="R10" s="7">
        <f t="shared" si="3"/>
        <v>12</v>
      </c>
      <c r="S10" s="7">
        <v>6</v>
      </c>
      <c r="T10" s="7">
        <v>1</v>
      </c>
      <c r="U10" s="7">
        <v>0</v>
      </c>
      <c r="V10" s="7"/>
      <c r="W10" s="7"/>
      <c r="X10" s="7"/>
      <c r="Y10" s="7"/>
      <c r="Z10" s="7"/>
    </row>
    <row r="11" spans="1:26" ht="20.25" customHeight="1">
      <c r="A11" s="7">
        <v>7</v>
      </c>
      <c r="B11" s="13" t="s">
        <v>36</v>
      </c>
      <c r="C11" s="98">
        <f>'B.SC I BIO  '!P181</f>
        <v>1</v>
      </c>
      <c r="D11" s="7">
        <f>'B.SC I BIO  '!Q181</f>
        <v>4</v>
      </c>
      <c r="E11" s="7">
        <v>0</v>
      </c>
      <c r="F11" s="7">
        <f t="shared" si="0"/>
        <v>5</v>
      </c>
      <c r="G11" s="7">
        <f>'B.SC I BIO  '!L181</f>
        <v>6</v>
      </c>
      <c r="H11" s="7">
        <f>'B.SC I BIO  '!M181</f>
        <v>14</v>
      </c>
      <c r="I11" s="7">
        <v>0</v>
      </c>
      <c r="J11" s="7">
        <f t="shared" si="1"/>
        <v>20</v>
      </c>
      <c r="K11" s="7">
        <f>'B.SC I BIO  '!J181</f>
        <v>25</v>
      </c>
      <c r="L11" s="7">
        <f>'B.SC I BIO  '!K181</f>
        <v>35</v>
      </c>
      <c r="M11" s="7">
        <v>0</v>
      </c>
      <c r="N11" s="7">
        <f t="shared" si="2"/>
        <v>60</v>
      </c>
      <c r="O11" s="7">
        <f>'B.SC I BIO  '!N181</f>
        <v>35</v>
      </c>
      <c r="P11" s="7">
        <f>'B.SC I BIO  '!O181</f>
        <v>50</v>
      </c>
      <c r="Q11" s="7">
        <v>0</v>
      </c>
      <c r="R11" s="7">
        <f t="shared" si="3"/>
        <v>85</v>
      </c>
      <c r="S11" s="7">
        <v>1</v>
      </c>
      <c r="T11" s="7">
        <v>0</v>
      </c>
      <c r="U11" s="7">
        <v>0</v>
      </c>
      <c r="V11" s="7"/>
      <c r="W11" s="7"/>
      <c r="X11" s="7"/>
      <c r="Y11" s="7"/>
      <c r="Z11" s="7"/>
    </row>
    <row r="12" spans="1:26" ht="20.25" customHeight="1">
      <c r="A12" s="7">
        <v>8</v>
      </c>
      <c r="B12" s="13" t="s">
        <v>37</v>
      </c>
      <c r="C12" s="98">
        <f>'B.SC II BIO '!Q131</f>
        <v>0</v>
      </c>
      <c r="D12" s="7">
        <f>'B.SC II BIO '!R131</f>
        <v>0</v>
      </c>
      <c r="E12" s="7">
        <v>0</v>
      </c>
      <c r="F12" s="7">
        <f t="shared" si="0"/>
        <v>0</v>
      </c>
      <c r="G12" s="7">
        <f>'B.SC II BIO '!M131</f>
        <v>0</v>
      </c>
      <c r="H12" s="7">
        <f>'B.SC II BIO '!N131</f>
        <v>0</v>
      </c>
      <c r="I12" s="7">
        <v>0</v>
      </c>
      <c r="J12" s="7">
        <f t="shared" si="1"/>
        <v>0</v>
      </c>
      <c r="K12" s="7">
        <f>'B.SC II BIO '!K131</f>
        <v>0</v>
      </c>
      <c r="L12" s="7">
        <f>'B.SC II BIO '!L131</f>
        <v>0</v>
      </c>
      <c r="M12" s="7">
        <v>0</v>
      </c>
      <c r="N12" s="7">
        <f t="shared" si="2"/>
        <v>0</v>
      </c>
      <c r="O12" s="7">
        <f>'B.SC II BIO '!O131</f>
        <v>0</v>
      </c>
      <c r="P12" s="7">
        <f>'B.SC II BIO '!P131</f>
        <v>0</v>
      </c>
      <c r="Q12" s="7">
        <v>0</v>
      </c>
      <c r="R12" s="7">
        <f t="shared" si="3"/>
        <v>0</v>
      </c>
      <c r="S12" s="7"/>
      <c r="T12" s="7"/>
      <c r="U12" s="7"/>
      <c r="V12" s="7"/>
      <c r="W12" s="7"/>
      <c r="X12" s="7"/>
      <c r="Y12" s="7"/>
      <c r="Z12" s="7"/>
    </row>
    <row r="13" spans="1:26" ht="20.25" customHeight="1">
      <c r="A13" s="7">
        <v>9</v>
      </c>
      <c r="B13" s="13" t="s">
        <v>38</v>
      </c>
      <c r="C13" s="98">
        <f>'B.SC III BIO'!Q22</f>
        <v>0</v>
      </c>
      <c r="D13" s="7">
        <f>'B.SC III BIO'!R22</f>
        <v>2</v>
      </c>
      <c r="E13" s="7">
        <v>0</v>
      </c>
      <c r="F13" s="7">
        <f t="shared" si="0"/>
        <v>2</v>
      </c>
      <c r="G13" s="7">
        <f>'B.SC III BIO'!M22</f>
        <v>1</v>
      </c>
      <c r="H13" s="7">
        <f>'B.SC III BIO'!N22</f>
        <v>1</v>
      </c>
      <c r="I13" s="7">
        <v>0</v>
      </c>
      <c r="J13" s="7">
        <f t="shared" si="1"/>
        <v>2</v>
      </c>
      <c r="K13" s="7">
        <f>'B.SC III BIO'!K22</f>
        <v>3</v>
      </c>
      <c r="L13" s="7">
        <f>'B.SC III BIO'!L22</f>
        <v>1</v>
      </c>
      <c r="M13" s="7">
        <v>0</v>
      </c>
      <c r="N13" s="7">
        <f t="shared" si="2"/>
        <v>4</v>
      </c>
      <c r="O13" s="7">
        <f>'B.SC III BIO'!O22</f>
        <v>3</v>
      </c>
      <c r="P13" s="7">
        <f>'B.SC III BIO'!P22</f>
        <v>5</v>
      </c>
      <c r="Q13" s="7">
        <v>0</v>
      </c>
      <c r="R13" s="7">
        <f t="shared" si="3"/>
        <v>8</v>
      </c>
      <c r="S13" s="7"/>
      <c r="T13" s="7"/>
      <c r="U13" s="7"/>
      <c r="V13" s="7"/>
      <c r="W13" s="7"/>
      <c r="X13" s="7"/>
      <c r="Y13" s="7"/>
      <c r="Z13" s="7"/>
    </row>
    <row r="14" spans="1:26" ht="20.25" customHeight="1">
      <c r="A14" s="7">
        <v>10</v>
      </c>
      <c r="B14" s="13" t="s">
        <v>39</v>
      </c>
      <c r="C14" s="98">
        <f>'B.SC. I MATHS '!P104</f>
        <v>3</v>
      </c>
      <c r="D14" s="7">
        <f>'B.SC. I MATHS '!Q104</f>
        <v>2</v>
      </c>
      <c r="E14" s="7">
        <v>0</v>
      </c>
      <c r="F14" s="7">
        <f t="shared" si="0"/>
        <v>5</v>
      </c>
      <c r="G14" s="7">
        <f>'B.SC. I MATHS '!L104</f>
        <v>6</v>
      </c>
      <c r="H14" s="7">
        <f>'B.SC. I MATHS '!M104</f>
        <v>2</v>
      </c>
      <c r="I14" s="7">
        <v>0</v>
      </c>
      <c r="J14" s="7">
        <f t="shared" si="1"/>
        <v>8</v>
      </c>
      <c r="K14" s="7">
        <f>'B.SC. I MATHS '!J104</f>
        <v>8</v>
      </c>
      <c r="L14" s="7">
        <f>'B.SC. I MATHS '!K104</f>
        <v>3</v>
      </c>
      <c r="M14" s="7">
        <v>0</v>
      </c>
      <c r="N14" s="7">
        <f t="shared" si="2"/>
        <v>11</v>
      </c>
      <c r="O14" s="7">
        <f>'B.SC. I MATHS '!N104</f>
        <v>52</v>
      </c>
      <c r="P14" s="7">
        <f>'B.SC. I MATHS '!O104</f>
        <v>22</v>
      </c>
      <c r="Q14" s="7">
        <v>0</v>
      </c>
      <c r="R14" s="7">
        <f t="shared" si="3"/>
        <v>74</v>
      </c>
      <c r="S14" s="7">
        <v>1</v>
      </c>
      <c r="T14" s="7"/>
      <c r="U14" s="7"/>
      <c r="V14" s="7"/>
      <c r="W14" s="7"/>
      <c r="X14" s="7"/>
      <c r="Y14" s="7"/>
      <c r="Z14" s="7"/>
    </row>
    <row r="15" spans="1:26" ht="20.25" customHeight="1">
      <c r="A15" s="7">
        <v>11</v>
      </c>
      <c r="B15" s="13" t="s">
        <v>40</v>
      </c>
      <c r="C15" s="98">
        <f>'B.SCII MATHS'!Q35</f>
        <v>0</v>
      </c>
      <c r="D15" s="7">
        <f>'B.SCII MATHS'!R35</f>
        <v>0</v>
      </c>
      <c r="E15" s="7">
        <v>0</v>
      </c>
      <c r="F15" s="7">
        <f t="shared" si="0"/>
        <v>0</v>
      </c>
      <c r="G15" s="7">
        <f>'B.SCII MATHS'!M35</f>
        <v>0</v>
      </c>
      <c r="H15" s="7">
        <f>'B.SCII MATHS'!N35</f>
        <v>0</v>
      </c>
      <c r="I15" s="7">
        <v>0</v>
      </c>
      <c r="J15" s="7">
        <f t="shared" si="1"/>
        <v>0</v>
      </c>
      <c r="K15" s="7">
        <f>'B.SCII MATHS'!K35</f>
        <v>0</v>
      </c>
      <c r="L15" s="7">
        <f>'B.SCII MATHS'!L35</f>
        <v>0</v>
      </c>
      <c r="M15" s="7">
        <v>0</v>
      </c>
      <c r="N15" s="7">
        <f t="shared" si="2"/>
        <v>0</v>
      </c>
      <c r="O15" s="7">
        <f>'B.SCII MATHS'!O35</f>
        <v>0</v>
      </c>
      <c r="P15" s="7">
        <f>'B.SCII MATHS'!P35</f>
        <v>0</v>
      </c>
      <c r="Q15" s="7">
        <v>0</v>
      </c>
      <c r="R15" s="7">
        <f t="shared" si="3"/>
        <v>0</v>
      </c>
      <c r="S15" s="7"/>
      <c r="T15" s="7"/>
      <c r="U15" s="7"/>
      <c r="V15" s="7"/>
      <c r="W15" s="7"/>
      <c r="X15" s="7"/>
      <c r="Y15" s="7"/>
      <c r="Z15" s="7"/>
    </row>
    <row r="16" spans="1:26" ht="20.25" customHeight="1">
      <c r="A16" s="7">
        <v>12</v>
      </c>
      <c r="B16" s="13" t="s">
        <v>41</v>
      </c>
      <c r="C16" s="98">
        <f>'B.SCIII MATHS'!Q52</f>
        <v>0</v>
      </c>
      <c r="D16" s="7">
        <f>'B.SCIII MATHS'!R52</f>
        <v>0</v>
      </c>
      <c r="E16" s="7">
        <v>0</v>
      </c>
      <c r="F16" s="7">
        <f t="shared" si="0"/>
        <v>0</v>
      </c>
      <c r="G16" s="7">
        <f>'B.SCIII MATHS'!M52</f>
        <v>0</v>
      </c>
      <c r="H16" s="7">
        <f>'B.SCIII MATHS'!N52</f>
        <v>0</v>
      </c>
      <c r="I16" s="7">
        <v>0</v>
      </c>
      <c r="J16" s="7">
        <f t="shared" si="1"/>
        <v>0</v>
      </c>
      <c r="K16" s="7">
        <f>'B.SCIII MATHS'!K52</f>
        <v>0</v>
      </c>
      <c r="L16" s="7">
        <f>'B.SCIII MATHS'!L52</f>
        <v>0</v>
      </c>
      <c r="M16" s="7">
        <v>0</v>
      </c>
      <c r="N16" s="7">
        <f t="shared" si="2"/>
        <v>0</v>
      </c>
      <c r="O16" s="7">
        <f>'B.SCIII MATHS'!O52</f>
        <v>0</v>
      </c>
      <c r="P16" s="7">
        <f>'B.SCIII MATHS'!P52</f>
        <v>0</v>
      </c>
      <c r="Q16" s="7">
        <v>0</v>
      </c>
      <c r="R16" s="7">
        <f t="shared" si="3"/>
        <v>0</v>
      </c>
      <c r="S16" s="7"/>
      <c r="T16" s="7"/>
      <c r="U16" s="7"/>
      <c r="V16" s="7"/>
      <c r="W16" s="7"/>
      <c r="X16" s="7"/>
      <c r="Y16" s="7"/>
      <c r="Z16" s="7"/>
    </row>
    <row r="17" spans="1:26" ht="15.75">
      <c r="A17" s="7"/>
      <c r="B17" s="7" t="s">
        <v>10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</sheetData>
  <sheetProtection/>
  <mergeCells count="10">
    <mergeCell ref="W3:Z3"/>
    <mergeCell ref="A1:Z1"/>
    <mergeCell ref="A2:Z2"/>
    <mergeCell ref="A3:A4"/>
    <mergeCell ref="B3:B4"/>
    <mergeCell ref="C3:F3"/>
    <mergeCell ref="G3:J3"/>
    <mergeCell ref="K3:N3"/>
    <mergeCell ref="O3:R3"/>
    <mergeCell ref="S3:V3"/>
  </mergeCells>
  <printOptions/>
  <pageMargins left="0.1" right="0.1" top="0.34" bottom="0.43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5">
      <selection activeCell="A1" sqref="A1:M17"/>
    </sheetView>
  </sheetViews>
  <sheetFormatPr defaultColWidth="9.140625" defaultRowHeight="12.75"/>
  <cols>
    <col min="1" max="1" width="4.00390625" style="95" customWidth="1"/>
    <col min="2" max="2" width="25.00390625" style="16" customWidth="1"/>
    <col min="3" max="13" width="5.140625" style="0" customWidth="1"/>
  </cols>
  <sheetData>
    <row r="1" spans="2:13" ht="23.25">
      <c r="B1" s="202" t="s">
        <v>20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2:13" ht="23.25">
      <c r="B2" s="203" t="s">
        <v>3804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1:13" ht="18" customHeight="1">
      <c r="A3" s="201" t="s">
        <v>0</v>
      </c>
      <c r="B3" s="201" t="s">
        <v>12</v>
      </c>
      <c r="C3" s="201" t="s">
        <v>5</v>
      </c>
      <c r="D3" s="201"/>
      <c r="E3" s="201" t="s">
        <v>6</v>
      </c>
      <c r="F3" s="201"/>
      <c r="G3" s="201" t="s">
        <v>7</v>
      </c>
      <c r="H3" s="201"/>
      <c r="I3" s="201" t="s">
        <v>11</v>
      </c>
      <c r="J3" s="201"/>
      <c r="K3" s="201" t="s">
        <v>10</v>
      </c>
      <c r="L3" s="201"/>
      <c r="M3" s="201"/>
    </row>
    <row r="4" spans="1:13" s="97" customFormat="1" ht="67.5" customHeight="1">
      <c r="A4" s="201"/>
      <c r="B4" s="201"/>
      <c r="C4" s="86" t="s">
        <v>18</v>
      </c>
      <c r="D4" s="86" t="s">
        <v>19</v>
      </c>
      <c r="E4" s="86" t="s">
        <v>18</v>
      </c>
      <c r="F4" s="86" t="s">
        <v>19</v>
      </c>
      <c r="G4" s="86" t="s">
        <v>18</v>
      </c>
      <c r="H4" s="86" t="s">
        <v>19</v>
      </c>
      <c r="I4" s="86" t="s">
        <v>18</v>
      </c>
      <c r="J4" s="86" t="s">
        <v>19</v>
      </c>
      <c r="K4" s="86" t="s">
        <v>18</v>
      </c>
      <c r="L4" s="86" t="s">
        <v>19</v>
      </c>
      <c r="M4" s="87" t="s">
        <v>10</v>
      </c>
    </row>
    <row r="5" spans="1:13" s="93" customFormat="1" ht="26.25" customHeight="1">
      <c r="A5" s="96">
        <v>1</v>
      </c>
      <c r="B5" s="92" t="s">
        <v>802</v>
      </c>
      <c r="C5" s="142">
        <f>'BA -I'!K318</f>
        <v>57</v>
      </c>
      <c r="D5" s="96">
        <f>'BA -I'!L318</f>
        <v>76</v>
      </c>
      <c r="E5" s="96">
        <f>'BA -I'!M318</f>
        <v>13</v>
      </c>
      <c r="F5" s="96">
        <f>'BA -I'!N318</f>
        <v>27</v>
      </c>
      <c r="G5" s="96">
        <f>'BA -I'!O318</f>
        <v>66</v>
      </c>
      <c r="H5" s="96">
        <f>'BA -I'!P318</f>
        <v>64</v>
      </c>
      <c r="I5" s="96">
        <f>'BA -I'!Q318</f>
        <v>3</v>
      </c>
      <c r="J5" s="96">
        <f>'BA -I'!R318</f>
        <v>4</v>
      </c>
      <c r="K5" s="96">
        <f>'BA -I'!S318</f>
        <v>140</v>
      </c>
      <c r="L5" s="96">
        <f>'BA -I'!T318</f>
        <v>170</v>
      </c>
      <c r="M5" s="96">
        <f>'BA -I'!U318</f>
        <v>310</v>
      </c>
    </row>
    <row r="6" spans="1:13" s="93" customFormat="1" ht="26.25" customHeight="1">
      <c r="A6" s="96">
        <v>2</v>
      </c>
      <c r="B6" s="92" t="s">
        <v>31</v>
      </c>
      <c r="C6" s="96">
        <f>'BA II'!J212</f>
        <v>0</v>
      </c>
      <c r="D6" s="96">
        <f>'BA II'!K212</f>
        <v>0</v>
      </c>
      <c r="E6" s="96">
        <f>'BA II'!L212</f>
        <v>0</v>
      </c>
      <c r="F6" s="96">
        <f>'BA II'!M212</f>
        <v>0</v>
      </c>
      <c r="G6" s="96">
        <f>'BA II'!N212</f>
        <v>0</v>
      </c>
      <c r="H6" s="96">
        <f>'BA II'!O212</f>
        <v>0</v>
      </c>
      <c r="I6" s="96">
        <f>'BA II'!P212</f>
        <v>0</v>
      </c>
      <c r="J6" s="96">
        <f>'BA II'!Q212</f>
        <v>0</v>
      </c>
      <c r="K6" s="96">
        <f>'BA II'!R212</f>
        <v>0</v>
      </c>
      <c r="L6" s="96">
        <f>'BA II'!S212</f>
        <v>0</v>
      </c>
      <c r="M6" s="96">
        <f>'BA II'!T212</f>
        <v>0</v>
      </c>
    </row>
    <row r="7" spans="1:13" s="93" customFormat="1" ht="26.25" customHeight="1">
      <c r="A7" s="96">
        <v>3</v>
      </c>
      <c r="B7" s="92" t="s">
        <v>32</v>
      </c>
      <c r="C7" s="96">
        <f>'BA III'!K190</f>
        <v>0</v>
      </c>
      <c r="D7" s="96">
        <f>'BA III'!L190</f>
        <v>0</v>
      </c>
      <c r="E7" s="96">
        <f>'BA III'!M190</f>
        <v>0</v>
      </c>
      <c r="F7" s="96">
        <f>'BA III'!N190</f>
        <v>0</v>
      </c>
      <c r="G7" s="96">
        <f>'BA III'!O190</f>
        <v>0</v>
      </c>
      <c r="H7" s="96">
        <f>'BA III'!P190</f>
        <v>0</v>
      </c>
      <c r="I7" s="96">
        <f>'BA III'!Q190</f>
        <v>0</v>
      </c>
      <c r="J7" s="96">
        <f>'BA III'!R190</f>
        <v>0</v>
      </c>
      <c r="K7" s="96">
        <f>'BA III'!S190</f>
        <v>0</v>
      </c>
      <c r="L7" s="96">
        <f>'BA III'!T190</f>
        <v>0</v>
      </c>
      <c r="M7" s="96">
        <f>'BA III'!U190</f>
        <v>0</v>
      </c>
    </row>
    <row r="8" spans="1:13" s="93" customFormat="1" ht="26.25" customHeight="1">
      <c r="A8" s="96">
        <v>4</v>
      </c>
      <c r="B8" s="91" t="s">
        <v>33</v>
      </c>
      <c r="C8" s="96">
        <f>'B.com I'!J136</f>
        <v>26</v>
      </c>
      <c r="D8" s="96">
        <f>'B.com I'!K136</f>
        <v>12</v>
      </c>
      <c r="E8" s="96">
        <f>'B.com I'!L136</f>
        <v>6</v>
      </c>
      <c r="F8" s="96">
        <f>'B.com I'!M136</f>
        <v>5</v>
      </c>
      <c r="G8" s="96">
        <f>'B.com I'!N136</f>
        <v>47</v>
      </c>
      <c r="H8" s="96">
        <f>'B.com I'!O136</f>
        <v>19</v>
      </c>
      <c r="I8" s="96">
        <f>'B.com I'!P136</f>
        <v>2</v>
      </c>
      <c r="J8" s="96">
        <f>'B.com I'!Q136</f>
        <v>3</v>
      </c>
      <c r="K8" s="81">
        <f>'B.com I'!R136</f>
        <v>81</v>
      </c>
      <c r="L8" s="81">
        <f>'B.com I'!S136</f>
        <v>39</v>
      </c>
      <c r="M8" s="96">
        <f>SUM(K8:L8)</f>
        <v>120</v>
      </c>
    </row>
    <row r="9" spans="1:13" s="94" customFormat="1" ht="26.25" customHeight="1">
      <c r="A9" s="96">
        <v>5</v>
      </c>
      <c r="B9" s="91" t="s">
        <v>34</v>
      </c>
      <c r="C9" s="98">
        <f>'B.COM II'!K49</f>
        <v>5</v>
      </c>
      <c r="D9" s="98">
        <f>'B.COM II'!L49</f>
        <v>6</v>
      </c>
      <c r="E9" s="98">
        <f>'B.COM II'!M49</f>
        <v>1</v>
      </c>
      <c r="F9" s="98">
        <f>'B.COM II'!N49</f>
        <v>1</v>
      </c>
      <c r="G9" s="98">
        <f>'B.COM II'!O49</f>
        <v>16</v>
      </c>
      <c r="H9" s="98">
        <f>'B.COM II'!P49</f>
        <v>9</v>
      </c>
      <c r="I9" s="98">
        <f>'B.COM II'!Q49</f>
        <v>3</v>
      </c>
      <c r="J9" s="98">
        <f>'B.COM II'!R49</f>
        <v>2</v>
      </c>
      <c r="K9" s="98">
        <f>'B.COM II'!S49</f>
        <v>25</v>
      </c>
      <c r="L9" s="98">
        <f>'B.COM II'!T49</f>
        <v>18</v>
      </c>
      <c r="M9" s="98">
        <f>'B.COM II'!$U$49</f>
        <v>43</v>
      </c>
    </row>
    <row r="10" spans="1:13" s="94" customFormat="1" ht="26.25" customHeight="1">
      <c r="A10" s="96">
        <v>6</v>
      </c>
      <c r="B10" s="91" t="s">
        <v>35</v>
      </c>
      <c r="C10" s="98">
        <f>'B.COM III '!K35</f>
        <v>1</v>
      </c>
      <c r="D10" s="98">
        <f>'B.COM III '!L35</f>
        <v>4</v>
      </c>
      <c r="E10" s="98">
        <f>'B.COM III '!M35</f>
        <v>1</v>
      </c>
      <c r="F10" s="98">
        <f>'B.COM III '!N35</f>
        <v>0</v>
      </c>
      <c r="G10" s="98">
        <f>'B.COM III '!O35</f>
        <v>8</v>
      </c>
      <c r="H10" s="98">
        <f>'B.COM III '!P35</f>
        <v>4</v>
      </c>
      <c r="I10" s="98">
        <f>'B.COM III '!Q35</f>
        <v>2</v>
      </c>
      <c r="J10" s="98">
        <f>'B.COM III '!R35</f>
        <v>9</v>
      </c>
      <c r="K10" s="98">
        <f>'B.COM III '!S35</f>
        <v>12</v>
      </c>
      <c r="L10" s="98">
        <f>'B.COM III '!T35</f>
        <v>17</v>
      </c>
      <c r="M10" s="98">
        <f>'B.COM III '!$U$35</f>
        <v>29</v>
      </c>
    </row>
    <row r="11" spans="1:13" s="94" customFormat="1" ht="26.25" customHeight="1">
      <c r="A11" s="96">
        <v>7</v>
      </c>
      <c r="B11" s="91" t="s">
        <v>36</v>
      </c>
      <c r="C11" s="98">
        <f>'B.SC I BIO  '!J181</f>
        <v>25</v>
      </c>
      <c r="D11" s="98">
        <f>'B.SC I BIO  '!K181</f>
        <v>35</v>
      </c>
      <c r="E11" s="98">
        <f>'B.SC I BIO  '!L181</f>
        <v>6</v>
      </c>
      <c r="F11" s="98">
        <f>'B.SC I BIO  '!M181</f>
        <v>14</v>
      </c>
      <c r="G11" s="90">
        <f>'B.SC I BIO  '!N181</f>
        <v>35</v>
      </c>
      <c r="H11" s="90">
        <f>'B.SC I BIO  '!O181</f>
        <v>50</v>
      </c>
      <c r="I11" s="98">
        <f>'B.SC I BIO  '!P181</f>
        <v>1</v>
      </c>
      <c r="J11" s="98">
        <f>'B.SC I BIO  '!Q181</f>
        <v>4</v>
      </c>
      <c r="K11" s="98">
        <f>'B.SC I BIO  '!R181</f>
        <v>67</v>
      </c>
      <c r="L11" s="98">
        <f>'B.SC I BIO  '!S181</f>
        <v>103</v>
      </c>
      <c r="M11" s="98">
        <f>'B.SC I BIO  '!T181</f>
        <v>170</v>
      </c>
    </row>
    <row r="12" spans="1:13" s="94" customFormat="1" ht="26.25" customHeight="1">
      <c r="A12" s="96">
        <v>8</v>
      </c>
      <c r="B12" s="91" t="s">
        <v>37</v>
      </c>
      <c r="C12" s="98">
        <f>'B.SC II BIO '!K131</f>
        <v>0</v>
      </c>
      <c r="D12" s="98">
        <f>'B.SC II BIO '!L131</f>
        <v>0</v>
      </c>
      <c r="E12" s="98">
        <f>'B.SC II BIO '!M131</f>
        <v>0</v>
      </c>
      <c r="F12" s="98">
        <f>'B.SC II BIO '!N131</f>
        <v>0</v>
      </c>
      <c r="G12" s="98">
        <f>'B.SC II BIO '!O131</f>
        <v>0</v>
      </c>
      <c r="H12" s="98">
        <f>'B.SC II BIO '!P131</f>
        <v>0</v>
      </c>
      <c r="I12" s="98">
        <f>'B.SC II BIO '!Q131</f>
        <v>0</v>
      </c>
      <c r="J12" s="98">
        <f>'B.SC II BIO '!R131</f>
        <v>0</v>
      </c>
      <c r="K12" s="98">
        <f>'B.SC II BIO '!S131</f>
        <v>0</v>
      </c>
      <c r="L12" s="98">
        <f>'B.SC II BIO '!T131</f>
        <v>0</v>
      </c>
      <c r="M12" s="98">
        <f>'B.SC II BIO '!U131</f>
        <v>0</v>
      </c>
    </row>
    <row r="13" spans="1:13" s="94" customFormat="1" ht="26.25" customHeight="1">
      <c r="A13" s="96">
        <v>9</v>
      </c>
      <c r="B13" s="91" t="s">
        <v>38</v>
      </c>
      <c r="C13" s="98">
        <f>'B.SC III BIO'!K22</f>
        <v>3</v>
      </c>
      <c r="D13" s="98">
        <f>'B.SC III BIO'!L22</f>
        <v>1</v>
      </c>
      <c r="E13" s="98">
        <f>'B.SC III BIO'!M22</f>
        <v>1</v>
      </c>
      <c r="F13" s="98">
        <f>'B.SC III BIO'!N22</f>
        <v>1</v>
      </c>
      <c r="G13" s="98">
        <f>'B.SC III BIO'!O22</f>
        <v>3</v>
      </c>
      <c r="H13" s="98">
        <f>'B.SC III BIO'!P22</f>
        <v>5</v>
      </c>
      <c r="I13" s="98">
        <f>'B.SC III BIO'!Q22</f>
        <v>0</v>
      </c>
      <c r="J13" s="98">
        <f>'B.SC III BIO'!R22</f>
        <v>2</v>
      </c>
      <c r="K13" s="98">
        <f>'B.SC III BIO'!S22</f>
        <v>7</v>
      </c>
      <c r="L13" s="98">
        <f>'B.SC III BIO'!T22</f>
        <v>9</v>
      </c>
      <c r="M13" s="98">
        <f>'B.SC III BIO'!U22</f>
        <v>16</v>
      </c>
    </row>
    <row r="14" spans="1:13" s="94" customFormat="1" ht="26.25" customHeight="1">
      <c r="A14" s="96">
        <v>10</v>
      </c>
      <c r="B14" s="91" t="s">
        <v>39</v>
      </c>
      <c r="C14" s="98">
        <f>'B.SC. I MATHS '!J104</f>
        <v>8</v>
      </c>
      <c r="D14" s="98">
        <f>'B.SC. I MATHS '!K104</f>
        <v>3</v>
      </c>
      <c r="E14" s="98">
        <f>'B.SC. I MATHS '!L104</f>
        <v>6</v>
      </c>
      <c r="F14" s="98">
        <f>'B.SC. I MATHS '!M104</f>
        <v>2</v>
      </c>
      <c r="G14" s="98">
        <f>'B.SC. I MATHS '!N104</f>
        <v>52</v>
      </c>
      <c r="H14" s="98">
        <f>'B.SC. I MATHS '!O104</f>
        <v>22</v>
      </c>
      <c r="I14" s="98">
        <f>'B.SC. I MATHS '!P104</f>
        <v>3</v>
      </c>
      <c r="J14" s="98">
        <f>'B.SC. I MATHS '!Q104</f>
        <v>2</v>
      </c>
      <c r="K14" s="98">
        <f>'B.SC. I MATHS '!R104</f>
        <v>69</v>
      </c>
      <c r="L14" s="98">
        <f>'B.SC. I MATHS '!S104</f>
        <v>29</v>
      </c>
      <c r="M14" s="98">
        <f>SUM(K14:L14)</f>
        <v>98</v>
      </c>
    </row>
    <row r="15" spans="1:13" s="94" customFormat="1" ht="26.25" customHeight="1">
      <c r="A15" s="96">
        <v>11</v>
      </c>
      <c r="B15" s="91" t="s">
        <v>40</v>
      </c>
      <c r="C15" s="98">
        <f>'B.SCII MATHS'!K35</f>
        <v>0</v>
      </c>
      <c r="D15" s="98">
        <f>'B.SCII MATHS'!L35</f>
        <v>0</v>
      </c>
      <c r="E15" s="98">
        <f>'B.SCII MATHS'!M35</f>
        <v>0</v>
      </c>
      <c r="F15" s="98">
        <f>'B.SCII MATHS'!N35</f>
        <v>0</v>
      </c>
      <c r="G15" s="98">
        <f>'B.SCII MATHS'!O35</f>
        <v>0</v>
      </c>
      <c r="H15" s="98">
        <f>'B.SCII MATHS'!P35</f>
        <v>0</v>
      </c>
      <c r="I15" s="98">
        <f>'B.SCII MATHS'!Q35</f>
        <v>0</v>
      </c>
      <c r="J15" s="98">
        <f>'B.SCII MATHS'!R35</f>
        <v>0</v>
      </c>
      <c r="K15" s="98">
        <f>'B.SCII MATHS'!S35</f>
        <v>0</v>
      </c>
      <c r="L15" s="98">
        <f>'B.SCII MATHS'!T35</f>
        <v>0</v>
      </c>
      <c r="M15" s="98">
        <f>'B.SCII MATHS'!U35</f>
        <v>0</v>
      </c>
    </row>
    <row r="16" spans="1:13" s="94" customFormat="1" ht="26.25" customHeight="1">
      <c r="A16" s="96">
        <v>12</v>
      </c>
      <c r="B16" s="91" t="s">
        <v>41</v>
      </c>
      <c r="C16" s="98">
        <f>'B.SCIII MATHS'!K52</f>
        <v>0</v>
      </c>
      <c r="D16" s="98">
        <f>'B.SCIII MATHS'!L52</f>
        <v>0</v>
      </c>
      <c r="E16" s="98">
        <f>'B.SCIII MATHS'!M52</f>
        <v>0</v>
      </c>
      <c r="F16" s="98">
        <f>'B.SCIII MATHS'!N52</f>
        <v>0</v>
      </c>
      <c r="G16" s="98">
        <f>'B.SCIII MATHS'!O52</f>
        <v>0</v>
      </c>
      <c r="H16" s="98">
        <f>'B.SCIII MATHS'!P52</f>
        <v>0</v>
      </c>
      <c r="I16" s="98">
        <f>'B.SCIII MATHS'!Q52</f>
        <v>0</v>
      </c>
      <c r="J16" s="98">
        <f>'B.SCIII MATHS'!R52</f>
        <v>0</v>
      </c>
      <c r="K16" s="98">
        <f>'B.SCIII MATHS'!S52</f>
        <v>0</v>
      </c>
      <c r="L16" s="98">
        <f>'B.SCIII MATHS'!T52</f>
        <v>0</v>
      </c>
      <c r="M16" s="98">
        <f>'B.SCIII MATHS'!U52</f>
        <v>0</v>
      </c>
    </row>
    <row r="17" spans="1:13" ht="20.25">
      <c r="A17" s="96"/>
      <c r="B17" s="31" t="s">
        <v>67</v>
      </c>
      <c r="C17" s="98">
        <f aca="true" t="shared" si="0" ref="C17:M17">SUM(C5:C16)</f>
        <v>125</v>
      </c>
      <c r="D17" s="98">
        <f t="shared" si="0"/>
        <v>137</v>
      </c>
      <c r="E17" s="98">
        <f t="shared" si="0"/>
        <v>34</v>
      </c>
      <c r="F17" s="98">
        <f t="shared" si="0"/>
        <v>50</v>
      </c>
      <c r="G17" s="98">
        <f t="shared" si="0"/>
        <v>227</v>
      </c>
      <c r="H17" s="98">
        <f t="shared" si="0"/>
        <v>173</v>
      </c>
      <c r="I17" s="98">
        <f t="shared" si="0"/>
        <v>14</v>
      </c>
      <c r="J17" s="98">
        <f t="shared" si="0"/>
        <v>26</v>
      </c>
      <c r="K17" s="98">
        <f t="shared" si="0"/>
        <v>401</v>
      </c>
      <c r="L17" s="98">
        <f t="shared" si="0"/>
        <v>385</v>
      </c>
      <c r="M17" s="98">
        <f t="shared" si="0"/>
        <v>786</v>
      </c>
    </row>
  </sheetData>
  <sheetProtection/>
  <mergeCells count="9">
    <mergeCell ref="A3:A4"/>
    <mergeCell ref="B1:M1"/>
    <mergeCell ref="B2:M2"/>
    <mergeCell ref="B3:B4"/>
    <mergeCell ref="C3:D3"/>
    <mergeCell ref="E3:F3"/>
    <mergeCell ref="G3:H3"/>
    <mergeCell ref="I3:J3"/>
    <mergeCell ref="K3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9">
      <selection activeCell="A27" sqref="A27"/>
    </sheetView>
  </sheetViews>
  <sheetFormatPr defaultColWidth="9.140625" defaultRowHeight="12.75"/>
  <cols>
    <col min="1" max="1" width="26.00390625" style="0" customWidth="1"/>
    <col min="2" max="4" width="11.00390625" style="0" customWidth="1"/>
    <col min="5" max="5" width="12.57421875" style="0" customWidth="1"/>
    <col min="6" max="6" width="11.00390625" style="0" customWidth="1"/>
  </cols>
  <sheetData>
    <row r="1" spans="1:5" ht="26.25">
      <c r="A1" s="204" t="s">
        <v>68</v>
      </c>
      <c r="B1" s="204"/>
      <c r="C1" s="204"/>
      <c r="D1" s="204"/>
      <c r="E1" s="204"/>
    </row>
    <row r="2" spans="1:5" ht="34.5">
      <c r="A2" s="205" t="s">
        <v>66</v>
      </c>
      <c r="B2" s="205"/>
      <c r="C2" s="205"/>
      <c r="D2" s="205"/>
      <c r="E2" s="205"/>
    </row>
    <row r="3" spans="1:5" ht="26.25">
      <c r="A3" s="21" t="s">
        <v>42</v>
      </c>
      <c r="B3" s="32">
        <v>1</v>
      </c>
      <c r="C3" s="33" t="s">
        <v>63</v>
      </c>
      <c r="D3" s="33">
        <v>150</v>
      </c>
      <c r="E3" s="17">
        <f>SUM(D3-B3)+1</f>
        <v>150</v>
      </c>
    </row>
    <row r="4" spans="1:5" ht="26.25">
      <c r="A4" s="21" t="s">
        <v>43</v>
      </c>
      <c r="B4" s="33">
        <v>151</v>
      </c>
      <c r="C4" s="33" t="s">
        <v>63</v>
      </c>
      <c r="D4" s="33">
        <v>450</v>
      </c>
      <c r="E4" s="17">
        <f aca="true" t="shared" si="0" ref="E4:E26">SUM(D4-B4)+1</f>
        <v>300</v>
      </c>
    </row>
    <row r="5" spans="1:5" ht="26.25">
      <c r="A5" s="21" t="s">
        <v>44</v>
      </c>
      <c r="B5" s="33">
        <v>451</v>
      </c>
      <c r="C5" s="33" t="s">
        <v>63</v>
      </c>
      <c r="D5" s="34">
        <v>550</v>
      </c>
      <c r="E5" s="17">
        <f t="shared" si="0"/>
        <v>100</v>
      </c>
    </row>
    <row r="6" spans="1:9" ht="30.75">
      <c r="A6" s="21" t="s">
        <v>45</v>
      </c>
      <c r="B6" s="33">
        <v>551</v>
      </c>
      <c r="C6" s="33" t="s">
        <v>63</v>
      </c>
      <c r="D6" s="33">
        <v>750</v>
      </c>
      <c r="E6" s="17">
        <f t="shared" si="0"/>
        <v>200</v>
      </c>
      <c r="H6" s="30"/>
      <c r="I6" s="29"/>
    </row>
    <row r="7" spans="1:5" ht="26.25">
      <c r="A7" s="21" t="s">
        <v>46</v>
      </c>
      <c r="B7" s="33">
        <v>751</v>
      </c>
      <c r="C7" s="33" t="s">
        <v>63</v>
      </c>
      <c r="D7" s="33">
        <v>850</v>
      </c>
      <c r="E7" s="17">
        <f t="shared" si="0"/>
        <v>100</v>
      </c>
    </row>
    <row r="8" spans="1:5" ht="26.25">
      <c r="A8" s="21" t="s">
        <v>47</v>
      </c>
      <c r="B8" s="33">
        <v>851</v>
      </c>
      <c r="C8" s="33" t="s">
        <v>63</v>
      </c>
      <c r="D8" s="33">
        <v>950</v>
      </c>
      <c r="E8" s="17">
        <f t="shared" si="0"/>
        <v>100</v>
      </c>
    </row>
    <row r="9" spans="1:12" ht="26.25">
      <c r="A9" s="21" t="s">
        <v>48</v>
      </c>
      <c r="B9" s="33">
        <v>951</v>
      </c>
      <c r="C9" s="33" t="s">
        <v>63</v>
      </c>
      <c r="D9" s="33">
        <v>1250</v>
      </c>
      <c r="E9" s="17">
        <f t="shared" si="0"/>
        <v>300</v>
      </c>
      <c r="L9">
        <v>1</v>
      </c>
    </row>
    <row r="10" spans="1:13" ht="26.25">
      <c r="A10" s="21" t="s">
        <v>49</v>
      </c>
      <c r="B10" s="33">
        <v>1251</v>
      </c>
      <c r="C10" s="33" t="s">
        <v>63</v>
      </c>
      <c r="D10" s="33">
        <v>1450</v>
      </c>
      <c r="E10" s="17">
        <f t="shared" si="0"/>
        <v>200</v>
      </c>
      <c r="M10">
        <f>E4</f>
        <v>300</v>
      </c>
    </row>
    <row r="11" spans="1:12" ht="26.25">
      <c r="A11" s="21" t="s">
        <v>50</v>
      </c>
      <c r="B11" s="33">
        <v>1451</v>
      </c>
      <c r="C11" s="33" t="s">
        <v>63</v>
      </c>
      <c r="D11" s="33">
        <v>1600</v>
      </c>
      <c r="E11" s="17">
        <f t="shared" si="0"/>
        <v>150</v>
      </c>
      <c r="L11">
        <v>1</v>
      </c>
    </row>
    <row r="12" spans="1:5" ht="26.25">
      <c r="A12" s="21" t="s">
        <v>51</v>
      </c>
      <c r="B12" s="33">
        <v>1601</v>
      </c>
      <c r="C12" s="33" t="s">
        <v>63</v>
      </c>
      <c r="D12" s="33">
        <v>1700</v>
      </c>
      <c r="E12" s="17">
        <f t="shared" si="0"/>
        <v>100</v>
      </c>
    </row>
    <row r="13" spans="1:5" ht="26.25">
      <c r="A13" s="21" t="s">
        <v>52</v>
      </c>
      <c r="B13" s="33">
        <v>1701</v>
      </c>
      <c r="C13" s="33" t="s">
        <v>63</v>
      </c>
      <c r="D13" s="33">
        <v>1750</v>
      </c>
      <c r="E13" s="17">
        <f t="shared" si="0"/>
        <v>50</v>
      </c>
    </row>
    <row r="14" spans="1:5" ht="26.25">
      <c r="A14" s="21" t="s">
        <v>53</v>
      </c>
      <c r="B14" s="33">
        <v>1751</v>
      </c>
      <c r="C14" s="33" t="s">
        <v>63</v>
      </c>
      <c r="D14" s="33">
        <v>1800</v>
      </c>
      <c r="E14" s="17">
        <f t="shared" si="0"/>
        <v>50</v>
      </c>
    </row>
    <row r="15" spans="1:5" ht="26.25">
      <c r="A15" s="22" t="s">
        <v>54</v>
      </c>
      <c r="B15" s="33">
        <v>1801</v>
      </c>
      <c r="C15" s="33" t="s">
        <v>63</v>
      </c>
      <c r="D15" s="33">
        <v>1850</v>
      </c>
      <c r="E15" s="17">
        <f t="shared" si="0"/>
        <v>50</v>
      </c>
    </row>
    <row r="16" spans="1:5" ht="26.25">
      <c r="A16" s="22" t="s">
        <v>55</v>
      </c>
      <c r="B16" s="33">
        <v>1851</v>
      </c>
      <c r="C16" s="33" t="s">
        <v>63</v>
      </c>
      <c r="D16" s="33">
        <v>1900</v>
      </c>
      <c r="E16" s="17">
        <f t="shared" si="0"/>
        <v>50</v>
      </c>
    </row>
    <row r="17" spans="1:5" ht="26.25">
      <c r="A17" s="22" t="s">
        <v>56</v>
      </c>
      <c r="B17" s="33">
        <v>1901</v>
      </c>
      <c r="C17" s="33" t="s">
        <v>63</v>
      </c>
      <c r="D17" s="33">
        <v>1950</v>
      </c>
      <c r="E17" s="17">
        <f t="shared" si="0"/>
        <v>50</v>
      </c>
    </row>
    <row r="18" spans="1:5" ht="26.25">
      <c r="A18" s="22" t="s">
        <v>57</v>
      </c>
      <c r="B18" s="33">
        <v>1951</v>
      </c>
      <c r="C18" s="33" t="s">
        <v>63</v>
      </c>
      <c r="D18" s="33">
        <v>2000</v>
      </c>
      <c r="E18" s="17">
        <f t="shared" si="0"/>
        <v>50</v>
      </c>
    </row>
    <row r="19" spans="1:5" ht="26.25">
      <c r="A19" s="22" t="s">
        <v>58</v>
      </c>
      <c r="B19" s="33">
        <v>2001</v>
      </c>
      <c r="C19" s="33" t="s">
        <v>63</v>
      </c>
      <c r="D19" s="33">
        <v>2050</v>
      </c>
      <c r="E19" s="17">
        <f t="shared" si="0"/>
        <v>50</v>
      </c>
    </row>
    <row r="20" spans="1:5" ht="26.25">
      <c r="A20" s="22" t="s">
        <v>59</v>
      </c>
      <c r="B20" s="33">
        <v>2051</v>
      </c>
      <c r="C20" s="33" t="s">
        <v>63</v>
      </c>
      <c r="D20" s="33">
        <v>2100</v>
      </c>
      <c r="E20" s="17">
        <f t="shared" si="0"/>
        <v>50</v>
      </c>
    </row>
    <row r="21" spans="1:5" ht="26.25">
      <c r="A21" s="22" t="s">
        <v>60</v>
      </c>
      <c r="B21" s="33">
        <v>2101</v>
      </c>
      <c r="C21" s="33" t="s">
        <v>63</v>
      </c>
      <c r="D21" s="33">
        <v>2150</v>
      </c>
      <c r="E21" s="17">
        <f t="shared" si="0"/>
        <v>50</v>
      </c>
    </row>
    <row r="22" spans="1:5" ht="26.25">
      <c r="A22" s="22" t="s">
        <v>61</v>
      </c>
      <c r="B22" s="33">
        <v>2151</v>
      </c>
      <c r="C22" s="33" t="s">
        <v>63</v>
      </c>
      <c r="D22" s="33">
        <v>2200</v>
      </c>
      <c r="E22" s="17">
        <f t="shared" si="0"/>
        <v>50</v>
      </c>
    </row>
    <row r="23" spans="1:5" ht="26.25">
      <c r="A23" s="22" t="s">
        <v>64</v>
      </c>
      <c r="B23" s="33">
        <v>2201</v>
      </c>
      <c r="C23" s="33" t="s">
        <v>63</v>
      </c>
      <c r="D23" s="33">
        <v>2250</v>
      </c>
      <c r="E23" s="17">
        <f t="shared" si="0"/>
        <v>50</v>
      </c>
    </row>
    <row r="24" spans="1:5" ht="26.25">
      <c r="A24" s="22" t="s">
        <v>65</v>
      </c>
      <c r="B24" s="33">
        <v>2251</v>
      </c>
      <c r="C24" s="33" t="s">
        <v>63</v>
      </c>
      <c r="D24" s="33">
        <v>2300</v>
      </c>
      <c r="E24" s="17">
        <f t="shared" si="0"/>
        <v>50</v>
      </c>
    </row>
    <row r="25" spans="1:5" ht="26.25">
      <c r="A25" s="22" t="s">
        <v>64</v>
      </c>
      <c r="B25" s="33">
        <v>2301</v>
      </c>
      <c r="C25" s="33" t="s">
        <v>63</v>
      </c>
      <c r="D25" s="33">
        <v>2350</v>
      </c>
      <c r="E25" s="17">
        <f t="shared" si="0"/>
        <v>50</v>
      </c>
    </row>
    <row r="26" spans="1:5" ht="26.25">
      <c r="A26" s="22" t="s">
        <v>65</v>
      </c>
      <c r="B26" s="33">
        <v>2351</v>
      </c>
      <c r="C26" s="33" t="s">
        <v>63</v>
      </c>
      <c r="D26" s="33">
        <v>2400</v>
      </c>
      <c r="E26" s="17">
        <f t="shared" si="0"/>
        <v>50</v>
      </c>
    </row>
    <row r="27" spans="1:5" ht="20.25">
      <c r="A27" s="31" t="s">
        <v>67</v>
      </c>
      <c r="B27" s="35"/>
      <c r="C27" s="35"/>
      <c r="D27" s="35"/>
      <c r="E27" s="17">
        <f>SUM(E3:E26)</f>
        <v>2400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212"/>
  <sheetViews>
    <sheetView zoomScaleSheetLayoutView="85" zoomScalePageLayoutView="0" workbookViewId="0" topLeftCell="D199">
      <selection activeCell="J212" sqref="J212:T212"/>
    </sheetView>
  </sheetViews>
  <sheetFormatPr defaultColWidth="9.140625" defaultRowHeight="12.75"/>
  <cols>
    <col min="1" max="1" width="4.28125" style="18" bestFit="1" customWidth="1"/>
    <col min="2" max="2" width="6.28125" style="5" customWidth="1"/>
    <col min="3" max="3" width="10.57421875" style="1" customWidth="1"/>
    <col min="4" max="4" width="26.7109375" style="20" customWidth="1"/>
    <col min="5" max="5" width="26.28125" style="20" customWidth="1"/>
    <col min="6" max="6" width="9.421875" style="1" customWidth="1"/>
    <col min="7" max="7" width="7.8515625" style="1" customWidth="1"/>
    <col min="8" max="9" width="7.00390625" style="1" customWidth="1"/>
    <col min="10" max="17" width="3.57421875" style="1" customWidth="1"/>
    <col min="18" max="18" width="4.28125" style="1" customWidth="1"/>
    <col min="19" max="19" width="4.7109375" style="1" customWidth="1"/>
    <col min="20" max="20" width="4.421875" style="1" customWidth="1"/>
    <col min="21" max="22" width="4.28125" style="1" customWidth="1"/>
    <col min="23" max="23" width="4.421875" style="1" customWidth="1"/>
    <col min="24" max="24" width="4.140625" style="1" customWidth="1"/>
    <col min="25" max="27" width="3.421875" style="1" customWidth="1"/>
    <col min="28" max="28" width="4.28125" style="1" customWidth="1"/>
    <col min="29" max="29" width="10.57421875" style="5" customWidth="1"/>
    <col min="30" max="30" width="14.8515625" style="1" customWidth="1"/>
    <col min="31" max="16384" width="9.140625" style="1" customWidth="1"/>
  </cols>
  <sheetData>
    <row r="1" spans="1:29" ht="26.25" customHeight="1">
      <c r="A1" s="160" t="s">
        <v>20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</row>
    <row r="2" spans="1:29" ht="62.25" customHeight="1">
      <c r="A2" s="153" t="s">
        <v>79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</row>
    <row r="3" spans="1:29" s="2" customFormat="1" ht="17.25" customHeight="1">
      <c r="A3" s="143" t="s">
        <v>0</v>
      </c>
      <c r="B3" s="201" t="s">
        <v>13</v>
      </c>
      <c r="C3" s="143" t="s">
        <v>3</v>
      </c>
      <c r="D3" s="182" t="s">
        <v>1</v>
      </c>
      <c r="E3" s="182" t="s">
        <v>83</v>
      </c>
      <c r="F3" s="143" t="s">
        <v>2</v>
      </c>
      <c r="G3" s="143" t="s">
        <v>4</v>
      </c>
      <c r="H3" s="144" t="s">
        <v>82</v>
      </c>
      <c r="I3" s="144" t="s">
        <v>81</v>
      </c>
      <c r="J3" s="157" t="s">
        <v>17</v>
      </c>
      <c r="K3" s="158"/>
      <c r="L3" s="158"/>
      <c r="M3" s="158"/>
      <c r="N3" s="158"/>
      <c r="O3" s="158"/>
      <c r="P3" s="158"/>
      <c r="Q3" s="158"/>
      <c r="R3" s="158"/>
      <c r="S3" s="158"/>
      <c r="T3" s="159"/>
      <c r="U3" s="157" t="s">
        <v>9</v>
      </c>
      <c r="V3" s="158"/>
      <c r="W3" s="158"/>
      <c r="X3" s="158"/>
      <c r="Y3" s="158"/>
      <c r="Z3" s="158"/>
      <c r="AA3" s="158"/>
      <c r="AB3" s="158"/>
      <c r="AC3" s="154" t="s">
        <v>14</v>
      </c>
    </row>
    <row r="4" spans="1:29" s="2" customFormat="1" ht="18" customHeight="1">
      <c r="A4" s="143"/>
      <c r="B4" s="201"/>
      <c r="C4" s="143"/>
      <c r="D4" s="182"/>
      <c r="E4" s="182"/>
      <c r="F4" s="143"/>
      <c r="G4" s="143"/>
      <c r="H4" s="145"/>
      <c r="I4" s="145"/>
      <c r="J4" s="143" t="s">
        <v>5</v>
      </c>
      <c r="K4" s="143"/>
      <c r="L4" s="143" t="s">
        <v>6</v>
      </c>
      <c r="M4" s="143"/>
      <c r="N4" s="143" t="s">
        <v>7</v>
      </c>
      <c r="O4" s="143"/>
      <c r="P4" s="143" t="s">
        <v>11</v>
      </c>
      <c r="Q4" s="143"/>
      <c r="R4" s="143" t="s">
        <v>10</v>
      </c>
      <c r="S4" s="143"/>
      <c r="T4" s="143"/>
      <c r="U4" s="170" t="s">
        <v>15</v>
      </c>
      <c r="V4" s="190" t="s">
        <v>16</v>
      </c>
      <c r="W4" s="170" t="s">
        <v>69</v>
      </c>
      <c r="X4" s="170" t="s">
        <v>70</v>
      </c>
      <c r="Y4" s="171" t="s">
        <v>72</v>
      </c>
      <c r="Z4" s="171" t="s">
        <v>73</v>
      </c>
      <c r="AA4" s="171" t="s">
        <v>74</v>
      </c>
      <c r="AB4" s="170" t="s">
        <v>71</v>
      </c>
      <c r="AC4" s="155"/>
    </row>
    <row r="5" spans="1:29" s="2" customFormat="1" ht="99.75" customHeight="1">
      <c r="A5" s="143"/>
      <c r="B5" s="201"/>
      <c r="C5" s="143"/>
      <c r="D5" s="182"/>
      <c r="E5" s="182"/>
      <c r="F5" s="143"/>
      <c r="G5" s="143"/>
      <c r="H5" s="146"/>
      <c r="I5" s="146"/>
      <c r="J5" s="9" t="s">
        <v>18</v>
      </c>
      <c r="K5" s="9" t="s">
        <v>19</v>
      </c>
      <c r="L5" s="9" t="s">
        <v>18</v>
      </c>
      <c r="M5" s="9" t="s">
        <v>19</v>
      </c>
      <c r="N5" s="9" t="s">
        <v>18</v>
      </c>
      <c r="O5" s="9" t="s">
        <v>19</v>
      </c>
      <c r="P5" s="9" t="s">
        <v>18</v>
      </c>
      <c r="Q5" s="9" t="s">
        <v>19</v>
      </c>
      <c r="R5" s="9" t="s">
        <v>18</v>
      </c>
      <c r="S5" s="9" t="s">
        <v>19</v>
      </c>
      <c r="T5" s="10" t="s">
        <v>10</v>
      </c>
      <c r="U5" s="170"/>
      <c r="V5" s="190"/>
      <c r="W5" s="170"/>
      <c r="X5" s="170"/>
      <c r="Y5" s="172"/>
      <c r="Z5" s="172"/>
      <c r="AA5" s="172"/>
      <c r="AB5" s="170"/>
      <c r="AC5" s="156"/>
    </row>
    <row r="6" spans="1:29" ht="19.5" customHeight="1">
      <c r="A6" s="14">
        <v>1</v>
      </c>
      <c r="B6" s="41">
        <v>1351</v>
      </c>
      <c r="C6" s="38" t="s">
        <v>297</v>
      </c>
      <c r="D6" s="14" t="s">
        <v>303</v>
      </c>
      <c r="E6" s="14" t="s">
        <v>304</v>
      </c>
      <c r="F6" s="38" t="s">
        <v>302</v>
      </c>
      <c r="G6" s="65" t="s">
        <v>733</v>
      </c>
      <c r="H6" s="65" t="s">
        <v>7</v>
      </c>
      <c r="I6" s="65" t="s">
        <v>733</v>
      </c>
      <c r="J6" s="65"/>
      <c r="K6" s="65"/>
      <c r="L6" s="65"/>
      <c r="M6" s="65"/>
      <c r="N6" s="65">
        <v>1</v>
      </c>
      <c r="O6" s="65"/>
      <c r="P6" s="65"/>
      <c r="Q6" s="65"/>
      <c r="R6" s="65">
        <f>SUM(J6+L6+N6+P6+AD9)</f>
        <v>1</v>
      </c>
      <c r="S6" s="65">
        <f>SUM(K6+M6+O6+Q6+AD8)</f>
        <v>0</v>
      </c>
      <c r="T6" s="67">
        <v>1</v>
      </c>
      <c r="U6" s="75">
        <v>1</v>
      </c>
      <c r="V6" s="75">
        <v>1</v>
      </c>
      <c r="W6" s="75"/>
      <c r="X6" s="75">
        <v>1</v>
      </c>
      <c r="Y6" s="75"/>
      <c r="Z6" s="75">
        <v>1</v>
      </c>
      <c r="AA6" s="75"/>
      <c r="AB6" s="75">
        <v>1</v>
      </c>
      <c r="AC6" s="40">
        <v>8349022201</v>
      </c>
    </row>
    <row r="7" spans="1:29" ht="19.5" customHeight="1">
      <c r="A7" s="14">
        <v>2</v>
      </c>
      <c r="B7" s="41">
        <v>1352</v>
      </c>
      <c r="C7" s="38" t="s">
        <v>330</v>
      </c>
      <c r="D7" s="14" t="s">
        <v>348</v>
      </c>
      <c r="E7" s="14" t="s">
        <v>349</v>
      </c>
      <c r="F7" s="38" t="s">
        <v>347</v>
      </c>
      <c r="G7" s="65" t="s">
        <v>733</v>
      </c>
      <c r="H7" s="65" t="s">
        <v>5</v>
      </c>
      <c r="I7" s="65" t="s">
        <v>733</v>
      </c>
      <c r="J7" s="65">
        <v>1</v>
      </c>
      <c r="K7" s="65"/>
      <c r="L7" s="65"/>
      <c r="M7" s="65"/>
      <c r="N7" s="65"/>
      <c r="O7" s="65"/>
      <c r="P7" s="65"/>
      <c r="Q7" s="65"/>
      <c r="R7" s="65">
        <f aca="true" t="shared" si="0" ref="R7:R70">SUM(J7+L7+N7+P7+AD10)</f>
        <v>1</v>
      </c>
      <c r="S7" s="65">
        <f aca="true" t="shared" si="1" ref="S7:S70">SUM(K7+M7+O7+Q7+AD9)</f>
        <v>0</v>
      </c>
      <c r="T7" s="67">
        <v>1</v>
      </c>
      <c r="U7" s="75">
        <v>1</v>
      </c>
      <c r="V7" s="75">
        <v>1</v>
      </c>
      <c r="W7" s="75">
        <v>1</v>
      </c>
      <c r="X7" s="75">
        <v>1</v>
      </c>
      <c r="Y7" s="75">
        <v>1</v>
      </c>
      <c r="Z7" s="75"/>
      <c r="AA7" s="75"/>
      <c r="AB7" s="75"/>
      <c r="AC7" s="40">
        <v>7772020113</v>
      </c>
    </row>
    <row r="8" spans="1:29" ht="19.5" customHeight="1">
      <c r="A8" s="14">
        <v>3</v>
      </c>
      <c r="B8" s="41">
        <v>1353</v>
      </c>
      <c r="C8" s="38" t="s">
        <v>351</v>
      </c>
      <c r="D8" s="14" t="s">
        <v>357</v>
      </c>
      <c r="E8" s="14" t="s">
        <v>359</v>
      </c>
      <c r="F8" s="38" t="s">
        <v>306</v>
      </c>
      <c r="G8" s="65" t="s">
        <v>733</v>
      </c>
      <c r="H8" s="65" t="s">
        <v>5</v>
      </c>
      <c r="I8" s="65" t="s">
        <v>733</v>
      </c>
      <c r="J8" s="65"/>
      <c r="K8" s="65">
        <v>1</v>
      </c>
      <c r="L8" s="65"/>
      <c r="M8" s="65"/>
      <c r="N8" s="65"/>
      <c r="O8" s="65"/>
      <c r="P8" s="65"/>
      <c r="Q8" s="65"/>
      <c r="R8" s="65">
        <f t="shared" si="0"/>
        <v>0</v>
      </c>
      <c r="S8" s="65">
        <f t="shared" si="1"/>
        <v>1</v>
      </c>
      <c r="T8" s="67">
        <v>1</v>
      </c>
      <c r="U8" s="75">
        <v>1</v>
      </c>
      <c r="V8" s="75">
        <v>1</v>
      </c>
      <c r="W8" s="75">
        <v>1</v>
      </c>
      <c r="X8" s="75">
        <v>1</v>
      </c>
      <c r="Y8" s="75"/>
      <c r="Z8" s="75"/>
      <c r="AA8" s="75"/>
      <c r="AB8" s="75">
        <v>1</v>
      </c>
      <c r="AC8" s="40">
        <v>8963931966</v>
      </c>
    </row>
    <row r="9" spans="1:29" ht="19.5" customHeight="1">
      <c r="A9" s="14">
        <v>4</v>
      </c>
      <c r="B9" s="41">
        <v>1354</v>
      </c>
      <c r="C9" s="38" t="s">
        <v>351</v>
      </c>
      <c r="D9" s="14" t="s">
        <v>155</v>
      </c>
      <c r="E9" s="14" t="s">
        <v>360</v>
      </c>
      <c r="F9" s="38" t="s">
        <v>361</v>
      </c>
      <c r="G9" s="65" t="s">
        <v>733</v>
      </c>
      <c r="H9" s="65" t="s">
        <v>6</v>
      </c>
      <c r="I9" s="65" t="s">
        <v>733</v>
      </c>
      <c r="J9" s="65"/>
      <c r="K9" s="65"/>
      <c r="L9" s="65"/>
      <c r="M9" s="65">
        <v>1</v>
      </c>
      <c r="N9" s="65"/>
      <c r="O9" s="65"/>
      <c r="P9" s="65"/>
      <c r="Q9" s="65"/>
      <c r="R9" s="65">
        <f t="shared" si="0"/>
        <v>0</v>
      </c>
      <c r="S9" s="65">
        <f t="shared" si="1"/>
        <v>1</v>
      </c>
      <c r="T9" s="67">
        <v>1</v>
      </c>
      <c r="U9" s="75">
        <v>1</v>
      </c>
      <c r="V9" s="75">
        <v>1</v>
      </c>
      <c r="W9" s="75">
        <v>1</v>
      </c>
      <c r="X9" s="75">
        <v>1</v>
      </c>
      <c r="Y9" s="75"/>
      <c r="Z9" s="75"/>
      <c r="AA9" s="75"/>
      <c r="AB9" s="75">
        <v>1</v>
      </c>
      <c r="AC9" s="40">
        <v>7024330268</v>
      </c>
    </row>
    <row r="10" spans="1:29" ht="19.5" customHeight="1">
      <c r="A10" s="14">
        <v>5</v>
      </c>
      <c r="B10" s="41">
        <v>1355</v>
      </c>
      <c r="C10" s="38" t="s">
        <v>351</v>
      </c>
      <c r="D10" s="38" t="s">
        <v>362</v>
      </c>
      <c r="E10" s="14" t="s">
        <v>363</v>
      </c>
      <c r="F10" s="38" t="s">
        <v>120</v>
      </c>
      <c r="G10" s="65" t="s">
        <v>733</v>
      </c>
      <c r="H10" s="65" t="s">
        <v>11</v>
      </c>
      <c r="I10" s="65" t="s">
        <v>733</v>
      </c>
      <c r="J10" s="65"/>
      <c r="K10" s="65"/>
      <c r="L10" s="65"/>
      <c r="M10" s="65"/>
      <c r="N10" s="65"/>
      <c r="O10" s="65"/>
      <c r="P10" s="65"/>
      <c r="Q10" s="65">
        <v>1</v>
      </c>
      <c r="R10" s="65">
        <f t="shared" si="0"/>
        <v>0</v>
      </c>
      <c r="S10" s="65">
        <f t="shared" si="1"/>
        <v>1</v>
      </c>
      <c r="T10" s="67">
        <v>1</v>
      </c>
      <c r="U10" s="75">
        <v>1</v>
      </c>
      <c r="V10" s="75">
        <v>1</v>
      </c>
      <c r="W10" s="75">
        <v>1</v>
      </c>
      <c r="X10" s="75">
        <v>1</v>
      </c>
      <c r="Y10" s="75"/>
      <c r="Z10" s="75">
        <v>1</v>
      </c>
      <c r="AA10" s="75"/>
      <c r="AB10" s="75"/>
      <c r="AC10" s="40">
        <v>9755664312</v>
      </c>
    </row>
    <row r="11" spans="1:29" ht="19.5" customHeight="1">
      <c r="A11" s="14">
        <v>6</v>
      </c>
      <c r="B11" s="41">
        <v>1356</v>
      </c>
      <c r="C11" s="38" t="s">
        <v>351</v>
      </c>
      <c r="D11" s="14" t="s">
        <v>364</v>
      </c>
      <c r="E11" s="14" t="s">
        <v>365</v>
      </c>
      <c r="F11" s="38" t="s">
        <v>244</v>
      </c>
      <c r="G11" s="65" t="s">
        <v>733</v>
      </c>
      <c r="H11" s="65" t="s">
        <v>7</v>
      </c>
      <c r="I11" s="65" t="s">
        <v>733</v>
      </c>
      <c r="J11" s="65"/>
      <c r="K11" s="65"/>
      <c r="L11" s="65"/>
      <c r="M11" s="65"/>
      <c r="N11" s="65">
        <v>1</v>
      </c>
      <c r="O11" s="65"/>
      <c r="P11" s="65"/>
      <c r="Q11" s="65"/>
      <c r="R11" s="65">
        <f t="shared" si="0"/>
        <v>1</v>
      </c>
      <c r="S11" s="65">
        <f t="shared" si="1"/>
        <v>0</v>
      </c>
      <c r="T11" s="67">
        <v>1</v>
      </c>
      <c r="U11" s="75">
        <v>1</v>
      </c>
      <c r="V11" s="75">
        <v>1</v>
      </c>
      <c r="W11" s="75"/>
      <c r="X11" s="75">
        <v>1</v>
      </c>
      <c r="Y11" s="75">
        <v>1</v>
      </c>
      <c r="Z11" s="75">
        <v>1</v>
      </c>
      <c r="AA11" s="75"/>
      <c r="AB11" s="75"/>
      <c r="AC11" s="40">
        <v>7354632426</v>
      </c>
    </row>
    <row r="12" spans="1:29" ht="19.5" customHeight="1">
      <c r="A12" s="14">
        <v>7</v>
      </c>
      <c r="B12" s="41">
        <v>1357</v>
      </c>
      <c r="C12" s="38" t="s">
        <v>351</v>
      </c>
      <c r="D12" s="14" t="s">
        <v>367</v>
      </c>
      <c r="E12" s="14" t="s">
        <v>368</v>
      </c>
      <c r="F12" s="38" t="s">
        <v>366</v>
      </c>
      <c r="G12" s="65" t="s">
        <v>733</v>
      </c>
      <c r="H12" s="65" t="s">
        <v>7</v>
      </c>
      <c r="I12" s="65" t="s">
        <v>733</v>
      </c>
      <c r="J12" s="65"/>
      <c r="K12" s="65"/>
      <c r="L12" s="65"/>
      <c r="M12" s="65"/>
      <c r="N12" s="65">
        <v>1</v>
      </c>
      <c r="O12" s="65"/>
      <c r="P12" s="65"/>
      <c r="Q12" s="65"/>
      <c r="R12" s="65">
        <f t="shared" si="0"/>
        <v>1</v>
      </c>
      <c r="S12" s="65">
        <f t="shared" si="1"/>
        <v>0</v>
      </c>
      <c r="T12" s="67">
        <v>1</v>
      </c>
      <c r="U12" s="75">
        <v>1</v>
      </c>
      <c r="V12" s="75">
        <v>1</v>
      </c>
      <c r="W12" s="75">
        <v>1</v>
      </c>
      <c r="X12" s="75">
        <v>1</v>
      </c>
      <c r="Y12" s="75"/>
      <c r="Z12" s="75"/>
      <c r="AA12" s="75"/>
      <c r="AB12" s="75">
        <v>1</v>
      </c>
      <c r="AC12" s="40">
        <v>9754913366</v>
      </c>
    </row>
    <row r="13" spans="1:29" s="3" customFormat="1" ht="19.5" customHeight="1">
      <c r="A13" s="14">
        <v>8</v>
      </c>
      <c r="B13" s="41">
        <v>1358</v>
      </c>
      <c r="C13" s="38" t="s">
        <v>351</v>
      </c>
      <c r="D13" s="14" t="s">
        <v>188</v>
      </c>
      <c r="E13" s="14" t="s">
        <v>369</v>
      </c>
      <c r="F13" s="38" t="s">
        <v>212</v>
      </c>
      <c r="G13" s="65" t="s">
        <v>733</v>
      </c>
      <c r="H13" s="65" t="s">
        <v>7</v>
      </c>
      <c r="I13" s="65" t="s">
        <v>733</v>
      </c>
      <c r="J13" s="65"/>
      <c r="K13" s="65"/>
      <c r="L13" s="65"/>
      <c r="M13" s="65"/>
      <c r="N13" s="65"/>
      <c r="O13" s="65">
        <v>1</v>
      </c>
      <c r="P13" s="65"/>
      <c r="Q13" s="65"/>
      <c r="R13" s="65">
        <f t="shared" si="0"/>
        <v>0</v>
      </c>
      <c r="S13" s="65">
        <f t="shared" si="1"/>
        <v>1</v>
      </c>
      <c r="T13" s="67">
        <v>1</v>
      </c>
      <c r="U13" s="75">
        <v>1</v>
      </c>
      <c r="V13" s="75">
        <v>1</v>
      </c>
      <c r="W13" s="75">
        <v>1</v>
      </c>
      <c r="X13" s="75">
        <v>1</v>
      </c>
      <c r="Y13" s="75">
        <v>1</v>
      </c>
      <c r="Z13" s="75"/>
      <c r="AA13" s="75"/>
      <c r="AB13" s="75"/>
      <c r="AC13" s="40">
        <v>9907758706</v>
      </c>
    </row>
    <row r="14" spans="1:29" s="3" customFormat="1" ht="19.5" customHeight="1">
      <c r="A14" s="14">
        <v>9</v>
      </c>
      <c r="B14" s="41">
        <v>1359</v>
      </c>
      <c r="C14" s="38" t="s">
        <v>351</v>
      </c>
      <c r="D14" s="14" t="s">
        <v>370</v>
      </c>
      <c r="E14" s="14" t="s">
        <v>371</v>
      </c>
      <c r="F14" s="38" t="s">
        <v>157</v>
      </c>
      <c r="G14" s="65" t="s">
        <v>733</v>
      </c>
      <c r="H14" s="65" t="s">
        <v>6</v>
      </c>
      <c r="I14" s="65" t="s">
        <v>733</v>
      </c>
      <c r="J14" s="65"/>
      <c r="K14" s="65"/>
      <c r="L14" s="65">
        <v>1</v>
      </c>
      <c r="M14" s="65"/>
      <c r="N14" s="65"/>
      <c r="O14" s="65"/>
      <c r="P14" s="65"/>
      <c r="Q14" s="65"/>
      <c r="R14" s="65">
        <f t="shared" si="0"/>
        <v>1</v>
      </c>
      <c r="S14" s="65">
        <f t="shared" si="1"/>
        <v>0</v>
      </c>
      <c r="T14" s="67">
        <v>1</v>
      </c>
      <c r="U14" s="75">
        <v>1</v>
      </c>
      <c r="V14" s="75">
        <v>1</v>
      </c>
      <c r="W14" s="75">
        <v>1</v>
      </c>
      <c r="X14" s="75">
        <v>1</v>
      </c>
      <c r="Y14" s="75">
        <v>1</v>
      </c>
      <c r="Z14" s="75"/>
      <c r="AA14" s="75"/>
      <c r="AB14" s="75"/>
      <c r="AC14" s="40">
        <v>9993688780</v>
      </c>
    </row>
    <row r="15" spans="1:29" s="3" customFormat="1" ht="19.5" customHeight="1">
      <c r="A15" s="14">
        <v>10</v>
      </c>
      <c r="B15" s="41">
        <v>1360</v>
      </c>
      <c r="C15" s="38" t="s">
        <v>351</v>
      </c>
      <c r="D15" s="14" t="s">
        <v>143</v>
      </c>
      <c r="E15" s="14" t="s">
        <v>372</v>
      </c>
      <c r="F15" s="38" t="s">
        <v>373</v>
      </c>
      <c r="G15" s="65" t="s">
        <v>733</v>
      </c>
      <c r="H15" s="65" t="s">
        <v>5</v>
      </c>
      <c r="I15" s="65" t="s">
        <v>733</v>
      </c>
      <c r="J15" s="65"/>
      <c r="K15" s="65">
        <v>1</v>
      </c>
      <c r="L15" s="65"/>
      <c r="M15" s="65"/>
      <c r="N15" s="65"/>
      <c r="O15" s="65"/>
      <c r="P15" s="65"/>
      <c r="Q15" s="65"/>
      <c r="R15" s="65">
        <f t="shared" si="0"/>
        <v>0</v>
      </c>
      <c r="S15" s="65">
        <f t="shared" si="1"/>
        <v>1</v>
      </c>
      <c r="T15" s="67">
        <v>1</v>
      </c>
      <c r="U15" s="75">
        <v>1</v>
      </c>
      <c r="V15" s="75">
        <v>1</v>
      </c>
      <c r="W15" s="75">
        <v>1</v>
      </c>
      <c r="X15" s="75">
        <v>1</v>
      </c>
      <c r="Y15" s="75"/>
      <c r="Z15" s="75"/>
      <c r="AA15" s="75"/>
      <c r="AB15" s="75">
        <v>1</v>
      </c>
      <c r="AC15" s="40">
        <v>9753553357</v>
      </c>
    </row>
    <row r="16" spans="1:29" s="3" customFormat="1" ht="19.5" customHeight="1">
      <c r="A16" s="14">
        <v>11</v>
      </c>
      <c r="B16" s="41">
        <v>1361</v>
      </c>
      <c r="C16" s="38" t="s">
        <v>351</v>
      </c>
      <c r="D16" s="14" t="s">
        <v>374</v>
      </c>
      <c r="E16" s="14" t="s">
        <v>375</v>
      </c>
      <c r="F16" s="38" t="s">
        <v>161</v>
      </c>
      <c r="G16" s="65" t="s">
        <v>733</v>
      </c>
      <c r="H16" s="65" t="s">
        <v>7</v>
      </c>
      <c r="I16" s="65" t="s">
        <v>733</v>
      </c>
      <c r="J16" s="65"/>
      <c r="K16" s="65"/>
      <c r="L16" s="65"/>
      <c r="M16" s="65"/>
      <c r="N16" s="65"/>
      <c r="O16" s="65">
        <v>1</v>
      </c>
      <c r="P16" s="65"/>
      <c r="Q16" s="65"/>
      <c r="R16" s="65">
        <f t="shared" si="0"/>
        <v>0</v>
      </c>
      <c r="S16" s="65">
        <f t="shared" si="1"/>
        <v>1</v>
      </c>
      <c r="T16" s="67">
        <v>1</v>
      </c>
      <c r="U16" s="75">
        <v>1</v>
      </c>
      <c r="V16" s="75">
        <v>1</v>
      </c>
      <c r="W16" s="75"/>
      <c r="X16" s="75">
        <v>1</v>
      </c>
      <c r="Y16" s="75">
        <v>1</v>
      </c>
      <c r="Z16" s="75">
        <v>1</v>
      </c>
      <c r="AA16" s="75"/>
      <c r="AB16" s="75"/>
      <c r="AC16" s="40">
        <v>7771019847</v>
      </c>
    </row>
    <row r="17" spans="1:29" s="3" customFormat="1" ht="19.5" customHeight="1">
      <c r="A17" s="14">
        <v>12</v>
      </c>
      <c r="B17" s="41">
        <v>1362</v>
      </c>
      <c r="C17" s="38" t="s">
        <v>351</v>
      </c>
      <c r="D17" s="14" t="s">
        <v>261</v>
      </c>
      <c r="E17" s="14" t="s">
        <v>103</v>
      </c>
      <c r="F17" s="38" t="s">
        <v>376</v>
      </c>
      <c r="G17" s="65" t="s">
        <v>733</v>
      </c>
      <c r="H17" s="65" t="s">
        <v>6</v>
      </c>
      <c r="I17" s="65" t="s">
        <v>733</v>
      </c>
      <c r="J17" s="65"/>
      <c r="K17" s="65"/>
      <c r="L17" s="65">
        <v>1</v>
      </c>
      <c r="M17" s="65"/>
      <c r="N17" s="65"/>
      <c r="O17" s="65"/>
      <c r="P17" s="65"/>
      <c r="Q17" s="65"/>
      <c r="R17" s="65">
        <f t="shared" si="0"/>
        <v>1</v>
      </c>
      <c r="S17" s="65">
        <f t="shared" si="1"/>
        <v>0</v>
      </c>
      <c r="T17" s="67">
        <v>1</v>
      </c>
      <c r="U17" s="75">
        <v>1</v>
      </c>
      <c r="V17" s="75">
        <v>1</v>
      </c>
      <c r="W17" s="75">
        <v>1</v>
      </c>
      <c r="X17" s="75">
        <v>1</v>
      </c>
      <c r="Y17" s="75"/>
      <c r="Z17" s="75">
        <v>1</v>
      </c>
      <c r="AA17" s="75"/>
      <c r="AB17" s="75"/>
      <c r="AC17" s="40">
        <v>8827055134</v>
      </c>
    </row>
    <row r="18" spans="1:29" s="3" customFormat="1" ht="19.5" customHeight="1">
      <c r="A18" s="14">
        <v>13</v>
      </c>
      <c r="B18" s="41">
        <v>1363</v>
      </c>
      <c r="C18" s="38" t="s">
        <v>351</v>
      </c>
      <c r="D18" s="14" t="s">
        <v>378</v>
      </c>
      <c r="E18" s="14" t="s">
        <v>340</v>
      </c>
      <c r="F18" s="38" t="s">
        <v>377</v>
      </c>
      <c r="G18" s="65" t="s">
        <v>733</v>
      </c>
      <c r="H18" s="65" t="s">
        <v>7</v>
      </c>
      <c r="I18" s="65" t="s">
        <v>733</v>
      </c>
      <c r="J18" s="65"/>
      <c r="K18" s="65"/>
      <c r="L18" s="65"/>
      <c r="M18" s="65"/>
      <c r="N18" s="65">
        <v>1</v>
      </c>
      <c r="O18" s="65"/>
      <c r="P18" s="65"/>
      <c r="Q18" s="65"/>
      <c r="R18" s="65">
        <f t="shared" si="0"/>
        <v>1</v>
      </c>
      <c r="S18" s="65">
        <f t="shared" si="1"/>
        <v>0</v>
      </c>
      <c r="T18" s="67">
        <v>1</v>
      </c>
      <c r="U18" s="75">
        <v>1</v>
      </c>
      <c r="V18" s="75">
        <v>1</v>
      </c>
      <c r="W18" s="75"/>
      <c r="X18" s="75">
        <v>1</v>
      </c>
      <c r="Y18" s="75"/>
      <c r="Z18" s="75"/>
      <c r="AA18" s="75">
        <v>1</v>
      </c>
      <c r="AB18" s="75">
        <v>1</v>
      </c>
      <c r="AC18" s="40">
        <v>9479188011</v>
      </c>
    </row>
    <row r="19" spans="1:29" s="3" customFormat="1" ht="19.5" customHeight="1">
      <c r="A19" s="14">
        <v>14</v>
      </c>
      <c r="B19" s="41">
        <v>1364</v>
      </c>
      <c r="C19" s="38" t="s">
        <v>379</v>
      </c>
      <c r="D19" s="14" t="s">
        <v>390</v>
      </c>
      <c r="E19" s="14" t="s">
        <v>391</v>
      </c>
      <c r="F19" s="38" t="s">
        <v>389</v>
      </c>
      <c r="G19" s="65" t="s">
        <v>733</v>
      </c>
      <c r="H19" s="65" t="s">
        <v>11</v>
      </c>
      <c r="I19" s="65" t="s">
        <v>733</v>
      </c>
      <c r="J19" s="65"/>
      <c r="K19" s="65"/>
      <c r="L19" s="65"/>
      <c r="M19" s="65"/>
      <c r="N19" s="65"/>
      <c r="O19" s="65"/>
      <c r="P19" s="65"/>
      <c r="Q19" s="65">
        <v>1</v>
      </c>
      <c r="R19" s="65">
        <f t="shared" si="0"/>
        <v>0</v>
      </c>
      <c r="S19" s="65">
        <f t="shared" si="1"/>
        <v>1</v>
      </c>
      <c r="T19" s="67">
        <v>1</v>
      </c>
      <c r="U19" s="75">
        <v>1</v>
      </c>
      <c r="V19" s="75">
        <v>1</v>
      </c>
      <c r="W19" s="75">
        <v>1</v>
      </c>
      <c r="X19" s="75"/>
      <c r="Y19" s="75">
        <v>1</v>
      </c>
      <c r="Z19" s="75">
        <v>1</v>
      </c>
      <c r="AA19" s="75"/>
      <c r="AB19" s="75"/>
      <c r="AC19" s="40">
        <v>9981212606</v>
      </c>
    </row>
    <row r="20" spans="1:29" s="3" customFormat="1" ht="19.5" customHeight="1">
      <c r="A20" s="14">
        <v>15</v>
      </c>
      <c r="B20" s="41">
        <v>1365</v>
      </c>
      <c r="C20" s="38" t="s">
        <v>379</v>
      </c>
      <c r="D20" s="14" t="s">
        <v>158</v>
      </c>
      <c r="E20" s="14" t="s">
        <v>392</v>
      </c>
      <c r="F20" s="38" t="s">
        <v>393</v>
      </c>
      <c r="G20" s="65" t="s">
        <v>733</v>
      </c>
      <c r="H20" s="65" t="s">
        <v>7</v>
      </c>
      <c r="I20" s="65" t="s">
        <v>733</v>
      </c>
      <c r="J20" s="65"/>
      <c r="K20" s="65"/>
      <c r="L20" s="65"/>
      <c r="M20" s="65"/>
      <c r="N20" s="65">
        <v>1</v>
      </c>
      <c r="O20" s="65"/>
      <c r="P20" s="65"/>
      <c r="Q20" s="65"/>
      <c r="R20" s="65">
        <f t="shared" si="0"/>
        <v>1</v>
      </c>
      <c r="S20" s="65">
        <f t="shared" si="1"/>
        <v>0</v>
      </c>
      <c r="T20" s="67">
        <v>1</v>
      </c>
      <c r="U20" s="75">
        <v>1</v>
      </c>
      <c r="V20" s="75">
        <v>1</v>
      </c>
      <c r="W20" s="75">
        <v>1</v>
      </c>
      <c r="X20" s="75">
        <v>1</v>
      </c>
      <c r="Y20" s="75"/>
      <c r="Z20" s="75"/>
      <c r="AA20" s="75"/>
      <c r="AB20" s="75">
        <v>1</v>
      </c>
      <c r="AC20" s="40">
        <v>9755691620</v>
      </c>
    </row>
    <row r="21" spans="1:29" s="3" customFormat="1" ht="19.5" customHeight="1">
      <c r="A21" s="14">
        <v>16</v>
      </c>
      <c r="B21" s="41">
        <v>1366</v>
      </c>
      <c r="C21" s="38" t="s">
        <v>379</v>
      </c>
      <c r="D21" s="14" t="s">
        <v>394</v>
      </c>
      <c r="E21" s="14" t="s">
        <v>154</v>
      </c>
      <c r="F21" s="38" t="s">
        <v>395</v>
      </c>
      <c r="G21" s="65" t="s">
        <v>733</v>
      </c>
      <c r="H21" s="65" t="s">
        <v>7</v>
      </c>
      <c r="I21" s="65" t="s">
        <v>733</v>
      </c>
      <c r="J21" s="65"/>
      <c r="K21" s="65"/>
      <c r="L21" s="65"/>
      <c r="M21" s="65"/>
      <c r="N21" s="65"/>
      <c r="O21" s="65">
        <v>1</v>
      </c>
      <c r="P21" s="65"/>
      <c r="Q21" s="65"/>
      <c r="R21" s="65">
        <f t="shared" si="0"/>
        <v>0</v>
      </c>
      <c r="S21" s="65">
        <f t="shared" si="1"/>
        <v>1</v>
      </c>
      <c r="T21" s="67">
        <v>1</v>
      </c>
      <c r="U21" s="75">
        <v>1</v>
      </c>
      <c r="V21" s="75">
        <v>1</v>
      </c>
      <c r="W21" s="75">
        <v>1</v>
      </c>
      <c r="X21" s="75">
        <v>1</v>
      </c>
      <c r="Y21" s="75"/>
      <c r="Z21" s="75"/>
      <c r="AA21" s="75"/>
      <c r="AB21" s="75">
        <v>1</v>
      </c>
      <c r="AC21" s="40">
        <v>8103014885</v>
      </c>
    </row>
    <row r="22" spans="1:29" s="3" customFormat="1" ht="19.5" customHeight="1">
      <c r="A22" s="14">
        <v>17</v>
      </c>
      <c r="B22" s="41">
        <v>1367</v>
      </c>
      <c r="C22" s="38" t="s">
        <v>379</v>
      </c>
      <c r="D22" s="14" t="s">
        <v>396</v>
      </c>
      <c r="E22" s="14" t="s">
        <v>397</v>
      </c>
      <c r="F22" s="38" t="s">
        <v>398</v>
      </c>
      <c r="G22" s="65" t="s">
        <v>733</v>
      </c>
      <c r="H22" s="65" t="s">
        <v>7</v>
      </c>
      <c r="I22" s="65" t="s">
        <v>733</v>
      </c>
      <c r="J22" s="65"/>
      <c r="K22" s="65"/>
      <c r="L22" s="65"/>
      <c r="M22" s="65"/>
      <c r="N22" s="65">
        <v>1</v>
      </c>
      <c r="O22" s="65"/>
      <c r="P22" s="65"/>
      <c r="Q22" s="65"/>
      <c r="R22" s="65">
        <f t="shared" si="0"/>
        <v>1</v>
      </c>
      <c r="S22" s="65">
        <f t="shared" si="1"/>
        <v>0</v>
      </c>
      <c r="T22" s="67">
        <v>1</v>
      </c>
      <c r="U22" s="75">
        <v>1</v>
      </c>
      <c r="V22" s="75">
        <v>1</v>
      </c>
      <c r="W22" s="75">
        <v>1</v>
      </c>
      <c r="X22" s="75">
        <v>1</v>
      </c>
      <c r="Y22" s="75"/>
      <c r="Z22" s="75"/>
      <c r="AA22" s="75"/>
      <c r="AB22" s="75">
        <v>1</v>
      </c>
      <c r="AC22" s="40">
        <v>8085112564</v>
      </c>
    </row>
    <row r="23" spans="1:29" s="3" customFormat="1" ht="19.5" customHeight="1">
      <c r="A23" s="14">
        <v>18</v>
      </c>
      <c r="B23" s="41">
        <v>1368</v>
      </c>
      <c r="C23" s="38" t="s">
        <v>379</v>
      </c>
      <c r="D23" s="14" t="s">
        <v>399</v>
      </c>
      <c r="E23" s="14" t="s">
        <v>400</v>
      </c>
      <c r="F23" s="38" t="s">
        <v>316</v>
      </c>
      <c r="G23" s="65" t="s">
        <v>733</v>
      </c>
      <c r="H23" s="65" t="s">
        <v>6</v>
      </c>
      <c r="I23" s="65" t="s">
        <v>733</v>
      </c>
      <c r="J23" s="65"/>
      <c r="K23" s="65"/>
      <c r="L23" s="65"/>
      <c r="M23" s="65">
        <v>1</v>
      </c>
      <c r="N23" s="65"/>
      <c r="O23" s="65"/>
      <c r="P23" s="65"/>
      <c r="Q23" s="65"/>
      <c r="R23" s="65">
        <f t="shared" si="0"/>
        <v>0</v>
      </c>
      <c r="S23" s="65">
        <f t="shared" si="1"/>
        <v>1</v>
      </c>
      <c r="T23" s="67">
        <v>1</v>
      </c>
      <c r="U23" s="75">
        <v>1</v>
      </c>
      <c r="V23" s="75">
        <v>1</v>
      </c>
      <c r="W23" s="75">
        <v>1</v>
      </c>
      <c r="X23" s="75">
        <v>1</v>
      </c>
      <c r="Y23" s="75"/>
      <c r="Z23" s="75"/>
      <c r="AA23" s="75"/>
      <c r="AB23" s="75">
        <v>1</v>
      </c>
      <c r="AC23" s="40">
        <v>9329985671</v>
      </c>
    </row>
    <row r="24" spans="1:29" s="3" customFormat="1" ht="19.5" customHeight="1">
      <c r="A24" s="14">
        <v>19</v>
      </c>
      <c r="B24" s="41">
        <v>1369</v>
      </c>
      <c r="C24" s="38" t="s">
        <v>379</v>
      </c>
      <c r="D24" s="14" t="s">
        <v>401</v>
      </c>
      <c r="E24" s="14" t="s">
        <v>402</v>
      </c>
      <c r="F24" s="38" t="s">
        <v>175</v>
      </c>
      <c r="G24" s="65" t="s">
        <v>733</v>
      </c>
      <c r="H24" s="65" t="s">
        <v>7</v>
      </c>
      <c r="I24" s="65" t="s">
        <v>733</v>
      </c>
      <c r="J24" s="65"/>
      <c r="K24" s="65"/>
      <c r="L24" s="65"/>
      <c r="M24" s="65"/>
      <c r="N24" s="65">
        <v>1</v>
      </c>
      <c r="O24" s="65"/>
      <c r="P24" s="65"/>
      <c r="Q24" s="65"/>
      <c r="R24" s="65">
        <f t="shared" si="0"/>
        <v>1</v>
      </c>
      <c r="S24" s="65">
        <f t="shared" si="1"/>
        <v>0</v>
      </c>
      <c r="T24" s="67">
        <v>1</v>
      </c>
      <c r="U24" s="75">
        <v>1</v>
      </c>
      <c r="V24" s="75">
        <v>1</v>
      </c>
      <c r="W24" s="75">
        <v>1</v>
      </c>
      <c r="X24" s="75"/>
      <c r="Y24" s="75">
        <v>1</v>
      </c>
      <c r="Z24" s="75">
        <v>1</v>
      </c>
      <c r="AA24" s="75"/>
      <c r="AB24" s="75"/>
      <c r="AC24" s="40">
        <v>9305659274</v>
      </c>
    </row>
    <row r="25" spans="1:29" s="3" customFormat="1" ht="19.5" customHeight="1">
      <c r="A25" s="14">
        <v>20</v>
      </c>
      <c r="B25" s="41">
        <v>1370</v>
      </c>
      <c r="C25" s="38" t="s">
        <v>379</v>
      </c>
      <c r="D25" s="14" t="s">
        <v>200</v>
      </c>
      <c r="E25" s="14" t="s">
        <v>403</v>
      </c>
      <c r="F25" s="38" t="s">
        <v>404</v>
      </c>
      <c r="G25" s="65" t="s">
        <v>733</v>
      </c>
      <c r="H25" s="65" t="s">
        <v>7</v>
      </c>
      <c r="I25" s="65" t="s">
        <v>733</v>
      </c>
      <c r="J25" s="65"/>
      <c r="K25" s="65"/>
      <c r="L25" s="65"/>
      <c r="M25" s="65"/>
      <c r="N25" s="65">
        <v>1</v>
      </c>
      <c r="O25" s="65"/>
      <c r="P25" s="65"/>
      <c r="Q25" s="65"/>
      <c r="R25" s="65">
        <f t="shared" si="0"/>
        <v>1</v>
      </c>
      <c r="S25" s="65">
        <f t="shared" si="1"/>
        <v>0</v>
      </c>
      <c r="T25" s="67">
        <v>1</v>
      </c>
      <c r="U25" s="75">
        <v>1</v>
      </c>
      <c r="V25" s="75">
        <v>1</v>
      </c>
      <c r="W25" s="75">
        <v>1</v>
      </c>
      <c r="X25" s="75">
        <v>1</v>
      </c>
      <c r="Y25" s="75"/>
      <c r="Z25" s="75">
        <v>1</v>
      </c>
      <c r="AA25" s="75"/>
      <c r="AB25" s="75"/>
      <c r="AC25" s="40">
        <v>7770849046</v>
      </c>
    </row>
    <row r="26" spans="1:29" ht="19.5" customHeight="1">
      <c r="A26" s="14">
        <v>21</v>
      </c>
      <c r="B26" s="41">
        <v>1371</v>
      </c>
      <c r="C26" s="38" t="s">
        <v>379</v>
      </c>
      <c r="D26" s="14" t="s">
        <v>405</v>
      </c>
      <c r="E26" s="14" t="s">
        <v>406</v>
      </c>
      <c r="F26" s="38" t="s">
        <v>407</v>
      </c>
      <c r="G26" s="65" t="s">
        <v>733</v>
      </c>
      <c r="H26" s="65" t="s">
        <v>7</v>
      </c>
      <c r="I26" s="65" t="s">
        <v>733</v>
      </c>
      <c r="J26" s="65"/>
      <c r="K26" s="65"/>
      <c r="L26" s="65"/>
      <c r="M26" s="65"/>
      <c r="N26" s="65">
        <v>1</v>
      </c>
      <c r="O26" s="65"/>
      <c r="P26" s="65"/>
      <c r="Q26" s="65"/>
      <c r="R26" s="65">
        <f t="shared" si="0"/>
        <v>1</v>
      </c>
      <c r="S26" s="65">
        <f t="shared" si="1"/>
        <v>0</v>
      </c>
      <c r="T26" s="67">
        <v>1</v>
      </c>
      <c r="U26" s="75">
        <v>1</v>
      </c>
      <c r="V26" s="75">
        <v>1</v>
      </c>
      <c r="W26" s="75"/>
      <c r="X26" s="75">
        <v>1</v>
      </c>
      <c r="Y26" s="75">
        <v>1</v>
      </c>
      <c r="Z26" s="75">
        <v>1</v>
      </c>
      <c r="AA26" s="75"/>
      <c r="AB26" s="75"/>
      <c r="AC26" s="40">
        <v>7898257127</v>
      </c>
    </row>
    <row r="27" spans="1:29" ht="19.5" customHeight="1">
      <c r="A27" s="14">
        <v>22</v>
      </c>
      <c r="B27" s="41">
        <v>1372</v>
      </c>
      <c r="C27" s="38" t="s">
        <v>379</v>
      </c>
      <c r="D27" s="14" t="s">
        <v>92</v>
      </c>
      <c r="E27" s="14" t="s">
        <v>408</v>
      </c>
      <c r="F27" s="38" t="s">
        <v>409</v>
      </c>
      <c r="G27" s="65" t="s">
        <v>733</v>
      </c>
      <c r="H27" s="65" t="s">
        <v>7</v>
      </c>
      <c r="I27" s="65" t="s">
        <v>733</v>
      </c>
      <c r="J27" s="65"/>
      <c r="K27" s="65"/>
      <c r="L27" s="65"/>
      <c r="M27" s="65"/>
      <c r="N27" s="65">
        <v>1</v>
      </c>
      <c r="O27" s="65"/>
      <c r="P27" s="65"/>
      <c r="Q27" s="65"/>
      <c r="R27" s="65">
        <f t="shared" si="0"/>
        <v>1</v>
      </c>
      <c r="S27" s="65">
        <f t="shared" si="1"/>
        <v>0</v>
      </c>
      <c r="T27" s="67">
        <v>1</v>
      </c>
      <c r="U27" s="75">
        <v>1</v>
      </c>
      <c r="V27" s="75">
        <v>1</v>
      </c>
      <c r="W27" s="75">
        <v>1</v>
      </c>
      <c r="X27" s="75">
        <v>1</v>
      </c>
      <c r="Y27" s="75"/>
      <c r="Z27" s="75">
        <v>1</v>
      </c>
      <c r="AA27" s="75"/>
      <c r="AB27" s="75"/>
      <c r="AC27" s="40">
        <v>7869715643</v>
      </c>
    </row>
    <row r="28" spans="1:29" ht="19.5" customHeight="1">
      <c r="A28" s="14">
        <v>23</v>
      </c>
      <c r="B28" s="41">
        <v>1373</v>
      </c>
      <c r="C28" s="38" t="s">
        <v>379</v>
      </c>
      <c r="D28" s="14" t="s">
        <v>139</v>
      </c>
      <c r="E28" s="14" t="s">
        <v>410</v>
      </c>
      <c r="F28" s="38" t="s">
        <v>278</v>
      </c>
      <c r="G28" s="65" t="s">
        <v>733</v>
      </c>
      <c r="H28" s="65" t="s">
        <v>5</v>
      </c>
      <c r="I28" s="65" t="s">
        <v>733</v>
      </c>
      <c r="J28" s="65">
        <v>1</v>
      </c>
      <c r="K28" s="65"/>
      <c r="L28" s="65"/>
      <c r="M28" s="65"/>
      <c r="N28" s="65"/>
      <c r="O28" s="65"/>
      <c r="P28" s="65"/>
      <c r="Q28" s="65"/>
      <c r="R28" s="65">
        <f t="shared" si="0"/>
        <v>1</v>
      </c>
      <c r="S28" s="65">
        <f t="shared" si="1"/>
        <v>0</v>
      </c>
      <c r="T28" s="67">
        <v>1</v>
      </c>
      <c r="U28" s="75">
        <v>1</v>
      </c>
      <c r="V28" s="75">
        <v>1</v>
      </c>
      <c r="W28" s="75"/>
      <c r="X28" s="75"/>
      <c r="Y28" s="75">
        <v>1</v>
      </c>
      <c r="Z28" s="75"/>
      <c r="AA28" s="75">
        <v>1</v>
      </c>
      <c r="AB28" s="75">
        <v>1</v>
      </c>
      <c r="AC28" s="40">
        <v>8959341925</v>
      </c>
    </row>
    <row r="29" spans="1:29" ht="19.5" customHeight="1">
      <c r="A29" s="14">
        <v>24</v>
      </c>
      <c r="B29" s="41">
        <v>1374</v>
      </c>
      <c r="C29" s="38" t="s">
        <v>379</v>
      </c>
      <c r="D29" s="14" t="s">
        <v>411</v>
      </c>
      <c r="E29" s="14" t="s">
        <v>412</v>
      </c>
      <c r="F29" s="38" t="s">
        <v>413</v>
      </c>
      <c r="G29" s="65" t="s">
        <v>733</v>
      </c>
      <c r="H29" s="65" t="s">
        <v>6</v>
      </c>
      <c r="I29" s="65" t="s">
        <v>733</v>
      </c>
      <c r="J29" s="65"/>
      <c r="K29" s="65"/>
      <c r="L29" s="65">
        <v>1</v>
      </c>
      <c r="M29" s="65"/>
      <c r="N29" s="65"/>
      <c r="O29" s="65"/>
      <c r="P29" s="65"/>
      <c r="Q29" s="65"/>
      <c r="R29" s="65">
        <f t="shared" si="0"/>
        <v>1</v>
      </c>
      <c r="S29" s="65">
        <f t="shared" si="1"/>
        <v>0</v>
      </c>
      <c r="T29" s="67">
        <v>1</v>
      </c>
      <c r="U29" s="75">
        <v>1</v>
      </c>
      <c r="V29" s="75">
        <v>1</v>
      </c>
      <c r="W29" s="67"/>
      <c r="X29" s="67">
        <v>1</v>
      </c>
      <c r="Y29" s="67"/>
      <c r="Z29" s="67">
        <v>1</v>
      </c>
      <c r="AA29" s="67"/>
      <c r="AB29" s="67">
        <v>1</v>
      </c>
      <c r="AC29" s="14">
        <v>7989562613</v>
      </c>
    </row>
    <row r="30" spans="1:29" ht="19.5" customHeight="1">
      <c r="A30" s="14">
        <v>25</v>
      </c>
      <c r="B30" s="41">
        <v>1375</v>
      </c>
      <c r="C30" s="38" t="s">
        <v>379</v>
      </c>
      <c r="D30" s="14" t="s">
        <v>356</v>
      </c>
      <c r="E30" s="14" t="s">
        <v>414</v>
      </c>
      <c r="F30" s="38" t="s">
        <v>415</v>
      </c>
      <c r="G30" s="65" t="s">
        <v>733</v>
      </c>
      <c r="H30" s="65" t="s">
        <v>7</v>
      </c>
      <c r="I30" s="65" t="s">
        <v>733</v>
      </c>
      <c r="J30" s="65"/>
      <c r="K30" s="65"/>
      <c r="L30" s="65"/>
      <c r="M30" s="65"/>
      <c r="N30" s="65">
        <v>1</v>
      </c>
      <c r="O30" s="65"/>
      <c r="P30" s="65"/>
      <c r="Q30" s="65"/>
      <c r="R30" s="65">
        <f t="shared" si="0"/>
        <v>1</v>
      </c>
      <c r="S30" s="65">
        <f t="shared" si="1"/>
        <v>0</v>
      </c>
      <c r="T30" s="67">
        <v>1</v>
      </c>
      <c r="U30" s="75">
        <v>1</v>
      </c>
      <c r="V30" s="75">
        <v>1</v>
      </c>
      <c r="W30" s="75">
        <v>1</v>
      </c>
      <c r="X30" s="75">
        <v>1</v>
      </c>
      <c r="Y30" s="75">
        <v>1</v>
      </c>
      <c r="Z30" s="75"/>
      <c r="AA30" s="75"/>
      <c r="AB30" s="75"/>
      <c r="AC30" s="40">
        <v>7024695714</v>
      </c>
    </row>
    <row r="31" spans="1:29" ht="19.5" customHeight="1">
      <c r="A31" s="14">
        <v>26</v>
      </c>
      <c r="B31" s="41">
        <v>1376</v>
      </c>
      <c r="C31" s="38" t="s">
        <v>379</v>
      </c>
      <c r="D31" s="14" t="s">
        <v>416</v>
      </c>
      <c r="E31" s="14" t="s">
        <v>160</v>
      </c>
      <c r="F31" s="38" t="s">
        <v>417</v>
      </c>
      <c r="G31" s="65" t="s">
        <v>733</v>
      </c>
      <c r="H31" s="65" t="s">
        <v>7</v>
      </c>
      <c r="I31" s="65" t="s">
        <v>733</v>
      </c>
      <c r="J31" s="65"/>
      <c r="K31" s="65"/>
      <c r="L31" s="65"/>
      <c r="M31" s="65"/>
      <c r="N31" s="65"/>
      <c r="O31" s="65">
        <v>1</v>
      </c>
      <c r="P31" s="65"/>
      <c r="Q31" s="65"/>
      <c r="R31" s="65">
        <f t="shared" si="0"/>
        <v>0</v>
      </c>
      <c r="S31" s="65">
        <f t="shared" si="1"/>
        <v>1</v>
      </c>
      <c r="T31" s="67">
        <v>1</v>
      </c>
      <c r="U31" s="75">
        <v>1</v>
      </c>
      <c r="V31" s="75">
        <v>1</v>
      </c>
      <c r="W31" s="75">
        <v>1</v>
      </c>
      <c r="X31" s="75">
        <v>1</v>
      </c>
      <c r="Y31" s="75"/>
      <c r="Z31" s="75"/>
      <c r="AA31" s="75">
        <v>1</v>
      </c>
      <c r="AB31" s="75"/>
      <c r="AC31" s="40">
        <v>8251922962</v>
      </c>
    </row>
    <row r="32" spans="1:29" ht="19.5" customHeight="1">
      <c r="A32" s="14">
        <v>27</v>
      </c>
      <c r="B32" s="41">
        <v>1377</v>
      </c>
      <c r="C32" s="38" t="s">
        <v>379</v>
      </c>
      <c r="D32" s="14" t="s">
        <v>189</v>
      </c>
      <c r="E32" s="14" t="s">
        <v>99</v>
      </c>
      <c r="F32" s="38" t="s">
        <v>383</v>
      </c>
      <c r="G32" s="65" t="s">
        <v>733</v>
      </c>
      <c r="H32" s="65" t="s">
        <v>7</v>
      </c>
      <c r="I32" s="65" t="s">
        <v>733</v>
      </c>
      <c r="J32" s="65"/>
      <c r="K32" s="65"/>
      <c r="L32" s="65"/>
      <c r="M32" s="65"/>
      <c r="N32" s="65">
        <v>1</v>
      </c>
      <c r="O32" s="65"/>
      <c r="P32" s="65"/>
      <c r="Q32" s="65"/>
      <c r="R32" s="65">
        <f t="shared" si="0"/>
        <v>1</v>
      </c>
      <c r="S32" s="65">
        <f t="shared" si="1"/>
        <v>0</v>
      </c>
      <c r="T32" s="67">
        <v>1</v>
      </c>
      <c r="U32" s="75">
        <v>1</v>
      </c>
      <c r="V32" s="75">
        <v>1</v>
      </c>
      <c r="W32" s="75">
        <v>1</v>
      </c>
      <c r="X32" s="75">
        <v>1</v>
      </c>
      <c r="Y32" s="75"/>
      <c r="Z32" s="75"/>
      <c r="AA32" s="75"/>
      <c r="AB32" s="75">
        <v>1</v>
      </c>
      <c r="AC32" s="40">
        <v>8819948480</v>
      </c>
    </row>
    <row r="33" spans="1:29" ht="19.5" customHeight="1">
      <c r="A33" s="14">
        <v>28</v>
      </c>
      <c r="B33" s="41">
        <v>1378</v>
      </c>
      <c r="C33" s="38" t="s">
        <v>379</v>
      </c>
      <c r="D33" s="14" t="s">
        <v>418</v>
      </c>
      <c r="E33" s="14" t="s">
        <v>419</v>
      </c>
      <c r="F33" s="38" t="s">
        <v>94</v>
      </c>
      <c r="G33" s="65" t="s">
        <v>733</v>
      </c>
      <c r="H33" s="65" t="s">
        <v>11</v>
      </c>
      <c r="I33" s="65" t="s">
        <v>733</v>
      </c>
      <c r="J33" s="65"/>
      <c r="K33" s="65"/>
      <c r="L33" s="65"/>
      <c r="M33" s="65"/>
      <c r="N33" s="65"/>
      <c r="O33" s="65"/>
      <c r="P33" s="65">
        <v>1</v>
      </c>
      <c r="Q33" s="65"/>
      <c r="R33" s="65">
        <f t="shared" si="0"/>
        <v>1</v>
      </c>
      <c r="S33" s="65">
        <f t="shared" si="1"/>
        <v>0</v>
      </c>
      <c r="T33" s="67">
        <v>1</v>
      </c>
      <c r="U33" s="75">
        <v>1</v>
      </c>
      <c r="V33" s="75">
        <v>1</v>
      </c>
      <c r="W33" s="75">
        <v>1</v>
      </c>
      <c r="X33" s="75">
        <v>1</v>
      </c>
      <c r="Y33" s="75"/>
      <c r="Z33" s="75">
        <v>1</v>
      </c>
      <c r="AA33" s="75"/>
      <c r="AB33" s="75"/>
      <c r="AC33" s="40">
        <v>7869712602</v>
      </c>
    </row>
    <row r="34" spans="1:29" ht="19.5" customHeight="1">
      <c r="A34" s="14">
        <v>29</v>
      </c>
      <c r="B34" s="41">
        <v>1379</v>
      </c>
      <c r="C34" s="38" t="s">
        <v>379</v>
      </c>
      <c r="D34" s="14" t="s">
        <v>420</v>
      </c>
      <c r="E34" s="14" t="s">
        <v>195</v>
      </c>
      <c r="F34" s="38" t="s">
        <v>366</v>
      </c>
      <c r="G34" s="65" t="s">
        <v>733</v>
      </c>
      <c r="H34" s="65" t="s">
        <v>7</v>
      </c>
      <c r="I34" s="65" t="s">
        <v>733</v>
      </c>
      <c r="J34" s="65"/>
      <c r="K34" s="65"/>
      <c r="L34" s="65"/>
      <c r="M34" s="65"/>
      <c r="N34" s="65">
        <v>1</v>
      </c>
      <c r="O34" s="65"/>
      <c r="P34" s="65"/>
      <c r="Q34" s="65"/>
      <c r="R34" s="65">
        <f t="shared" si="0"/>
        <v>1</v>
      </c>
      <c r="S34" s="65">
        <f t="shared" si="1"/>
        <v>0</v>
      </c>
      <c r="T34" s="67">
        <v>1</v>
      </c>
      <c r="U34" s="75">
        <v>1</v>
      </c>
      <c r="V34" s="75">
        <v>1</v>
      </c>
      <c r="W34" s="75">
        <v>1</v>
      </c>
      <c r="X34" s="75"/>
      <c r="Y34" s="75">
        <v>1</v>
      </c>
      <c r="Z34" s="75">
        <v>1</v>
      </c>
      <c r="AA34" s="75"/>
      <c r="AB34" s="75"/>
      <c r="AC34" s="40">
        <v>8889790680</v>
      </c>
    </row>
    <row r="35" spans="1:29" ht="19.5" customHeight="1">
      <c r="A35" s="14">
        <v>30</v>
      </c>
      <c r="B35" s="41">
        <v>1380</v>
      </c>
      <c r="C35" s="38" t="s">
        <v>423</v>
      </c>
      <c r="D35" s="14" t="s">
        <v>424</v>
      </c>
      <c r="E35" s="14" t="s">
        <v>91</v>
      </c>
      <c r="F35" s="38" t="s">
        <v>230</v>
      </c>
      <c r="G35" s="65" t="s">
        <v>733</v>
      </c>
      <c r="H35" s="65" t="s">
        <v>7</v>
      </c>
      <c r="I35" s="65" t="s">
        <v>733</v>
      </c>
      <c r="J35" s="65"/>
      <c r="K35" s="65"/>
      <c r="L35" s="65"/>
      <c r="M35" s="65"/>
      <c r="N35" s="65"/>
      <c r="O35" s="65">
        <v>1</v>
      </c>
      <c r="P35" s="65"/>
      <c r="Q35" s="65"/>
      <c r="R35" s="65">
        <f t="shared" si="0"/>
        <v>0</v>
      </c>
      <c r="S35" s="65">
        <f t="shared" si="1"/>
        <v>1</v>
      </c>
      <c r="T35" s="67">
        <v>1</v>
      </c>
      <c r="U35" s="75">
        <v>1</v>
      </c>
      <c r="V35" s="75">
        <v>1</v>
      </c>
      <c r="W35" s="75">
        <v>1</v>
      </c>
      <c r="X35" s="75">
        <v>1</v>
      </c>
      <c r="Y35" s="75"/>
      <c r="Z35" s="75"/>
      <c r="AA35" s="75"/>
      <c r="AB35" s="75">
        <v>1</v>
      </c>
      <c r="AC35" s="40">
        <v>7868824536</v>
      </c>
    </row>
    <row r="36" spans="1:29" ht="19.5" customHeight="1">
      <c r="A36" s="14">
        <v>31</v>
      </c>
      <c r="B36" s="41">
        <v>1381</v>
      </c>
      <c r="C36" s="38" t="s">
        <v>423</v>
      </c>
      <c r="D36" s="14" t="s">
        <v>425</v>
      </c>
      <c r="E36" s="14" t="s">
        <v>426</v>
      </c>
      <c r="F36" s="38" t="s">
        <v>388</v>
      </c>
      <c r="G36" s="65" t="s">
        <v>733</v>
      </c>
      <c r="H36" s="65" t="s">
        <v>6</v>
      </c>
      <c r="I36" s="65" t="s">
        <v>733</v>
      </c>
      <c r="J36" s="65"/>
      <c r="K36" s="65"/>
      <c r="L36" s="65">
        <v>1</v>
      </c>
      <c r="M36" s="65"/>
      <c r="N36" s="65"/>
      <c r="O36" s="65"/>
      <c r="P36" s="65"/>
      <c r="Q36" s="65"/>
      <c r="R36" s="65">
        <f t="shared" si="0"/>
        <v>1</v>
      </c>
      <c r="S36" s="65">
        <f t="shared" si="1"/>
        <v>0</v>
      </c>
      <c r="T36" s="67">
        <v>1</v>
      </c>
      <c r="U36" s="75">
        <v>1</v>
      </c>
      <c r="V36" s="75">
        <v>1</v>
      </c>
      <c r="W36" s="75">
        <v>1</v>
      </c>
      <c r="X36" s="75"/>
      <c r="Y36" s="75">
        <v>1</v>
      </c>
      <c r="Z36" s="75">
        <v>1</v>
      </c>
      <c r="AA36" s="75"/>
      <c r="AB36" s="75"/>
      <c r="AC36" s="40">
        <v>7898423716</v>
      </c>
    </row>
    <row r="37" spans="1:29" ht="19.5" customHeight="1">
      <c r="A37" s="14">
        <v>32</v>
      </c>
      <c r="B37" s="41">
        <v>1382</v>
      </c>
      <c r="C37" s="38" t="s">
        <v>423</v>
      </c>
      <c r="D37" s="14" t="s">
        <v>226</v>
      </c>
      <c r="E37" s="14" t="s">
        <v>427</v>
      </c>
      <c r="F37" s="38" t="s">
        <v>415</v>
      </c>
      <c r="G37" s="65" t="s">
        <v>733</v>
      </c>
      <c r="H37" s="65" t="s">
        <v>5</v>
      </c>
      <c r="I37" s="65" t="s">
        <v>733</v>
      </c>
      <c r="J37" s="65">
        <v>1</v>
      </c>
      <c r="K37" s="65"/>
      <c r="L37" s="65"/>
      <c r="M37" s="65"/>
      <c r="N37" s="65"/>
      <c r="O37" s="65"/>
      <c r="P37" s="65"/>
      <c r="Q37" s="65"/>
      <c r="R37" s="65">
        <f t="shared" si="0"/>
        <v>1</v>
      </c>
      <c r="S37" s="65">
        <f t="shared" si="1"/>
        <v>0</v>
      </c>
      <c r="T37" s="67">
        <v>1</v>
      </c>
      <c r="U37" s="75">
        <v>1</v>
      </c>
      <c r="V37" s="75">
        <v>1</v>
      </c>
      <c r="W37" s="75"/>
      <c r="X37" s="75">
        <v>1</v>
      </c>
      <c r="Y37" s="75">
        <v>1</v>
      </c>
      <c r="Z37" s="75"/>
      <c r="AA37" s="75"/>
      <c r="AB37" s="75">
        <v>1</v>
      </c>
      <c r="AC37" s="40">
        <v>8349635497</v>
      </c>
    </row>
    <row r="38" spans="1:29" ht="19.5" customHeight="1">
      <c r="A38" s="14">
        <v>33</v>
      </c>
      <c r="B38" s="41">
        <v>1383</v>
      </c>
      <c r="C38" s="38" t="s">
        <v>423</v>
      </c>
      <c r="D38" s="14" t="s">
        <v>428</v>
      </c>
      <c r="E38" s="14" t="s">
        <v>429</v>
      </c>
      <c r="F38" s="38" t="s">
        <v>122</v>
      </c>
      <c r="G38" s="65" t="s">
        <v>733</v>
      </c>
      <c r="H38" s="65" t="s">
        <v>5</v>
      </c>
      <c r="I38" s="65" t="s">
        <v>733</v>
      </c>
      <c r="J38" s="65">
        <v>1</v>
      </c>
      <c r="K38" s="65"/>
      <c r="L38" s="65"/>
      <c r="M38" s="65"/>
      <c r="N38" s="65"/>
      <c r="O38" s="65"/>
      <c r="P38" s="65"/>
      <c r="Q38" s="65"/>
      <c r="R38" s="65">
        <f t="shared" si="0"/>
        <v>1</v>
      </c>
      <c r="S38" s="65">
        <f t="shared" si="1"/>
        <v>0</v>
      </c>
      <c r="T38" s="67">
        <v>1</v>
      </c>
      <c r="U38" s="75">
        <v>1</v>
      </c>
      <c r="V38" s="75">
        <v>1</v>
      </c>
      <c r="W38" s="75">
        <v>1</v>
      </c>
      <c r="X38" s="75">
        <v>1</v>
      </c>
      <c r="Y38" s="75"/>
      <c r="Z38" s="75"/>
      <c r="AA38" s="75"/>
      <c r="AB38" s="75">
        <v>1</v>
      </c>
      <c r="AC38" s="40">
        <v>8085652208</v>
      </c>
    </row>
    <row r="39" spans="1:29" ht="19.5" customHeight="1">
      <c r="A39" s="14">
        <v>34</v>
      </c>
      <c r="B39" s="41">
        <v>1384</v>
      </c>
      <c r="C39" s="38" t="s">
        <v>423</v>
      </c>
      <c r="D39" s="14" t="s">
        <v>148</v>
      </c>
      <c r="E39" s="14" t="s">
        <v>147</v>
      </c>
      <c r="F39" s="38" t="s">
        <v>430</v>
      </c>
      <c r="G39" s="65" t="s">
        <v>733</v>
      </c>
      <c r="H39" s="65" t="s">
        <v>5</v>
      </c>
      <c r="I39" s="65" t="s">
        <v>733</v>
      </c>
      <c r="J39" s="65">
        <v>1</v>
      </c>
      <c r="K39" s="65"/>
      <c r="L39" s="65"/>
      <c r="M39" s="65"/>
      <c r="N39" s="65"/>
      <c r="O39" s="65"/>
      <c r="P39" s="65"/>
      <c r="Q39" s="65"/>
      <c r="R39" s="65">
        <f t="shared" si="0"/>
        <v>1</v>
      </c>
      <c r="S39" s="65">
        <f t="shared" si="1"/>
        <v>0</v>
      </c>
      <c r="T39" s="67">
        <v>1</v>
      </c>
      <c r="U39" s="75">
        <v>1</v>
      </c>
      <c r="V39" s="75">
        <v>1</v>
      </c>
      <c r="W39" s="75">
        <v>1</v>
      </c>
      <c r="X39" s="75">
        <v>1</v>
      </c>
      <c r="Y39" s="75">
        <v>1</v>
      </c>
      <c r="Z39" s="75"/>
      <c r="AA39" s="75"/>
      <c r="AB39" s="75"/>
      <c r="AC39" s="40">
        <v>7049620205</v>
      </c>
    </row>
    <row r="40" spans="1:29" ht="19.5" customHeight="1">
      <c r="A40" s="14">
        <v>35</v>
      </c>
      <c r="B40" s="41">
        <v>1385</v>
      </c>
      <c r="C40" s="38" t="s">
        <v>423</v>
      </c>
      <c r="D40" s="14" t="s">
        <v>431</v>
      </c>
      <c r="E40" s="14" t="s">
        <v>432</v>
      </c>
      <c r="F40" s="38" t="s">
        <v>183</v>
      </c>
      <c r="G40" s="65" t="s">
        <v>733</v>
      </c>
      <c r="H40" s="65" t="s">
        <v>7</v>
      </c>
      <c r="I40" s="65" t="s">
        <v>733</v>
      </c>
      <c r="J40" s="65"/>
      <c r="K40" s="65"/>
      <c r="L40" s="65"/>
      <c r="M40" s="65"/>
      <c r="N40" s="65"/>
      <c r="O40" s="65">
        <v>1</v>
      </c>
      <c r="P40" s="65"/>
      <c r="Q40" s="65"/>
      <c r="R40" s="65">
        <f t="shared" si="0"/>
        <v>0</v>
      </c>
      <c r="S40" s="65">
        <f t="shared" si="1"/>
        <v>1</v>
      </c>
      <c r="T40" s="67">
        <v>1</v>
      </c>
      <c r="U40" s="75">
        <v>1</v>
      </c>
      <c r="V40" s="75">
        <v>1</v>
      </c>
      <c r="W40" s="75">
        <v>1</v>
      </c>
      <c r="X40" s="75">
        <v>1</v>
      </c>
      <c r="Y40" s="75"/>
      <c r="Z40" s="75"/>
      <c r="AA40" s="75"/>
      <c r="AB40" s="75">
        <v>1</v>
      </c>
      <c r="AC40" s="40">
        <v>9630596518</v>
      </c>
    </row>
    <row r="41" spans="1:29" ht="19.5" customHeight="1">
      <c r="A41" s="14">
        <v>36</v>
      </c>
      <c r="B41" s="41">
        <v>1386</v>
      </c>
      <c r="C41" s="38" t="s">
        <v>423</v>
      </c>
      <c r="D41" s="14" t="s">
        <v>433</v>
      </c>
      <c r="E41" s="14" t="s">
        <v>434</v>
      </c>
      <c r="F41" s="38" t="s">
        <v>385</v>
      </c>
      <c r="G41" s="65" t="s">
        <v>733</v>
      </c>
      <c r="H41" s="65" t="s">
        <v>6</v>
      </c>
      <c r="I41" s="65" t="s">
        <v>733</v>
      </c>
      <c r="J41" s="65"/>
      <c r="K41" s="65"/>
      <c r="L41" s="65"/>
      <c r="M41" s="65">
        <v>1</v>
      </c>
      <c r="N41" s="65"/>
      <c r="O41" s="65"/>
      <c r="P41" s="65"/>
      <c r="Q41" s="65"/>
      <c r="R41" s="65">
        <f t="shared" si="0"/>
        <v>0</v>
      </c>
      <c r="S41" s="65">
        <f t="shared" si="1"/>
        <v>1</v>
      </c>
      <c r="T41" s="67">
        <v>1</v>
      </c>
      <c r="U41" s="75">
        <v>1</v>
      </c>
      <c r="V41" s="75">
        <v>1</v>
      </c>
      <c r="W41" s="75">
        <v>1</v>
      </c>
      <c r="X41" s="75">
        <v>1</v>
      </c>
      <c r="Y41" s="75">
        <v>1</v>
      </c>
      <c r="Z41" s="75"/>
      <c r="AA41" s="75"/>
      <c r="AB41" s="75"/>
      <c r="AC41" s="40">
        <v>7770844126</v>
      </c>
    </row>
    <row r="42" spans="1:29" ht="19.5" customHeight="1">
      <c r="A42" s="14">
        <v>37</v>
      </c>
      <c r="B42" s="41">
        <v>1387</v>
      </c>
      <c r="C42" s="38" t="s">
        <v>423</v>
      </c>
      <c r="D42" s="14" t="s">
        <v>116</v>
      </c>
      <c r="E42" s="14" t="s">
        <v>436</v>
      </c>
      <c r="F42" s="38" t="s">
        <v>435</v>
      </c>
      <c r="G42" s="65" t="s">
        <v>733</v>
      </c>
      <c r="H42" s="65" t="s">
        <v>5</v>
      </c>
      <c r="I42" s="65" t="s">
        <v>733</v>
      </c>
      <c r="J42" s="65">
        <v>1</v>
      </c>
      <c r="K42" s="65"/>
      <c r="L42" s="65"/>
      <c r="M42" s="65"/>
      <c r="N42" s="65"/>
      <c r="O42" s="65"/>
      <c r="P42" s="65"/>
      <c r="Q42" s="65"/>
      <c r="R42" s="65">
        <f t="shared" si="0"/>
        <v>1</v>
      </c>
      <c r="S42" s="65">
        <f t="shared" si="1"/>
        <v>0</v>
      </c>
      <c r="T42" s="67">
        <v>1</v>
      </c>
      <c r="U42" s="75">
        <v>1</v>
      </c>
      <c r="V42" s="75">
        <v>1</v>
      </c>
      <c r="W42" s="75">
        <v>1</v>
      </c>
      <c r="X42" s="75">
        <v>1</v>
      </c>
      <c r="Y42" s="75"/>
      <c r="Z42" s="75"/>
      <c r="AA42" s="75"/>
      <c r="AB42" s="75">
        <v>1</v>
      </c>
      <c r="AC42" s="40">
        <v>8085488809</v>
      </c>
    </row>
    <row r="43" spans="1:29" ht="19.5" customHeight="1">
      <c r="A43" s="14">
        <v>38</v>
      </c>
      <c r="B43" s="41">
        <v>1388</v>
      </c>
      <c r="C43" s="38" t="s">
        <v>423</v>
      </c>
      <c r="D43" s="14" t="s">
        <v>438</v>
      </c>
      <c r="E43" s="14" t="s">
        <v>439</v>
      </c>
      <c r="F43" s="38" t="s">
        <v>437</v>
      </c>
      <c r="G43" s="65" t="s">
        <v>733</v>
      </c>
      <c r="H43" s="65" t="s">
        <v>5</v>
      </c>
      <c r="I43" s="65" t="s">
        <v>733</v>
      </c>
      <c r="J43" s="65"/>
      <c r="K43" s="65">
        <v>1</v>
      </c>
      <c r="L43" s="65"/>
      <c r="M43" s="65"/>
      <c r="N43" s="65"/>
      <c r="O43" s="65"/>
      <c r="P43" s="65"/>
      <c r="Q43" s="65"/>
      <c r="R43" s="65">
        <f t="shared" si="0"/>
        <v>0</v>
      </c>
      <c r="S43" s="65">
        <f t="shared" si="1"/>
        <v>1</v>
      </c>
      <c r="T43" s="67">
        <v>1</v>
      </c>
      <c r="U43" s="75">
        <v>1</v>
      </c>
      <c r="V43" s="75">
        <v>1</v>
      </c>
      <c r="W43" s="75">
        <v>1</v>
      </c>
      <c r="X43" s="75"/>
      <c r="Y43" s="75"/>
      <c r="Z43" s="75">
        <v>1</v>
      </c>
      <c r="AA43" s="75"/>
      <c r="AB43" s="75">
        <v>1</v>
      </c>
      <c r="AC43" s="40">
        <v>7771930161</v>
      </c>
    </row>
    <row r="44" spans="1:29" ht="19.5" customHeight="1">
      <c r="A44" s="14">
        <v>39</v>
      </c>
      <c r="B44" s="41">
        <v>1389</v>
      </c>
      <c r="C44" s="38" t="s">
        <v>423</v>
      </c>
      <c r="D44" s="14" t="s">
        <v>440</v>
      </c>
      <c r="E44" s="14" t="s">
        <v>441</v>
      </c>
      <c r="F44" s="38" t="s">
        <v>225</v>
      </c>
      <c r="G44" s="65" t="s">
        <v>733</v>
      </c>
      <c r="H44" s="65" t="s">
        <v>7</v>
      </c>
      <c r="I44" s="65" t="s">
        <v>733</v>
      </c>
      <c r="J44" s="65"/>
      <c r="K44" s="65"/>
      <c r="L44" s="65"/>
      <c r="M44" s="65"/>
      <c r="N44" s="65">
        <v>1</v>
      </c>
      <c r="O44" s="65"/>
      <c r="P44" s="65"/>
      <c r="Q44" s="65"/>
      <c r="R44" s="65">
        <f t="shared" si="0"/>
        <v>1</v>
      </c>
      <c r="S44" s="65">
        <f t="shared" si="1"/>
        <v>0</v>
      </c>
      <c r="T44" s="67">
        <v>1</v>
      </c>
      <c r="U44" s="75">
        <v>1</v>
      </c>
      <c r="V44" s="75">
        <v>1</v>
      </c>
      <c r="W44" s="75">
        <v>1</v>
      </c>
      <c r="X44" s="75">
        <v>1</v>
      </c>
      <c r="Y44" s="75"/>
      <c r="Z44" s="75"/>
      <c r="AA44" s="75"/>
      <c r="AB44" s="75">
        <v>1</v>
      </c>
      <c r="AC44" s="40">
        <v>9589829636</v>
      </c>
    </row>
    <row r="45" spans="1:29" ht="19.5" customHeight="1">
      <c r="A45" s="14">
        <v>40</v>
      </c>
      <c r="B45" s="41">
        <v>1390</v>
      </c>
      <c r="C45" s="38" t="s">
        <v>423</v>
      </c>
      <c r="D45" s="14" t="s">
        <v>163</v>
      </c>
      <c r="E45" s="14" t="s">
        <v>381</v>
      </c>
      <c r="F45" s="38" t="s">
        <v>442</v>
      </c>
      <c r="G45" s="65" t="s">
        <v>733</v>
      </c>
      <c r="H45" s="65" t="s">
        <v>5</v>
      </c>
      <c r="I45" s="65" t="s">
        <v>733</v>
      </c>
      <c r="J45" s="65"/>
      <c r="K45" s="65">
        <v>1</v>
      </c>
      <c r="L45" s="65"/>
      <c r="M45" s="65"/>
      <c r="N45" s="65"/>
      <c r="O45" s="65"/>
      <c r="P45" s="65"/>
      <c r="Q45" s="65"/>
      <c r="R45" s="65">
        <f t="shared" si="0"/>
        <v>0</v>
      </c>
      <c r="S45" s="65">
        <f t="shared" si="1"/>
        <v>1</v>
      </c>
      <c r="T45" s="67">
        <v>1</v>
      </c>
      <c r="U45" s="75">
        <v>1</v>
      </c>
      <c r="V45" s="75">
        <v>1</v>
      </c>
      <c r="W45" s="75">
        <v>1</v>
      </c>
      <c r="X45" s="75"/>
      <c r="Y45" s="75">
        <v>1</v>
      </c>
      <c r="Z45" s="75">
        <v>1</v>
      </c>
      <c r="AA45" s="75"/>
      <c r="AB45" s="75"/>
      <c r="AC45" s="40">
        <v>9165786475</v>
      </c>
    </row>
    <row r="46" spans="1:29" ht="19.5" customHeight="1">
      <c r="A46" s="14">
        <v>41</v>
      </c>
      <c r="B46" s="41">
        <v>1391</v>
      </c>
      <c r="C46" s="38" t="s">
        <v>423</v>
      </c>
      <c r="D46" s="14" t="s">
        <v>287</v>
      </c>
      <c r="E46" s="14" t="s">
        <v>443</v>
      </c>
      <c r="F46" s="38" t="s">
        <v>444</v>
      </c>
      <c r="G46" s="65" t="s">
        <v>733</v>
      </c>
      <c r="H46" s="65" t="s">
        <v>7</v>
      </c>
      <c r="I46" s="65" t="s">
        <v>733</v>
      </c>
      <c r="J46" s="65"/>
      <c r="K46" s="65"/>
      <c r="L46" s="65"/>
      <c r="M46" s="65"/>
      <c r="N46" s="65">
        <v>1</v>
      </c>
      <c r="O46" s="65"/>
      <c r="P46" s="65"/>
      <c r="Q46" s="65"/>
      <c r="R46" s="65">
        <f t="shared" si="0"/>
        <v>1</v>
      </c>
      <c r="S46" s="65">
        <f t="shared" si="1"/>
        <v>0</v>
      </c>
      <c r="T46" s="67">
        <v>1</v>
      </c>
      <c r="U46" s="75">
        <v>1</v>
      </c>
      <c r="V46" s="75">
        <v>1</v>
      </c>
      <c r="W46" s="75">
        <v>1</v>
      </c>
      <c r="X46" s="75">
        <v>1</v>
      </c>
      <c r="Y46" s="75"/>
      <c r="Z46" s="75"/>
      <c r="AA46" s="75"/>
      <c r="AB46" s="75">
        <v>1</v>
      </c>
      <c r="AC46" s="40">
        <v>9039265108</v>
      </c>
    </row>
    <row r="47" spans="1:29" ht="19.5" customHeight="1">
      <c r="A47" s="14">
        <v>42</v>
      </c>
      <c r="B47" s="41">
        <v>1392</v>
      </c>
      <c r="C47" s="38" t="s">
        <v>423</v>
      </c>
      <c r="D47" s="14" t="s">
        <v>227</v>
      </c>
      <c r="E47" s="14" t="s">
        <v>445</v>
      </c>
      <c r="F47" s="38" t="s">
        <v>446</v>
      </c>
      <c r="G47" s="65" t="s">
        <v>733</v>
      </c>
      <c r="H47" s="65" t="s">
        <v>6</v>
      </c>
      <c r="I47" s="65" t="s">
        <v>733</v>
      </c>
      <c r="J47" s="65"/>
      <c r="K47" s="65"/>
      <c r="L47" s="65">
        <v>1</v>
      </c>
      <c r="M47" s="65"/>
      <c r="N47" s="65"/>
      <c r="O47" s="65"/>
      <c r="P47" s="65"/>
      <c r="Q47" s="65"/>
      <c r="R47" s="65">
        <f t="shared" si="0"/>
        <v>1</v>
      </c>
      <c r="S47" s="65">
        <f t="shared" si="1"/>
        <v>0</v>
      </c>
      <c r="T47" s="67">
        <v>1</v>
      </c>
      <c r="U47" s="75">
        <v>1</v>
      </c>
      <c r="V47" s="75">
        <v>1</v>
      </c>
      <c r="W47" s="75"/>
      <c r="X47" s="75">
        <v>1</v>
      </c>
      <c r="Y47" s="75">
        <v>1</v>
      </c>
      <c r="Z47" s="75"/>
      <c r="AA47" s="75"/>
      <c r="AB47" s="75">
        <v>1</v>
      </c>
      <c r="AC47" s="40">
        <v>9993647164</v>
      </c>
    </row>
    <row r="48" spans="1:29" ht="19.5" customHeight="1">
      <c r="A48" s="14">
        <v>43</v>
      </c>
      <c r="B48" s="41">
        <v>1393</v>
      </c>
      <c r="C48" s="38" t="s">
        <v>423</v>
      </c>
      <c r="D48" s="14" t="s">
        <v>447</v>
      </c>
      <c r="E48" s="14" t="s">
        <v>448</v>
      </c>
      <c r="F48" s="38" t="s">
        <v>449</v>
      </c>
      <c r="G48" s="65" t="s">
        <v>733</v>
      </c>
      <c r="H48" s="65" t="s">
        <v>5</v>
      </c>
      <c r="I48" s="65" t="s">
        <v>733</v>
      </c>
      <c r="J48" s="65">
        <v>1</v>
      </c>
      <c r="K48" s="65"/>
      <c r="L48" s="65"/>
      <c r="M48" s="65"/>
      <c r="N48" s="65"/>
      <c r="O48" s="65"/>
      <c r="P48" s="65"/>
      <c r="Q48" s="65"/>
      <c r="R48" s="65">
        <f t="shared" si="0"/>
        <v>1</v>
      </c>
      <c r="S48" s="65">
        <f t="shared" si="1"/>
        <v>0</v>
      </c>
      <c r="T48" s="67">
        <v>1</v>
      </c>
      <c r="U48" s="75">
        <v>1</v>
      </c>
      <c r="V48" s="75">
        <v>1</v>
      </c>
      <c r="W48" s="75">
        <v>1</v>
      </c>
      <c r="X48" s="75">
        <v>1</v>
      </c>
      <c r="Y48" s="75">
        <v>1</v>
      </c>
      <c r="Z48" s="75"/>
      <c r="AA48" s="75"/>
      <c r="AB48" s="75"/>
      <c r="AC48" s="40">
        <v>8827169394</v>
      </c>
    </row>
    <row r="49" spans="1:29" ht="19.5" customHeight="1">
      <c r="A49" s="14">
        <v>44</v>
      </c>
      <c r="B49" s="41">
        <v>1394</v>
      </c>
      <c r="C49" s="38" t="s">
        <v>423</v>
      </c>
      <c r="D49" s="14" t="s">
        <v>450</v>
      </c>
      <c r="E49" s="14" t="s">
        <v>451</v>
      </c>
      <c r="F49" s="38" t="s">
        <v>210</v>
      </c>
      <c r="G49" s="65" t="s">
        <v>733</v>
      </c>
      <c r="H49" s="65" t="s">
        <v>7</v>
      </c>
      <c r="I49" s="65" t="s">
        <v>733</v>
      </c>
      <c r="J49" s="65"/>
      <c r="K49" s="65"/>
      <c r="L49" s="65"/>
      <c r="M49" s="65"/>
      <c r="N49" s="65"/>
      <c r="O49" s="65">
        <v>1</v>
      </c>
      <c r="P49" s="65"/>
      <c r="Q49" s="65"/>
      <c r="R49" s="65">
        <f t="shared" si="0"/>
        <v>0</v>
      </c>
      <c r="S49" s="65">
        <f t="shared" si="1"/>
        <v>1</v>
      </c>
      <c r="T49" s="67">
        <v>1</v>
      </c>
      <c r="U49" s="75">
        <v>1</v>
      </c>
      <c r="V49" s="75">
        <v>1</v>
      </c>
      <c r="W49" s="75">
        <v>1</v>
      </c>
      <c r="X49" s="75">
        <v>1</v>
      </c>
      <c r="Y49" s="75"/>
      <c r="Z49" s="75"/>
      <c r="AA49" s="75"/>
      <c r="AB49" s="75">
        <v>1</v>
      </c>
      <c r="AC49" s="40">
        <v>7898934863</v>
      </c>
    </row>
    <row r="50" spans="1:29" ht="19.5" customHeight="1">
      <c r="A50" s="14">
        <v>45</v>
      </c>
      <c r="B50" s="41">
        <v>1395</v>
      </c>
      <c r="C50" s="38" t="s">
        <v>423</v>
      </c>
      <c r="D50" s="14" t="s">
        <v>452</v>
      </c>
      <c r="E50" s="14" t="s">
        <v>453</v>
      </c>
      <c r="F50" s="38" t="s">
        <v>454</v>
      </c>
      <c r="G50" s="65" t="s">
        <v>733</v>
      </c>
      <c r="H50" s="65" t="s">
        <v>7</v>
      </c>
      <c r="I50" s="65" t="s">
        <v>733</v>
      </c>
      <c r="J50" s="65"/>
      <c r="K50" s="65"/>
      <c r="L50" s="65"/>
      <c r="M50" s="65"/>
      <c r="N50" s="65"/>
      <c r="O50" s="65">
        <v>1</v>
      </c>
      <c r="P50" s="65"/>
      <c r="Q50" s="65"/>
      <c r="R50" s="65">
        <f t="shared" si="0"/>
        <v>0</v>
      </c>
      <c r="S50" s="65">
        <f t="shared" si="1"/>
        <v>1</v>
      </c>
      <c r="T50" s="67">
        <v>1</v>
      </c>
      <c r="U50" s="75">
        <v>1</v>
      </c>
      <c r="V50" s="75">
        <v>1</v>
      </c>
      <c r="W50" s="75">
        <v>1</v>
      </c>
      <c r="X50" s="75">
        <v>1</v>
      </c>
      <c r="Y50" s="75"/>
      <c r="Z50" s="75"/>
      <c r="AA50" s="75"/>
      <c r="AB50" s="75">
        <v>1</v>
      </c>
      <c r="AC50" s="40">
        <v>9752153962</v>
      </c>
    </row>
    <row r="51" spans="1:29" ht="19.5" customHeight="1">
      <c r="A51" s="14">
        <v>46</v>
      </c>
      <c r="B51" s="41">
        <v>1396</v>
      </c>
      <c r="C51" s="38" t="s">
        <v>423</v>
      </c>
      <c r="D51" s="14" t="s">
        <v>455</v>
      </c>
      <c r="E51" s="14" t="s">
        <v>456</v>
      </c>
      <c r="F51" s="38" t="s">
        <v>384</v>
      </c>
      <c r="G51" s="65" t="s">
        <v>733</v>
      </c>
      <c r="H51" s="65" t="s">
        <v>5</v>
      </c>
      <c r="I51" s="65" t="s">
        <v>733</v>
      </c>
      <c r="J51" s="65">
        <v>1</v>
      </c>
      <c r="K51" s="65"/>
      <c r="L51" s="65"/>
      <c r="M51" s="65"/>
      <c r="N51" s="65"/>
      <c r="O51" s="65"/>
      <c r="P51" s="65"/>
      <c r="Q51" s="65"/>
      <c r="R51" s="65">
        <f t="shared" si="0"/>
        <v>1</v>
      </c>
      <c r="S51" s="65">
        <f t="shared" si="1"/>
        <v>0</v>
      </c>
      <c r="T51" s="67">
        <v>1</v>
      </c>
      <c r="U51" s="75">
        <v>1</v>
      </c>
      <c r="V51" s="75">
        <v>1</v>
      </c>
      <c r="W51" s="75"/>
      <c r="X51" s="75">
        <v>1</v>
      </c>
      <c r="Y51" s="75">
        <v>1</v>
      </c>
      <c r="Z51" s="75"/>
      <c r="AA51" s="75">
        <v>1</v>
      </c>
      <c r="AB51" s="75"/>
      <c r="AC51" s="40">
        <v>9407769911</v>
      </c>
    </row>
    <row r="52" spans="1:29" ht="19.5" customHeight="1">
      <c r="A52" s="14">
        <v>47</v>
      </c>
      <c r="B52" s="41">
        <v>1397</v>
      </c>
      <c r="C52" s="38" t="s">
        <v>423</v>
      </c>
      <c r="D52" s="14" t="s">
        <v>457</v>
      </c>
      <c r="E52" s="14" t="s">
        <v>458</v>
      </c>
      <c r="F52" s="38" t="s">
        <v>274</v>
      </c>
      <c r="G52" s="65" t="s">
        <v>733</v>
      </c>
      <c r="H52" s="65" t="s">
        <v>5</v>
      </c>
      <c r="I52" s="65" t="s">
        <v>733</v>
      </c>
      <c r="J52" s="65">
        <v>1</v>
      </c>
      <c r="K52" s="65"/>
      <c r="L52" s="65"/>
      <c r="M52" s="65"/>
      <c r="N52" s="65"/>
      <c r="O52" s="65"/>
      <c r="P52" s="65"/>
      <c r="Q52" s="65"/>
      <c r="R52" s="65">
        <f t="shared" si="0"/>
        <v>1</v>
      </c>
      <c r="S52" s="65">
        <f t="shared" si="1"/>
        <v>0</v>
      </c>
      <c r="T52" s="67">
        <v>1</v>
      </c>
      <c r="U52" s="75">
        <v>1</v>
      </c>
      <c r="V52" s="75">
        <v>1</v>
      </c>
      <c r="W52" s="75"/>
      <c r="X52" s="75">
        <v>1</v>
      </c>
      <c r="Y52" s="75">
        <v>1</v>
      </c>
      <c r="Z52" s="75"/>
      <c r="AA52" s="75"/>
      <c r="AB52" s="75">
        <v>1</v>
      </c>
      <c r="AC52" s="40">
        <v>8963985382</v>
      </c>
    </row>
    <row r="53" spans="1:29" ht="19.5" customHeight="1">
      <c r="A53" s="14">
        <v>48</v>
      </c>
      <c r="B53" s="41">
        <v>1398</v>
      </c>
      <c r="C53" s="38" t="s">
        <v>423</v>
      </c>
      <c r="D53" s="14" t="s">
        <v>459</v>
      </c>
      <c r="E53" s="14" t="s">
        <v>460</v>
      </c>
      <c r="F53" s="38" t="s">
        <v>165</v>
      </c>
      <c r="G53" s="65" t="s">
        <v>733</v>
      </c>
      <c r="H53" s="65" t="s">
        <v>5</v>
      </c>
      <c r="I53" s="65" t="s">
        <v>733</v>
      </c>
      <c r="J53" s="65">
        <v>1</v>
      </c>
      <c r="K53" s="65"/>
      <c r="L53" s="65"/>
      <c r="M53" s="65"/>
      <c r="N53" s="65"/>
      <c r="O53" s="65"/>
      <c r="P53" s="65"/>
      <c r="Q53" s="65"/>
      <c r="R53" s="65">
        <f t="shared" si="0"/>
        <v>1</v>
      </c>
      <c r="S53" s="65">
        <f t="shared" si="1"/>
        <v>0</v>
      </c>
      <c r="T53" s="67">
        <v>1</v>
      </c>
      <c r="U53" s="75">
        <v>1</v>
      </c>
      <c r="V53" s="75">
        <v>1</v>
      </c>
      <c r="W53" s="75">
        <v>1</v>
      </c>
      <c r="X53" s="75">
        <v>1</v>
      </c>
      <c r="Y53" s="75"/>
      <c r="Z53" s="75"/>
      <c r="AA53" s="75"/>
      <c r="AB53" s="75">
        <v>1</v>
      </c>
      <c r="AC53" s="40">
        <v>9752005253</v>
      </c>
    </row>
    <row r="54" spans="1:29" ht="19.5" customHeight="1">
      <c r="A54" s="14">
        <v>49</v>
      </c>
      <c r="B54" s="41">
        <v>1399</v>
      </c>
      <c r="C54" s="38" t="s">
        <v>423</v>
      </c>
      <c r="D54" s="14" t="s">
        <v>461</v>
      </c>
      <c r="E54" s="14" t="s">
        <v>276</v>
      </c>
      <c r="F54" s="38" t="s">
        <v>462</v>
      </c>
      <c r="G54" s="65" t="s">
        <v>733</v>
      </c>
      <c r="H54" s="65" t="s">
        <v>6</v>
      </c>
      <c r="I54" s="65" t="s">
        <v>733</v>
      </c>
      <c r="J54" s="65"/>
      <c r="K54" s="65"/>
      <c r="L54" s="65"/>
      <c r="M54" s="65">
        <v>1</v>
      </c>
      <c r="N54" s="65"/>
      <c r="O54" s="65"/>
      <c r="P54" s="65"/>
      <c r="Q54" s="65"/>
      <c r="R54" s="65">
        <f t="shared" si="0"/>
        <v>0</v>
      </c>
      <c r="S54" s="65">
        <f t="shared" si="1"/>
        <v>1</v>
      </c>
      <c r="T54" s="67">
        <v>1</v>
      </c>
      <c r="U54" s="75">
        <v>1</v>
      </c>
      <c r="V54" s="75">
        <v>1</v>
      </c>
      <c r="W54" s="75">
        <v>1</v>
      </c>
      <c r="X54" s="75">
        <v>1</v>
      </c>
      <c r="Y54" s="75"/>
      <c r="Z54" s="75"/>
      <c r="AA54" s="75"/>
      <c r="AB54" s="75">
        <v>1</v>
      </c>
      <c r="AC54" s="40">
        <v>9630031265</v>
      </c>
    </row>
    <row r="55" spans="1:29" ht="19.5" customHeight="1">
      <c r="A55" s="14">
        <v>50</v>
      </c>
      <c r="B55" s="41">
        <v>1400</v>
      </c>
      <c r="C55" s="38" t="s">
        <v>423</v>
      </c>
      <c r="D55" s="14" t="s">
        <v>463</v>
      </c>
      <c r="E55" s="14" t="s">
        <v>239</v>
      </c>
      <c r="F55" s="38" t="s">
        <v>179</v>
      </c>
      <c r="G55" s="65" t="s">
        <v>733</v>
      </c>
      <c r="H55" s="65" t="s">
        <v>5</v>
      </c>
      <c r="I55" s="65" t="s">
        <v>733</v>
      </c>
      <c r="J55" s="67"/>
      <c r="K55" s="65">
        <v>1</v>
      </c>
      <c r="L55" s="65"/>
      <c r="M55" s="65"/>
      <c r="N55" s="65"/>
      <c r="O55" s="65"/>
      <c r="P55" s="65"/>
      <c r="Q55" s="65"/>
      <c r="R55" s="65">
        <f t="shared" si="0"/>
        <v>0</v>
      </c>
      <c r="S55" s="65">
        <f t="shared" si="1"/>
        <v>1</v>
      </c>
      <c r="T55" s="67">
        <v>1</v>
      </c>
      <c r="U55" s="75">
        <v>1</v>
      </c>
      <c r="V55" s="75">
        <v>1</v>
      </c>
      <c r="W55" s="75">
        <v>1</v>
      </c>
      <c r="X55" s="75">
        <v>1</v>
      </c>
      <c r="Y55" s="75">
        <v>1</v>
      </c>
      <c r="Z55" s="75"/>
      <c r="AA55" s="75"/>
      <c r="AB55" s="75"/>
      <c r="AC55" s="40">
        <v>9329325876</v>
      </c>
    </row>
    <row r="56" spans="1:29" ht="19.5" customHeight="1">
      <c r="A56" s="14">
        <v>51</v>
      </c>
      <c r="B56" s="41">
        <v>1401</v>
      </c>
      <c r="C56" s="38" t="s">
        <v>423</v>
      </c>
      <c r="D56" s="14" t="s">
        <v>464</v>
      </c>
      <c r="E56" s="14" t="s">
        <v>465</v>
      </c>
      <c r="F56" s="38" t="s">
        <v>466</v>
      </c>
      <c r="G56" s="65" t="s">
        <v>733</v>
      </c>
      <c r="H56" s="65" t="s">
        <v>7</v>
      </c>
      <c r="I56" s="65" t="s">
        <v>733</v>
      </c>
      <c r="J56" s="65"/>
      <c r="K56" s="65"/>
      <c r="L56" s="65"/>
      <c r="M56" s="65"/>
      <c r="N56" s="65"/>
      <c r="O56" s="65">
        <v>1</v>
      </c>
      <c r="P56" s="65"/>
      <c r="Q56" s="65"/>
      <c r="R56" s="65">
        <f t="shared" si="0"/>
        <v>0</v>
      </c>
      <c r="S56" s="65">
        <f t="shared" si="1"/>
        <v>1</v>
      </c>
      <c r="T56" s="67">
        <v>1</v>
      </c>
      <c r="U56" s="75">
        <v>1</v>
      </c>
      <c r="V56" s="75">
        <v>1</v>
      </c>
      <c r="W56" s="75">
        <v>1</v>
      </c>
      <c r="X56" s="75">
        <v>1</v>
      </c>
      <c r="Y56" s="75"/>
      <c r="Z56" s="75"/>
      <c r="AA56" s="75"/>
      <c r="AB56" s="75">
        <v>1</v>
      </c>
      <c r="AC56" s="40">
        <v>8959596829</v>
      </c>
    </row>
    <row r="57" spans="1:29" ht="19.5" customHeight="1">
      <c r="A57" s="14">
        <v>52</v>
      </c>
      <c r="B57" s="41">
        <v>1402</v>
      </c>
      <c r="C57" s="38" t="s">
        <v>470</v>
      </c>
      <c r="D57" s="14" t="s">
        <v>471</v>
      </c>
      <c r="E57" s="14" t="s">
        <v>472</v>
      </c>
      <c r="F57" s="38" t="s">
        <v>185</v>
      </c>
      <c r="G57" s="65" t="s">
        <v>733</v>
      </c>
      <c r="H57" s="65" t="s">
        <v>7</v>
      </c>
      <c r="I57" s="65" t="s">
        <v>733</v>
      </c>
      <c r="J57" s="65"/>
      <c r="K57" s="65"/>
      <c r="L57" s="65"/>
      <c r="M57" s="65"/>
      <c r="N57" s="65">
        <v>1</v>
      </c>
      <c r="O57" s="65"/>
      <c r="P57" s="65"/>
      <c r="Q57" s="65"/>
      <c r="R57" s="65">
        <f t="shared" si="0"/>
        <v>1</v>
      </c>
      <c r="S57" s="65">
        <f t="shared" si="1"/>
        <v>0</v>
      </c>
      <c r="T57" s="67">
        <v>1</v>
      </c>
      <c r="U57" s="75">
        <v>1</v>
      </c>
      <c r="V57" s="75">
        <v>1</v>
      </c>
      <c r="W57" s="75">
        <v>1</v>
      </c>
      <c r="X57" s="75">
        <v>1</v>
      </c>
      <c r="Y57" s="75"/>
      <c r="Z57" s="75"/>
      <c r="AA57" s="75"/>
      <c r="AB57" s="75">
        <v>1</v>
      </c>
      <c r="AC57" s="40">
        <v>7772011751</v>
      </c>
    </row>
    <row r="58" spans="1:29" ht="19.5" customHeight="1">
      <c r="A58" s="14">
        <v>53</v>
      </c>
      <c r="B58" s="41">
        <v>1403</v>
      </c>
      <c r="C58" s="38" t="s">
        <v>470</v>
      </c>
      <c r="D58" s="14" t="s">
        <v>146</v>
      </c>
      <c r="E58" s="14" t="s">
        <v>473</v>
      </c>
      <c r="F58" s="38" t="s">
        <v>474</v>
      </c>
      <c r="G58" s="65" t="s">
        <v>733</v>
      </c>
      <c r="H58" s="65" t="s">
        <v>5</v>
      </c>
      <c r="I58" s="65" t="s">
        <v>733</v>
      </c>
      <c r="J58" s="65">
        <v>1</v>
      </c>
      <c r="K58" s="65"/>
      <c r="L58" s="65"/>
      <c r="M58" s="65"/>
      <c r="N58" s="65"/>
      <c r="O58" s="65"/>
      <c r="P58" s="65"/>
      <c r="Q58" s="65"/>
      <c r="R58" s="65">
        <f t="shared" si="0"/>
        <v>1</v>
      </c>
      <c r="S58" s="65">
        <f t="shared" si="1"/>
        <v>0</v>
      </c>
      <c r="T58" s="67">
        <v>1</v>
      </c>
      <c r="U58" s="75">
        <v>1</v>
      </c>
      <c r="V58" s="75">
        <v>1</v>
      </c>
      <c r="W58" s="75">
        <v>1</v>
      </c>
      <c r="X58" s="75">
        <v>1</v>
      </c>
      <c r="Y58" s="75"/>
      <c r="Z58" s="75"/>
      <c r="AA58" s="75"/>
      <c r="AB58" s="75">
        <v>1</v>
      </c>
      <c r="AC58" s="40">
        <v>8085639137</v>
      </c>
    </row>
    <row r="59" spans="1:29" ht="19.5" customHeight="1">
      <c r="A59" s="14">
        <v>54</v>
      </c>
      <c r="B59" s="41">
        <v>1404</v>
      </c>
      <c r="C59" s="38" t="s">
        <v>470</v>
      </c>
      <c r="D59" s="14" t="s">
        <v>475</v>
      </c>
      <c r="E59" s="14" t="s">
        <v>476</v>
      </c>
      <c r="F59" s="38" t="s">
        <v>477</v>
      </c>
      <c r="G59" s="65" t="s">
        <v>733</v>
      </c>
      <c r="H59" s="65" t="s">
        <v>7</v>
      </c>
      <c r="I59" s="65" t="s">
        <v>733</v>
      </c>
      <c r="J59" s="65"/>
      <c r="K59" s="65"/>
      <c r="L59" s="65"/>
      <c r="M59" s="65"/>
      <c r="N59" s="65">
        <v>1</v>
      </c>
      <c r="O59" s="65"/>
      <c r="P59" s="65"/>
      <c r="Q59" s="65"/>
      <c r="R59" s="65">
        <f t="shared" si="0"/>
        <v>1</v>
      </c>
      <c r="S59" s="65">
        <f t="shared" si="1"/>
        <v>0</v>
      </c>
      <c r="T59" s="67">
        <v>1</v>
      </c>
      <c r="U59" s="75">
        <v>1</v>
      </c>
      <c r="V59" s="75">
        <v>1</v>
      </c>
      <c r="W59" s="75">
        <v>1</v>
      </c>
      <c r="X59" s="75">
        <v>1</v>
      </c>
      <c r="Y59" s="75"/>
      <c r="Z59" s="75"/>
      <c r="AA59" s="75"/>
      <c r="AB59" s="75">
        <v>1</v>
      </c>
      <c r="AC59" s="40">
        <v>9630167104</v>
      </c>
    </row>
    <row r="60" spans="1:29" ht="19.5" customHeight="1">
      <c r="A60" s="14">
        <v>55</v>
      </c>
      <c r="B60" s="41">
        <v>1405</v>
      </c>
      <c r="C60" s="38" t="s">
        <v>470</v>
      </c>
      <c r="D60" s="14" t="s">
        <v>478</v>
      </c>
      <c r="E60" s="14" t="s">
        <v>479</v>
      </c>
      <c r="F60" s="38" t="s">
        <v>480</v>
      </c>
      <c r="G60" s="65" t="s">
        <v>733</v>
      </c>
      <c r="H60" s="65" t="s">
        <v>7</v>
      </c>
      <c r="I60" s="65" t="s">
        <v>733</v>
      </c>
      <c r="J60" s="65"/>
      <c r="K60" s="65"/>
      <c r="L60" s="65"/>
      <c r="M60" s="65"/>
      <c r="N60" s="65">
        <v>1</v>
      </c>
      <c r="O60" s="65"/>
      <c r="P60" s="65"/>
      <c r="Q60" s="65"/>
      <c r="R60" s="65">
        <f t="shared" si="0"/>
        <v>1</v>
      </c>
      <c r="S60" s="65">
        <f t="shared" si="1"/>
        <v>0</v>
      </c>
      <c r="T60" s="67">
        <v>1</v>
      </c>
      <c r="U60" s="75">
        <v>1</v>
      </c>
      <c r="V60" s="75">
        <v>1</v>
      </c>
      <c r="W60" s="75">
        <v>1</v>
      </c>
      <c r="X60" s="75">
        <v>1</v>
      </c>
      <c r="Y60" s="75"/>
      <c r="Z60" s="75"/>
      <c r="AA60" s="75"/>
      <c r="AB60" s="75">
        <v>1</v>
      </c>
      <c r="AC60" s="40">
        <v>8085410494</v>
      </c>
    </row>
    <row r="61" spans="1:29" ht="19.5" customHeight="1">
      <c r="A61" s="14">
        <v>56</v>
      </c>
      <c r="B61" s="41">
        <v>1406</v>
      </c>
      <c r="C61" s="38" t="s">
        <v>470</v>
      </c>
      <c r="D61" s="14" t="s">
        <v>481</v>
      </c>
      <c r="E61" s="14" t="s">
        <v>234</v>
      </c>
      <c r="F61" s="38" t="s">
        <v>482</v>
      </c>
      <c r="G61" s="65" t="s">
        <v>733</v>
      </c>
      <c r="H61" s="65" t="s">
        <v>7</v>
      </c>
      <c r="I61" s="65" t="s">
        <v>733</v>
      </c>
      <c r="J61" s="65"/>
      <c r="K61" s="65"/>
      <c r="L61" s="65"/>
      <c r="M61" s="65"/>
      <c r="N61" s="65">
        <v>1</v>
      </c>
      <c r="O61" s="65"/>
      <c r="P61" s="65"/>
      <c r="Q61" s="65"/>
      <c r="R61" s="65">
        <f t="shared" si="0"/>
        <v>1</v>
      </c>
      <c r="S61" s="65">
        <f t="shared" si="1"/>
        <v>0</v>
      </c>
      <c r="T61" s="67">
        <v>1</v>
      </c>
      <c r="U61" s="75">
        <v>1</v>
      </c>
      <c r="V61" s="75">
        <v>1</v>
      </c>
      <c r="W61" s="75">
        <v>1</v>
      </c>
      <c r="X61" s="75">
        <v>1</v>
      </c>
      <c r="Y61" s="75"/>
      <c r="Z61" s="75"/>
      <c r="AA61" s="75"/>
      <c r="AB61" s="75">
        <v>1</v>
      </c>
      <c r="AC61" s="40">
        <v>7869163662</v>
      </c>
    </row>
    <row r="62" spans="1:29" ht="19.5" customHeight="1">
      <c r="A62" s="14">
        <v>57</v>
      </c>
      <c r="B62" s="41">
        <v>1407</v>
      </c>
      <c r="C62" s="38" t="s">
        <v>470</v>
      </c>
      <c r="D62" s="14" t="s">
        <v>483</v>
      </c>
      <c r="E62" s="14" t="s">
        <v>272</v>
      </c>
      <c r="F62" s="38" t="s">
        <v>484</v>
      </c>
      <c r="G62" s="65" t="s">
        <v>733</v>
      </c>
      <c r="H62" s="65" t="s">
        <v>7</v>
      </c>
      <c r="I62" s="65" t="s">
        <v>733</v>
      </c>
      <c r="J62" s="65"/>
      <c r="K62" s="65"/>
      <c r="L62" s="65"/>
      <c r="M62" s="65"/>
      <c r="N62" s="65">
        <v>1</v>
      </c>
      <c r="O62" s="65"/>
      <c r="P62" s="65"/>
      <c r="Q62" s="65"/>
      <c r="R62" s="65">
        <f t="shared" si="0"/>
        <v>1</v>
      </c>
      <c r="S62" s="65">
        <f t="shared" si="1"/>
        <v>0</v>
      </c>
      <c r="T62" s="67">
        <v>1</v>
      </c>
      <c r="U62" s="75">
        <v>1</v>
      </c>
      <c r="V62" s="75">
        <v>1</v>
      </c>
      <c r="W62" s="75">
        <v>1</v>
      </c>
      <c r="X62" s="75">
        <v>1</v>
      </c>
      <c r="Y62" s="75"/>
      <c r="Z62" s="75"/>
      <c r="AA62" s="75"/>
      <c r="AB62" s="75">
        <v>1</v>
      </c>
      <c r="AC62" s="40">
        <v>7089544690</v>
      </c>
    </row>
    <row r="63" spans="1:29" ht="19.5" customHeight="1">
      <c r="A63" s="14">
        <v>58</v>
      </c>
      <c r="B63" s="41">
        <v>1408</v>
      </c>
      <c r="C63" s="38" t="s">
        <v>470</v>
      </c>
      <c r="D63" s="14" t="s">
        <v>485</v>
      </c>
      <c r="E63" s="14" t="s">
        <v>486</v>
      </c>
      <c r="F63" s="38" t="s">
        <v>487</v>
      </c>
      <c r="G63" s="65" t="s">
        <v>733</v>
      </c>
      <c r="H63" s="65" t="s">
        <v>5</v>
      </c>
      <c r="I63" s="65" t="s">
        <v>733</v>
      </c>
      <c r="J63" s="65"/>
      <c r="K63" s="65">
        <v>1</v>
      </c>
      <c r="L63" s="65"/>
      <c r="M63" s="65"/>
      <c r="N63" s="65"/>
      <c r="O63" s="65"/>
      <c r="P63" s="65"/>
      <c r="Q63" s="65"/>
      <c r="R63" s="65">
        <f t="shared" si="0"/>
        <v>0</v>
      </c>
      <c r="S63" s="65">
        <f t="shared" si="1"/>
        <v>1</v>
      </c>
      <c r="T63" s="67">
        <v>1</v>
      </c>
      <c r="U63" s="75">
        <v>1</v>
      </c>
      <c r="V63" s="75">
        <v>1</v>
      </c>
      <c r="W63" s="75">
        <v>1</v>
      </c>
      <c r="X63" s="75">
        <v>1</v>
      </c>
      <c r="Y63" s="75"/>
      <c r="Z63" s="75"/>
      <c r="AA63" s="75"/>
      <c r="AB63" s="75">
        <v>1</v>
      </c>
      <c r="AC63" s="40">
        <v>9669347378</v>
      </c>
    </row>
    <row r="64" spans="1:29" ht="19.5" customHeight="1">
      <c r="A64" s="14">
        <v>59</v>
      </c>
      <c r="B64" s="41">
        <v>1409</v>
      </c>
      <c r="C64" s="38" t="s">
        <v>470</v>
      </c>
      <c r="D64" s="14" t="s">
        <v>488</v>
      </c>
      <c r="E64" s="14" t="s">
        <v>172</v>
      </c>
      <c r="F64" s="38" t="s">
        <v>282</v>
      </c>
      <c r="G64" s="65" t="s">
        <v>733</v>
      </c>
      <c r="H64" s="65" t="s">
        <v>5</v>
      </c>
      <c r="I64" s="65" t="s">
        <v>733</v>
      </c>
      <c r="J64" s="65"/>
      <c r="K64" s="65">
        <v>1</v>
      </c>
      <c r="L64" s="65"/>
      <c r="M64" s="65"/>
      <c r="N64" s="65"/>
      <c r="O64" s="65"/>
      <c r="P64" s="65"/>
      <c r="Q64" s="65"/>
      <c r="R64" s="65">
        <f t="shared" si="0"/>
        <v>0</v>
      </c>
      <c r="S64" s="65">
        <f t="shared" si="1"/>
        <v>1</v>
      </c>
      <c r="T64" s="67">
        <v>1</v>
      </c>
      <c r="U64" s="75">
        <v>1</v>
      </c>
      <c r="V64" s="75">
        <v>1</v>
      </c>
      <c r="W64" s="75"/>
      <c r="X64" s="75">
        <v>1</v>
      </c>
      <c r="Y64" s="75"/>
      <c r="Z64" s="75">
        <v>1</v>
      </c>
      <c r="AA64" s="75"/>
      <c r="AB64" s="75">
        <v>1</v>
      </c>
      <c r="AC64" s="40">
        <v>9179843134</v>
      </c>
    </row>
    <row r="65" spans="1:29" ht="19.5" customHeight="1">
      <c r="A65" s="14">
        <v>60</v>
      </c>
      <c r="B65" s="41">
        <v>1410</v>
      </c>
      <c r="C65" s="38" t="s">
        <v>470</v>
      </c>
      <c r="D65" s="14" t="s">
        <v>489</v>
      </c>
      <c r="E65" s="14" t="s">
        <v>414</v>
      </c>
      <c r="F65" s="38" t="s">
        <v>490</v>
      </c>
      <c r="G65" s="65" t="s">
        <v>733</v>
      </c>
      <c r="H65" s="65" t="s">
        <v>7</v>
      </c>
      <c r="I65" s="65" t="s">
        <v>733</v>
      </c>
      <c r="J65" s="65"/>
      <c r="K65" s="65"/>
      <c r="L65" s="65"/>
      <c r="M65" s="65"/>
      <c r="N65" s="65">
        <v>1</v>
      </c>
      <c r="O65" s="65"/>
      <c r="P65" s="65"/>
      <c r="Q65" s="65"/>
      <c r="R65" s="65">
        <f t="shared" si="0"/>
        <v>1</v>
      </c>
      <c r="S65" s="65">
        <f t="shared" si="1"/>
        <v>0</v>
      </c>
      <c r="T65" s="67">
        <v>1</v>
      </c>
      <c r="U65" s="75">
        <v>1</v>
      </c>
      <c r="V65" s="75">
        <v>1</v>
      </c>
      <c r="W65" s="75">
        <v>1</v>
      </c>
      <c r="X65" s="75">
        <v>1</v>
      </c>
      <c r="Y65" s="75"/>
      <c r="Z65" s="75"/>
      <c r="AA65" s="75"/>
      <c r="AB65" s="75">
        <v>1</v>
      </c>
      <c r="AC65" s="40">
        <v>7869508196</v>
      </c>
    </row>
    <row r="66" spans="1:29" ht="19.5" customHeight="1">
      <c r="A66" s="14">
        <v>61</v>
      </c>
      <c r="B66" s="41">
        <v>1411</v>
      </c>
      <c r="C66" s="38" t="s">
        <v>470</v>
      </c>
      <c r="D66" s="14" t="s">
        <v>491</v>
      </c>
      <c r="E66" s="14" t="s">
        <v>492</v>
      </c>
      <c r="F66" s="38" t="s">
        <v>493</v>
      </c>
      <c r="G66" s="65" t="s">
        <v>733</v>
      </c>
      <c r="H66" s="65" t="s">
        <v>5</v>
      </c>
      <c r="I66" s="65" t="s">
        <v>733</v>
      </c>
      <c r="J66" s="65"/>
      <c r="K66" s="65">
        <v>1</v>
      </c>
      <c r="L66" s="65"/>
      <c r="M66" s="65"/>
      <c r="N66" s="65"/>
      <c r="O66" s="65"/>
      <c r="P66" s="65"/>
      <c r="Q66" s="65"/>
      <c r="R66" s="65">
        <f t="shared" si="0"/>
        <v>0</v>
      </c>
      <c r="S66" s="65">
        <f t="shared" si="1"/>
        <v>1</v>
      </c>
      <c r="T66" s="67">
        <v>1</v>
      </c>
      <c r="U66" s="75">
        <v>1</v>
      </c>
      <c r="V66" s="75">
        <v>1</v>
      </c>
      <c r="W66" s="75">
        <v>1</v>
      </c>
      <c r="X66" s="75">
        <v>1</v>
      </c>
      <c r="Y66" s="75">
        <v>1</v>
      </c>
      <c r="Z66" s="75"/>
      <c r="AA66" s="75"/>
      <c r="AB66" s="75"/>
      <c r="AC66" s="40">
        <v>9685872250</v>
      </c>
    </row>
    <row r="67" spans="1:29" ht="19.5" customHeight="1">
      <c r="A67" s="14">
        <v>62</v>
      </c>
      <c r="B67" s="41">
        <v>1412</v>
      </c>
      <c r="C67" s="38" t="s">
        <v>470</v>
      </c>
      <c r="D67" s="14" t="s">
        <v>494</v>
      </c>
      <c r="E67" s="14" t="s">
        <v>117</v>
      </c>
      <c r="F67" s="38" t="s">
        <v>495</v>
      </c>
      <c r="G67" s="65" t="s">
        <v>733</v>
      </c>
      <c r="H67" s="65" t="s">
        <v>5</v>
      </c>
      <c r="I67" s="65" t="s">
        <v>733</v>
      </c>
      <c r="J67" s="65"/>
      <c r="K67" s="65">
        <v>1</v>
      </c>
      <c r="L67" s="65"/>
      <c r="M67" s="65"/>
      <c r="N67" s="65"/>
      <c r="O67" s="65"/>
      <c r="P67" s="65"/>
      <c r="Q67" s="65"/>
      <c r="R67" s="65">
        <f t="shared" si="0"/>
        <v>0</v>
      </c>
      <c r="S67" s="65">
        <f t="shared" si="1"/>
        <v>1</v>
      </c>
      <c r="T67" s="67">
        <v>1</v>
      </c>
      <c r="U67" s="75">
        <v>1</v>
      </c>
      <c r="V67" s="75">
        <v>1</v>
      </c>
      <c r="W67" s="75">
        <v>1</v>
      </c>
      <c r="X67" s="75"/>
      <c r="Y67" s="75"/>
      <c r="Z67" s="75">
        <v>1</v>
      </c>
      <c r="AA67" s="75">
        <v>1</v>
      </c>
      <c r="AB67" s="75"/>
      <c r="AC67" s="40">
        <v>7225842791</v>
      </c>
    </row>
    <row r="68" spans="1:29" ht="19.5" customHeight="1">
      <c r="A68" s="14">
        <v>63</v>
      </c>
      <c r="B68" s="41">
        <v>1413</v>
      </c>
      <c r="C68" s="38" t="s">
        <v>470</v>
      </c>
      <c r="D68" s="14" t="s">
        <v>142</v>
      </c>
      <c r="E68" s="14" t="s">
        <v>496</v>
      </c>
      <c r="F68" s="38" t="s">
        <v>497</v>
      </c>
      <c r="G68" s="65" t="s">
        <v>733</v>
      </c>
      <c r="H68" s="65" t="s">
        <v>5</v>
      </c>
      <c r="I68" s="65" t="s">
        <v>733</v>
      </c>
      <c r="J68" s="65">
        <v>1</v>
      </c>
      <c r="K68" s="65"/>
      <c r="L68" s="65"/>
      <c r="M68" s="65"/>
      <c r="N68" s="65"/>
      <c r="O68" s="65"/>
      <c r="P68" s="65"/>
      <c r="Q68" s="65"/>
      <c r="R68" s="65">
        <f t="shared" si="0"/>
        <v>1</v>
      </c>
      <c r="S68" s="65">
        <f t="shared" si="1"/>
        <v>0</v>
      </c>
      <c r="T68" s="67">
        <v>1</v>
      </c>
      <c r="U68" s="75">
        <v>1</v>
      </c>
      <c r="V68" s="75">
        <v>1</v>
      </c>
      <c r="W68" s="75">
        <v>1</v>
      </c>
      <c r="X68" s="75">
        <v>1</v>
      </c>
      <c r="Y68" s="75"/>
      <c r="Z68" s="75">
        <v>1</v>
      </c>
      <c r="AA68" s="75"/>
      <c r="AB68" s="75"/>
      <c r="AC68" s="40">
        <v>9993966185</v>
      </c>
    </row>
    <row r="69" spans="1:29" ht="19.5" customHeight="1">
      <c r="A69" s="14">
        <v>64</v>
      </c>
      <c r="B69" s="41">
        <v>1414</v>
      </c>
      <c r="C69" s="38" t="s">
        <v>470</v>
      </c>
      <c r="D69" s="14" t="s">
        <v>89</v>
      </c>
      <c r="E69" s="14" t="s">
        <v>498</v>
      </c>
      <c r="F69" s="38" t="s">
        <v>181</v>
      </c>
      <c r="G69" s="65" t="s">
        <v>733</v>
      </c>
      <c r="H69" s="65" t="s">
        <v>7</v>
      </c>
      <c r="I69" s="65" t="s">
        <v>733</v>
      </c>
      <c r="J69" s="65"/>
      <c r="K69" s="65"/>
      <c r="L69" s="65"/>
      <c r="M69" s="65"/>
      <c r="N69" s="65">
        <v>1</v>
      </c>
      <c r="O69" s="65"/>
      <c r="P69" s="65"/>
      <c r="Q69" s="65"/>
      <c r="R69" s="65">
        <f t="shared" si="0"/>
        <v>1</v>
      </c>
      <c r="S69" s="65">
        <f t="shared" si="1"/>
        <v>0</v>
      </c>
      <c r="T69" s="67">
        <v>1</v>
      </c>
      <c r="U69" s="75">
        <v>1</v>
      </c>
      <c r="V69" s="75">
        <v>1</v>
      </c>
      <c r="W69" s="75"/>
      <c r="X69" s="75">
        <v>1</v>
      </c>
      <c r="Y69" s="75">
        <v>1</v>
      </c>
      <c r="Z69" s="75">
        <v>1</v>
      </c>
      <c r="AA69" s="75"/>
      <c r="AB69" s="75"/>
      <c r="AC69" s="40">
        <v>8103902861</v>
      </c>
    </row>
    <row r="70" spans="1:29" ht="19.5" customHeight="1">
      <c r="A70" s="14">
        <v>65</v>
      </c>
      <c r="B70" s="41">
        <v>1415</v>
      </c>
      <c r="C70" s="38" t="s">
        <v>470</v>
      </c>
      <c r="D70" s="14" t="s">
        <v>499</v>
      </c>
      <c r="E70" s="14" t="s">
        <v>500</v>
      </c>
      <c r="F70" s="38" t="s">
        <v>308</v>
      </c>
      <c r="G70" s="65" t="s">
        <v>733</v>
      </c>
      <c r="H70" s="65" t="s">
        <v>5</v>
      </c>
      <c r="I70" s="65" t="s">
        <v>733</v>
      </c>
      <c r="J70" s="65">
        <v>1</v>
      </c>
      <c r="K70" s="65"/>
      <c r="L70" s="65"/>
      <c r="M70" s="65"/>
      <c r="N70" s="65"/>
      <c r="O70" s="65"/>
      <c r="P70" s="65"/>
      <c r="Q70" s="65"/>
      <c r="R70" s="65">
        <f t="shared" si="0"/>
        <v>1</v>
      </c>
      <c r="S70" s="65">
        <f t="shared" si="1"/>
        <v>0</v>
      </c>
      <c r="T70" s="67">
        <v>1</v>
      </c>
      <c r="U70" s="75">
        <v>1</v>
      </c>
      <c r="V70" s="75">
        <v>1</v>
      </c>
      <c r="W70" s="75">
        <v>1</v>
      </c>
      <c r="X70" s="75">
        <v>1</v>
      </c>
      <c r="Y70" s="75">
        <v>1</v>
      </c>
      <c r="Z70" s="75"/>
      <c r="AA70" s="75"/>
      <c r="AB70" s="75"/>
      <c r="AC70" s="40">
        <v>9154014162</v>
      </c>
    </row>
    <row r="71" spans="1:29" ht="19.5" customHeight="1">
      <c r="A71" s="14">
        <v>66</v>
      </c>
      <c r="B71" s="41">
        <v>1416</v>
      </c>
      <c r="C71" s="38" t="s">
        <v>470</v>
      </c>
      <c r="D71" s="14" t="s">
        <v>501</v>
      </c>
      <c r="E71" s="14" t="s">
        <v>502</v>
      </c>
      <c r="F71" s="38" t="s">
        <v>503</v>
      </c>
      <c r="G71" s="65" t="s">
        <v>733</v>
      </c>
      <c r="H71" s="65" t="s">
        <v>7</v>
      </c>
      <c r="I71" s="65" t="s">
        <v>733</v>
      </c>
      <c r="J71" s="65"/>
      <c r="K71" s="65"/>
      <c r="L71" s="65"/>
      <c r="M71" s="65"/>
      <c r="N71" s="65"/>
      <c r="O71" s="65">
        <v>1</v>
      </c>
      <c r="P71" s="65"/>
      <c r="Q71" s="65"/>
      <c r="R71" s="65">
        <f aca="true" t="shared" si="2" ref="R71:R134">SUM(J71+L71+N71+P71+AD74)</f>
        <v>0</v>
      </c>
      <c r="S71" s="65">
        <f aca="true" t="shared" si="3" ref="S71:S134">SUM(K71+M71+O71+Q71+AD73)</f>
        <v>1</v>
      </c>
      <c r="T71" s="67">
        <v>1</v>
      </c>
      <c r="U71" s="75">
        <v>1</v>
      </c>
      <c r="V71" s="75">
        <v>1</v>
      </c>
      <c r="W71" s="75">
        <v>1</v>
      </c>
      <c r="X71" s="75"/>
      <c r="Y71" s="75">
        <v>1</v>
      </c>
      <c r="Z71" s="75"/>
      <c r="AA71" s="75"/>
      <c r="AB71" s="75">
        <v>1</v>
      </c>
      <c r="AC71" s="40">
        <v>9424139585</v>
      </c>
    </row>
    <row r="72" spans="1:29" ht="19.5" customHeight="1">
      <c r="A72" s="14">
        <v>67</v>
      </c>
      <c r="B72" s="41">
        <v>1417</v>
      </c>
      <c r="C72" s="38" t="s">
        <v>470</v>
      </c>
      <c r="D72" s="14" t="s">
        <v>504</v>
      </c>
      <c r="E72" s="14" t="s">
        <v>505</v>
      </c>
      <c r="F72" s="38" t="s">
        <v>218</v>
      </c>
      <c r="G72" s="65" t="s">
        <v>733</v>
      </c>
      <c r="H72" s="65" t="s">
        <v>5</v>
      </c>
      <c r="I72" s="65" t="s">
        <v>733</v>
      </c>
      <c r="J72" s="65">
        <v>1</v>
      </c>
      <c r="K72" s="65"/>
      <c r="L72" s="65"/>
      <c r="M72" s="65"/>
      <c r="N72" s="65"/>
      <c r="O72" s="65"/>
      <c r="P72" s="65"/>
      <c r="Q72" s="65"/>
      <c r="R72" s="65">
        <f t="shared" si="2"/>
        <v>1</v>
      </c>
      <c r="S72" s="65">
        <f t="shared" si="3"/>
        <v>0</v>
      </c>
      <c r="T72" s="67">
        <v>1</v>
      </c>
      <c r="U72" s="75">
        <v>1</v>
      </c>
      <c r="V72" s="75">
        <v>1</v>
      </c>
      <c r="W72" s="75">
        <v>1</v>
      </c>
      <c r="X72" s="75">
        <v>1</v>
      </c>
      <c r="Y72" s="75">
        <v>1</v>
      </c>
      <c r="Z72" s="75"/>
      <c r="AA72" s="75"/>
      <c r="AB72" s="75"/>
      <c r="AC72" s="40">
        <v>8889614486</v>
      </c>
    </row>
    <row r="73" spans="1:29" ht="19.5" customHeight="1">
      <c r="A73" s="14">
        <v>68</v>
      </c>
      <c r="B73" s="41">
        <v>1418</v>
      </c>
      <c r="C73" s="38" t="s">
        <v>470</v>
      </c>
      <c r="D73" s="14" t="s">
        <v>506</v>
      </c>
      <c r="E73" s="14" t="s">
        <v>507</v>
      </c>
      <c r="F73" s="38" t="s">
        <v>86</v>
      </c>
      <c r="G73" s="65" t="s">
        <v>733</v>
      </c>
      <c r="H73" s="65" t="s">
        <v>7</v>
      </c>
      <c r="I73" s="65" t="s">
        <v>733</v>
      </c>
      <c r="J73" s="65"/>
      <c r="K73" s="65"/>
      <c r="L73" s="65"/>
      <c r="M73" s="65"/>
      <c r="N73" s="65"/>
      <c r="O73" s="65">
        <v>1</v>
      </c>
      <c r="P73" s="65"/>
      <c r="Q73" s="65"/>
      <c r="R73" s="65">
        <f t="shared" si="2"/>
        <v>0</v>
      </c>
      <c r="S73" s="65">
        <f t="shared" si="3"/>
        <v>1</v>
      </c>
      <c r="T73" s="67">
        <v>1</v>
      </c>
      <c r="U73" s="75">
        <v>1</v>
      </c>
      <c r="V73" s="75">
        <v>1</v>
      </c>
      <c r="W73" s="75">
        <v>1</v>
      </c>
      <c r="X73" s="75">
        <v>1</v>
      </c>
      <c r="Y73" s="75"/>
      <c r="Z73" s="75"/>
      <c r="AA73" s="75"/>
      <c r="AB73" s="75">
        <v>1</v>
      </c>
      <c r="AC73" s="40">
        <v>7869641089</v>
      </c>
    </row>
    <row r="74" spans="1:29" ht="19.5" customHeight="1">
      <c r="A74" s="14">
        <v>69</v>
      </c>
      <c r="B74" s="41">
        <v>1419</v>
      </c>
      <c r="C74" s="38" t="s">
        <v>470</v>
      </c>
      <c r="D74" s="38" t="s">
        <v>508</v>
      </c>
      <c r="E74" s="14" t="s">
        <v>509</v>
      </c>
      <c r="F74" s="38" t="s">
        <v>510</v>
      </c>
      <c r="G74" s="65" t="s">
        <v>733</v>
      </c>
      <c r="H74" s="65" t="s">
        <v>7</v>
      </c>
      <c r="I74" s="65" t="s">
        <v>733</v>
      </c>
      <c r="J74" s="65"/>
      <c r="K74" s="65"/>
      <c r="L74" s="65"/>
      <c r="M74" s="65"/>
      <c r="N74" s="65"/>
      <c r="O74" s="65">
        <v>1</v>
      </c>
      <c r="P74" s="65"/>
      <c r="Q74" s="65"/>
      <c r="R74" s="65">
        <f t="shared" si="2"/>
        <v>0</v>
      </c>
      <c r="S74" s="65">
        <f t="shared" si="3"/>
        <v>1</v>
      </c>
      <c r="T74" s="67">
        <v>1</v>
      </c>
      <c r="U74" s="75">
        <v>1</v>
      </c>
      <c r="V74" s="75">
        <v>1</v>
      </c>
      <c r="W74" s="75">
        <v>1</v>
      </c>
      <c r="X74" s="75"/>
      <c r="Y74" s="75"/>
      <c r="Z74" s="75">
        <v>1</v>
      </c>
      <c r="AA74" s="75"/>
      <c r="AB74" s="75">
        <v>1</v>
      </c>
      <c r="AC74" s="40">
        <v>7898939296</v>
      </c>
    </row>
    <row r="75" spans="1:29" ht="19.5" customHeight="1">
      <c r="A75" s="14">
        <v>70</v>
      </c>
      <c r="B75" s="41">
        <v>1420</v>
      </c>
      <c r="C75" s="38" t="s">
        <v>470</v>
      </c>
      <c r="D75" s="14" t="s">
        <v>511</v>
      </c>
      <c r="E75" s="14" t="s">
        <v>512</v>
      </c>
      <c r="F75" s="38" t="s">
        <v>513</v>
      </c>
      <c r="G75" s="65" t="s">
        <v>733</v>
      </c>
      <c r="H75" s="65" t="s">
        <v>7</v>
      </c>
      <c r="I75" s="65" t="s">
        <v>733</v>
      </c>
      <c r="J75" s="65"/>
      <c r="K75" s="65"/>
      <c r="L75" s="65"/>
      <c r="M75" s="65"/>
      <c r="N75" s="65"/>
      <c r="O75" s="65">
        <v>1</v>
      </c>
      <c r="P75" s="65"/>
      <c r="Q75" s="65"/>
      <c r="R75" s="65">
        <f t="shared" si="2"/>
        <v>0</v>
      </c>
      <c r="S75" s="65">
        <f t="shared" si="3"/>
        <v>1</v>
      </c>
      <c r="T75" s="67">
        <v>1</v>
      </c>
      <c r="U75" s="75">
        <v>1</v>
      </c>
      <c r="V75" s="75">
        <v>1</v>
      </c>
      <c r="W75" s="75">
        <v>1</v>
      </c>
      <c r="X75" s="75">
        <v>1</v>
      </c>
      <c r="Y75" s="75"/>
      <c r="Z75" s="75">
        <v>1</v>
      </c>
      <c r="AA75" s="75"/>
      <c r="AB75" s="75"/>
      <c r="AC75" s="40">
        <v>9753697949</v>
      </c>
    </row>
    <row r="76" spans="1:29" ht="19.5" customHeight="1">
      <c r="A76" s="14">
        <v>71</v>
      </c>
      <c r="B76" s="41">
        <v>1421</v>
      </c>
      <c r="C76" s="38" t="s">
        <v>470</v>
      </c>
      <c r="D76" s="14" t="s">
        <v>233</v>
      </c>
      <c r="E76" s="14" t="s">
        <v>391</v>
      </c>
      <c r="F76" s="38" t="s">
        <v>141</v>
      </c>
      <c r="G76" s="65" t="s">
        <v>733</v>
      </c>
      <c r="H76" s="65" t="s">
        <v>7</v>
      </c>
      <c r="I76" s="65" t="s">
        <v>733</v>
      </c>
      <c r="J76" s="65"/>
      <c r="K76" s="65"/>
      <c r="L76" s="65"/>
      <c r="M76" s="65"/>
      <c r="N76" s="65">
        <v>1</v>
      </c>
      <c r="O76" s="65"/>
      <c r="P76" s="65"/>
      <c r="Q76" s="65"/>
      <c r="R76" s="65">
        <f t="shared" si="2"/>
        <v>1</v>
      </c>
      <c r="S76" s="65">
        <f t="shared" si="3"/>
        <v>0</v>
      </c>
      <c r="T76" s="67">
        <v>1</v>
      </c>
      <c r="U76" s="75">
        <v>1</v>
      </c>
      <c r="V76" s="75">
        <v>1</v>
      </c>
      <c r="W76" s="75">
        <v>1</v>
      </c>
      <c r="X76" s="75">
        <v>1</v>
      </c>
      <c r="Y76" s="75"/>
      <c r="Z76" s="75">
        <v>1</v>
      </c>
      <c r="AA76" s="75"/>
      <c r="AB76" s="75"/>
      <c r="AC76" s="40">
        <v>9981654086</v>
      </c>
    </row>
    <row r="77" spans="1:29" ht="19.5" customHeight="1">
      <c r="A77" s="14">
        <v>72</v>
      </c>
      <c r="B77" s="41">
        <v>1422</v>
      </c>
      <c r="C77" s="38" t="s">
        <v>470</v>
      </c>
      <c r="D77" s="14" t="s">
        <v>514</v>
      </c>
      <c r="E77" s="14" t="s">
        <v>515</v>
      </c>
      <c r="F77" s="38" t="s">
        <v>516</v>
      </c>
      <c r="G77" s="65" t="s">
        <v>733</v>
      </c>
      <c r="H77" s="65" t="s">
        <v>7</v>
      </c>
      <c r="I77" s="65" t="s">
        <v>733</v>
      </c>
      <c r="J77" s="65"/>
      <c r="K77" s="65"/>
      <c r="L77" s="65"/>
      <c r="M77" s="65"/>
      <c r="N77" s="65"/>
      <c r="O77" s="65">
        <v>1</v>
      </c>
      <c r="P77" s="65"/>
      <c r="Q77" s="65"/>
      <c r="R77" s="65">
        <f t="shared" si="2"/>
        <v>0</v>
      </c>
      <c r="S77" s="65">
        <f t="shared" si="3"/>
        <v>1</v>
      </c>
      <c r="T77" s="67">
        <v>1</v>
      </c>
      <c r="U77" s="75">
        <v>1</v>
      </c>
      <c r="V77" s="75">
        <v>1</v>
      </c>
      <c r="W77" s="75"/>
      <c r="X77" s="75">
        <v>1</v>
      </c>
      <c r="Y77" s="75">
        <v>1</v>
      </c>
      <c r="Z77" s="75"/>
      <c r="AA77" s="75">
        <v>1</v>
      </c>
      <c r="AB77" s="75"/>
      <c r="AC77" s="40">
        <v>8226044629</v>
      </c>
    </row>
    <row r="78" spans="1:29" ht="19.5" customHeight="1">
      <c r="A78" s="14">
        <v>73</v>
      </c>
      <c r="B78" s="41">
        <v>1423</v>
      </c>
      <c r="C78" s="38" t="s">
        <v>470</v>
      </c>
      <c r="D78" s="14" t="s">
        <v>517</v>
      </c>
      <c r="E78" s="14" t="s">
        <v>518</v>
      </c>
      <c r="F78" s="38" t="s">
        <v>519</v>
      </c>
      <c r="G78" s="65" t="s">
        <v>733</v>
      </c>
      <c r="H78" s="65" t="s">
        <v>5</v>
      </c>
      <c r="I78" s="65" t="s">
        <v>733</v>
      </c>
      <c r="J78" s="65"/>
      <c r="K78" s="65">
        <v>1</v>
      </c>
      <c r="L78" s="65"/>
      <c r="M78" s="65"/>
      <c r="N78" s="65"/>
      <c r="O78" s="65"/>
      <c r="P78" s="65"/>
      <c r="Q78" s="65"/>
      <c r="R78" s="65">
        <f t="shared" si="2"/>
        <v>0</v>
      </c>
      <c r="S78" s="65">
        <f t="shared" si="3"/>
        <v>1</v>
      </c>
      <c r="T78" s="67">
        <v>1</v>
      </c>
      <c r="U78" s="75">
        <v>1</v>
      </c>
      <c r="V78" s="75">
        <v>1</v>
      </c>
      <c r="W78" s="75">
        <v>1</v>
      </c>
      <c r="X78" s="75">
        <v>1</v>
      </c>
      <c r="Y78" s="75">
        <v>1</v>
      </c>
      <c r="Z78" s="75"/>
      <c r="AA78" s="75"/>
      <c r="AB78" s="75"/>
      <c r="AC78" s="40">
        <v>7389869518</v>
      </c>
    </row>
    <row r="79" spans="1:29" ht="19.5" customHeight="1">
      <c r="A79" s="14">
        <v>74</v>
      </c>
      <c r="B79" s="41">
        <v>1424</v>
      </c>
      <c r="C79" s="38" t="s">
        <v>470</v>
      </c>
      <c r="D79" s="14" t="s">
        <v>251</v>
      </c>
      <c r="E79" s="14" t="s">
        <v>97</v>
      </c>
      <c r="F79" s="38" t="s">
        <v>382</v>
      </c>
      <c r="G79" s="65" t="s">
        <v>733</v>
      </c>
      <c r="H79" s="65" t="s">
        <v>7</v>
      </c>
      <c r="I79" s="65" t="s">
        <v>733</v>
      </c>
      <c r="J79" s="65"/>
      <c r="K79" s="65"/>
      <c r="L79" s="65"/>
      <c r="M79" s="65"/>
      <c r="N79" s="65"/>
      <c r="O79" s="65">
        <v>1</v>
      </c>
      <c r="P79" s="65"/>
      <c r="Q79" s="65"/>
      <c r="R79" s="65">
        <f t="shared" si="2"/>
        <v>0</v>
      </c>
      <c r="S79" s="65">
        <f t="shared" si="3"/>
        <v>1</v>
      </c>
      <c r="T79" s="67">
        <v>1</v>
      </c>
      <c r="U79" s="75">
        <v>1</v>
      </c>
      <c r="V79" s="75">
        <v>1</v>
      </c>
      <c r="W79" s="75">
        <v>1</v>
      </c>
      <c r="X79" s="75"/>
      <c r="Y79" s="75">
        <v>1</v>
      </c>
      <c r="Z79" s="75">
        <v>1</v>
      </c>
      <c r="AA79" s="75"/>
      <c r="AB79" s="75"/>
      <c r="AC79" s="40">
        <v>7089365798</v>
      </c>
    </row>
    <row r="80" spans="1:29" ht="19.5" customHeight="1">
      <c r="A80" s="14">
        <v>75</v>
      </c>
      <c r="B80" s="41">
        <v>1425</v>
      </c>
      <c r="C80" s="38" t="s">
        <v>470</v>
      </c>
      <c r="D80" s="14" t="s">
        <v>520</v>
      </c>
      <c r="E80" s="14" t="s">
        <v>521</v>
      </c>
      <c r="F80" s="38" t="s">
        <v>522</v>
      </c>
      <c r="G80" s="65" t="s">
        <v>733</v>
      </c>
      <c r="H80" s="65" t="s">
        <v>7</v>
      </c>
      <c r="I80" s="65" t="s">
        <v>733</v>
      </c>
      <c r="J80" s="65"/>
      <c r="K80" s="65"/>
      <c r="L80" s="65"/>
      <c r="M80" s="65"/>
      <c r="N80" s="65"/>
      <c r="O80" s="65">
        <v>1</v>
      </c>
      <c r="P80" s="65"/>
      <c r="Q80" s="65"/>
      <c r="R80" s="65">
        <f t="shared" si="2"/>
        <v>0</v>
      </c>
      <c r="S80" s="65">
        <f t="shared" si="3"/>
        <v>1</v>
      </c>
      <c r="T80" s="67">
        <v>1</v>
      </c>
      <c r="U80" s="75">
        <v>1</v>
      </c>
      <c r="V80" s="75">
        <v>1</v>
      </c>
      <c r="W80" s="75">
        <v>1</v>
      </c>
      <c r="X80" s="75">
        <v>1</v>
      </c>
      <c r="Y80" s="75">
        <v>1</v>
      </c>
      <c r="Z80" s="75"/>
      <c r="AA80" s="75"/>
      <c r="AB80" s="75"/>
      <c r="AC80" s="40">
        <v>9981837128</v>
      </c>
    </row>
    <row r="81" spans="1:29" ht="19.5" customHeight="1">
      <c r="A81" s="14">
        <v>76</v>
      </c>
      <c r="B81" s="41">
        <v>1426</v>
      </c>
      <c r="C81" s="38" t="s">
        <v>470</v>
      </c>
      <c r="D81" s="14" t="s">
        <v>207</v>
      </c>
      <c r="E81" s="14" t="s">
        <v>523</v>
      </c>
      <c r="F81" s="38" t="s">
        <v>524</v>
      </c>
      <c r="G81" s="65" t="s">
        <v>733</v>
      </c>
      <c r="H81" s="65" t="s">
        <v>5</v>
      </c>
      <c r="I81" s="65" t="s">
        <v>733</v>
      </c>
      <c r="J81" s="65">
        <v>1</v>
      </c>
      <c r="K81" s="65"/>
      <c r="L81" s="65"/>
      <c r="M81" s="65"/>
      <c r="N81" s="65"/>
      <c r="O81" s="65"/>
      <c r="P81" s="65"/>
      <c r="Q81" s="65"/>
      <c r="R81" s="65">
        <f t="shared" si="2"/>
        <v>1</v>
      </c>
      <c r="S81" s="65">
        <f t="shared" si="3"/>
        <v>0</v>
      </c>
      <c r="T81" s="67">
        <v>1</v>
      </c>
      <c r="U81" s="75">
        <v>1</v>
      </c>
      <c r="V81" s="75">
        <v>1</v>
      </c>
      <c r="W81" s="75">
        <v>1</v>
      </c>
      <c r="X81" s="75">
        <v>1</v>
      </c>
      <c r="Y81" s="75"/>
      <c r="Z81" s="75"/>
      <c r="AA81" s="75"/>
      <c r="AB81" s="75">
        <v>1</v>
      </c>
      <c r="AC81" s="40">
        <v>7869028153</v>
      </c>
    </row>
    <row r="82" spans="1:29" ht="19.5" customHeight="1">
      <c r="A82" s="14">
        <v>77</v>
      </c>
      <c r="B82" s="41">
        <v>1427</v>
      </c>
      <c r="C82" s="38" t="s">
        <v>470</v>
      </c>
      <c r="D82" s="14" t="s">
        <v>525</v>
      </c>
      <c r="E82" s="14" t="s">
        <v>526</v>
      </c>
      <c r="F82" s="38" t="s">
        <v>298</v>
      </c>
      <c r="G82" s="65" t="s">
        <v>733</v>
      </c>
      <c r="H82" s="65" t="s">
        <v>5</v>
      </c>
      <c r="I82" s="65" t="s">
        <v>733</v>
      </c>
      <c r="J82" s="65">
        <v>1</v>
      </c>
      <c r="K82" s="65"/>
      <c r="L82" s="65"/>
      <c r="M82" s="65"/>
      <c r="N82" s="65"/>
      <c r="O82" s="65"/>
      <c r="P82" s="65"/>
      <c r="Q82" s="65"/>
      <c r="R82" s="65">
        <f t="shared" si="2"/>
        <v>1</v>
      </c>
      <c r="S82" s="65">
        <f t="shared" si="3"/>
        <v>0</v>
      </c>
      <c r="T82" s="67">
        <v>1</v>
      </c>
      <c r="U82" s="75">
        <v>1</v>
      </c>
      <c r="V82" s="75">
        <v>1</v>
      </c>
      <c r="W82" s="75">
        <v>1</v>
      </c>
      <c r="X82" s="75">
        <v>1</v>
      </c>
      <c r="Y82" s="75"/>
      <c r="Z82" s="75"/>
      <c r="AA82" s="75"/>
      <c r="AB82" s="75">
        <v>1</v>
      </c>
      <c r="AC82" s="40">
        <v>7770863136</v>
      </c>
    </row>
    <row r="83" spans="1:29" ht="19.5" customHeight="1">
      <c r="A83" s="14">
        <v>78</v>
      </c>
      <c r="B83" s="41">
        <v>1428</v>
      </c>
      <c r="C83" s="38" t="s">
        <v>470</v>
      </c>
      <c r="D83" s="14" t="s">
        <v>527</v>
      </c>
      <c r="E83" s="14" t="s">
        <v>528</v>
      </c>
      <c r="F83" s="38" t="s">
        <v>529</v>
      </c>
      <c r="G83" s="65" t="s">
        <v>733</v>
      </c>
      <c r="H83" s="65" t="s">
        <v>7</v>
      </c>
      <c r="I83" s="65" t="s">
        <v>733</v>
      </c>
      <c r="J83" s="65"/>
      <c r="K83" s="65"/>
      <c r="L83" s="65"/>
      <c r="M83" s="65"/>
      <c r="N83" s="65"/>
      <c r="O83" s="65">
        <v>1</v>
      </c>
      <c r="P83" s="65"/>
      <c r="Q83" s="65"/>
      <c r="R83" s="65">
        <f t="shared" si="2"/>
        <v>0</v>
      </c>
      <c r="S83" s="65">
        <f t="shared" si="3"/>
        <v>1</v>
      </c>
      <c r="T83" s="67">
        <v>1</v>
      </c>
      <c r="U83" s="75">
        <v>1</v>
      </c>
      <c r="V83" s="75">
        <v>1</v>
      </c>
      <c r="W83" s="75">
        <v>1</v>
      </c>
      <c r="X83" s="75">
        <v>1</v>
      </c>
      <c r="Y83" s="75">
        <v>1</v>
      </c>
      <c r="Z83" s="75"/>
      <c r="AA83" s="75"/>
      <c r="AB83" s="75"/>
      <c r="AC83" s="40">
        <v>9644800527</v>
      </c>
    </row>
    <row r="84" spans="1:29" ht="19.5" customHeight="1">
      <c r="A84" s="14">
        <v>79</v>
      </c>
      <c r="B84" s="41">
        <v>1429</v>
      </c>
      <c r="C84" s="38" t="s">
        <v>535</v>
      </c>
      <c r="D84" s="14" t="s">
        <v>538</v>
      </c>
      <c r="E84" s="14" t="s">
        <v>539</v>
      </c>
      <c r="F84" s="38" t="s">
        <v>540</v>
      </c>
      <c r="G84" s="65" t="s">
        <v>733</v>
      </c>
      <c r="H84" s="65" t="s">
        <v>7</v>
      </c>
      <c r="I84" s="65" t="s">
        <v>733</v>
      </c>
      <c r="J84" s="65"/>
      <c r="K84" s="65"/>
      <c r="L84" s="65"/>
      <c r="M84" s="65"/>
      <c r="N84" s="65">
        <v>1</v>
      </c>
      <c r="O84" s="65"/>
      <c r="P84" s="65"/>
      <c r="Q84" s="65"/>
      <c r="R84" s="65">
        <f t="shared" si="2"/>
        <v>1</v>
      </c>
      <c r="S84" s="65">
        <f t="shared" si="3"/>
        <v>0</v>
      </c>
      <c r="T84" s="67">
        <v>1</v>
      </c>
      <c r="U84" s="75">
        <v>1</v>
      </c>
      <c r="V84" s="75">
        <v>1</v>
      </c>
      <c r="W84" s="75"/>
      <c r="X84" s="75"/>
      <c r="Y84" s="75">
        <v>1</v>
      </c>
      <c r="Z84" s="75">
        <v>1</v>
      </c>
      <c r="AA84" s="75">
        <v>1</v>
      </c>
      <c r="AB84" s="75"/>
      <c r="AC84" s="40">
        <v>8718849041</v>
      </c>
    </row>
    <row r="85" spans="1:29" ht="19.5" customHeight="1">
      <c r="A85" s="14">
        <v>80</v>
      </c>
      <c r="B85" s="41">
        <v>1430</v>
      </c>
      <c r="C85" s="38" t="s">
        <v>535</v>
      </c>
      <c r="D85" s="14" t="s">
        <v>541</v>
      </c>
      <c r="E85" s="14" t="s">
        <v>542</v>
      </c>
      <c r="F85" s="38" t="s">
        <v>153</v>
      </c>
      <c r="G85" s="65" t="s">
        <v>733</v>
      </c>
      <c r="H85" s="65" t="s">
        <v>7</v>
      </c>
      <c r="I85" s="65" t="s">
        <v>733</v>
      </c>
      <c r="J85" s="65"/>
      <c r="K85" s="65"/>
      <c r="L85" s="65"/>
      <c r="M85" s="65"/>
      <c r="N85" s="65"/>
      <c r="O85" s="65">
        <v>1</v>
      </c>
      <c r="P85" s="65"/>
      <c r="Q85" s="65"/>
      <c r="R85" s="65">
        <f t="shared" si="2"/>
        <v>0</v>
      </c>
      <c r="S85" s="65">
        <f t="shared" si="3"/>
        <v>1</v>
      </c>
      <c r="T85" s="67">
        <v>1</v>
      </c>
      <c r="U85" s="75">
        <v>1</v>
      </c>
      <c r="V85" s="75">
        <v>1</v>
      </c>
      <c r="W85" s="75"/>
      <c r="X85" s="75">
        <v>1</v>
      </c>
      <c r="Y85" s="75">
        <v>1</v>
      </c>
      <c r="Z85" s="75"/>
      <c r="AA85" s="75"/>
      <c r="AB85" s="75">
        <v>1</v>
      </c>
      <c r="AC85" s="40">
        <v>7898353073</v>
      </c>
    </row>
    <row r="86" spans="1:29" ht="19.5" customHeight="1">
      <c r="A86" s="14">
        <v>81</v>
      </c>
      <c r="B86" s="41">
        <v>1431</v>
      </c>
      <c r="C86" s="38" t="s">
        <v>535</v>
      </c>
      <c r="D86" s="14" t="s">
        <v>295</v>
      </c>
      <c r="E86" s="14" t="s">
        <v>467</v>
      </c>
      <c r="F86" s="38" t="s">
        <v>170</v>
      </c>
      <c r="G86" s="65" t="s">
        <v>733</v>
      </c>
      <c r="H86" s="65" t="s">
        <v>7</v>
      </c>
      <c r="I86" s="65" t="s">
        <v>733</v>
      </c>
      <c r="J86" s="65"/>
      <c r="K86" s="65"/>
      <c r="L86" s="65"/>
      <c r="M86" s="65"/>
      <c r="N86" s="65">
        <v>1</v>
      </c>
      <c r="O86" s="65"/>
      <c r="P86" s="65"/>
      <c r="Q86" s="65"/>
      <c r="R86" s="65">
        <f t="shared" si="2"/>
        <v>1</v>
      </c>
      <c r="S86" s="65">
        <f t="shared" si="3"/>
        <v>0</v>
      </c>
      <c r="T86" s="67">
        <v>1</v>
      </c>
      <c r="U86" s="75">
        <v>1</v>
      </c>
      <c r="V86" s="75">
        <v>1</v>
      </c>
      <c r="W86" s="75">
        <v>1</v>
      </c>
      <c r="X86" s="75"/>
      <c r="Y86" s="75">
        <v>1</v>
      </c>
      <c r="Z86" s="75">
        <v>1</v>
      </c>
      <c r="AA86" s="75"/>
      <c r="AB86" s="75"/>
      <c r="AC86" s="40">
        <v>9981154943</v>
      </c>
    </row>
    <row r="87" spans="1:29" ht="19.5" customHeight="1">
      <c r="A87" s="14">
        <v>82</v>
      </c>
      <c r="B87" s="41">
        <v>1432</v>
      </c>
      <c r="C87" s="38" t="s">
        <v>535</v>
      </c>
      <c r="D87" s="14" t="s">
        <v>543</v>
      </c>
      <c r="E87" s="14" t="s">
        <v>544</v>
      </c>
      <c r="F87" s="38" t="s">
        <v>469</v>
      </c>
      <c r="G87" s="65" t="s">
        <v>733</v>
      </c>
      <c r="H87" s="65" t="s">
        <v>7</v>
      </c>
      <c r="I87" s="65" t="s">
        <v>733</v>
      </c>
      <c r="J87" s="65"/>
      <c r="K87" s="65"/>
      <c r="L87" s="65"/>
      <c r="M87" s="65"/>
      <c r="N87" s="65"/>
      <c r="O87" s="65">
        <v>1</v>
      </c>
      <c r="P87" s="65"/>
      <c r="Q87" s="65"/>
      <c r="R87" s="65">
        <f t="shared" si="2"/>
        <v>0</v>
      </c>
      <c r="S87" s="65">
        <f t="shared" si="3"/>
        <v>1</v>
      </c>
      <c r="T87" s="67">
        <v>1</v>
      </c>
      <c r="U87" s="75">
        <v>1</v>
      </c>
      <c r="V87" s="75">
        <v>1</v>
      </c>
      <c r="W87" s="75">
        <v>1</v>
      </c>
      <c r="X87" s="75"/>
      <c r="Y87" s="75"/>
      <c r="Z87" s="75">
        <v>1</v>
      </c>
      <c r="AA87" s="75"/>
      <c r="AB87" s="75">
        <v>1</v>
      </c>
      <c r="AC87" s="40">
        <v>9479254687</v>
      </c>
    </row>
    <row r="88" spans="1:29" ht="19.5" customHeight="1">
      <c r="A88" s="14">
        <v>83</v>
      </c>
      <c r="B88" s="41">
        <v>1433</v>
      </c>
      <c r="C88" s="38" t="s">
        <v>535</v>
      </c>
      <c r="D88" s="38" t="s">
        <v>285</v>
      </c>
      <c r="E88" s="14" t="s">
        <v>545</v>
      </c>
      <c r="F88" s="38" t="s">
        <v>118</v>
      </c>
      <c r="G88" s="65" t="s">
        <v>733</v>
      </c>
      <c r="H88" s="65" t="s">
        <v>7</v>
      </c>
      <c r="I88" s="65" t="s">
        <v>733</v>
      </c>
      <c r="J88" s="65"/>
      <c r="K88" s="65"/>
      <c r="L88" s="65"/>
      <c r="M88" s="65"/>
      <c r="N88" s="65"/>
      <c r="O88" s="65">
        <v>1</v>
      </c>
      <c r="P88" s="65"/>
      <c r="Q88" s="65"/>
      <c r="R88" s="65">
        <f t="shared" si="2"/>
        <v>0</v>
      </c>
      <c r="S88" s="65">
        <f t="shared" si="3"/>
        <v>1</v>
      </c>
      <c r="T88" s="67">
        <v>1</v>
      </c>
      <c r="U88" s="75">
        <v>1</v>
      </c>
      <c r="V88" s="75">
        <v>1</v>
      </c>
      <c r="W88" s="75"/>
      <c r="X88" s="75"/>
      <c r="Y88" s="75">
        <v>1</v>
      </c>
      <c r="Z88" s="75">
        <v>1</v>
      </c>
      <c r="AA88" s="75">
        <v>1</v>
      </c>
      <c r="AB88" s="75"/>
      <c r="AC88" s="40">
        <v>9826909169</v>
      </c>
    </row>
    <row r="89" spans="1:29" ht="19.5" customHeight="1">
      <c r="A89" s="14">
        <v>84</v>
      </c>
      <c r="B89" s="41">
        <v>1434</v>
      </c>
      <c r="C89" s="38" t="s">
        <v>535</v>
      </c>
      <c r="D89" s="14" t="s">
        <v>546</v>
      </c>
      <c r="E89" s="14" t="s">
        <v>547</v>
      </c>
      <c r="F89" s="38" t="s">
        <v>242</v>
      </c>
      <c r="G89" s="65" t="s">
        <v>733</v>
      </c>
      <c r="H89" s="65" t="s">
        <v>7</v>
      </c>
      <c r="I89" s="65" t="s">
        <v>733</v>
      </c>
      <c r="J89" s="65"/>
      <c r="K89" s="65"/>
      <c r="L89" s="65"/>
      <c r="M89" s="65"/>
      <c r="N89" s="65">
        <v>1</v>
      </c>
      <c r="O89" s="65"/>
      <c r="P89" s="65"/>
      <c r="Q89" s="65"/>
      <c r="R89" s="65">
        <f t="shared" si="2"/>
        <v>1</v>
      </c>
      <c r="S89" s="65">
        <f t="shared" si="3"/>
        <v>0</v>
      </c>
      <c r="T89" s="67">
        <v>1</v>
      </c>
      <c r="U89" s="75">
        <v>1</v>
      </c>
      <c r="V89" s="75">
        <v>1</v>
      </c>
      <c r="W89" s="75"/>
      <c r="X89" s="75">
        <v>1</v>
      </c>
      <c r="Y89" s="75">
        <v>1</v>
      </c>
      <c r="Z89" s="75">
        <v>1</v>
      </c>
      <c r="AA89" s="75"/>
      <c r="AB89" s="75"/>
      <c r="AC89" s="40">
        <v>8718929657</v>
      </c>
    </row>
    <row r="90" spans="1:29" ht="19.5" customHeight="1">
      <c r="A90" s="14">
        <v>85</v>
      </c>
      <c r="B90" s="41">
        <v>1435</v>
      </c>
      <c r="C90" s="38" t="s">
        <v>535</v>
      </c>
      <c r="D90" s="14" t="s">
        <v>548</v>
      </c>
      <c r="E90" s="14" t="s">
        <v>523</v>
      </c>
      <c r="F90" s="38" t="s">
        <v>549</v>
      </c>
      <c r="G90" s="65" t="s">
        <v>733</v>
      </c>
      <c r="H90" s="65" t="s">
        <v>7</v>
      </c>
      <c r="I90" s="65" t="s">
        <v>733</v>
      </c>
      <c r="J90" s="65"/>
      <c r="K90" s="65"/>
      <c r="L90" s="65"/>
      <c r="M90" s="65"/>
      <c r="N90" s="65"/>
      <c r="O90" s="65">
        <v>1</v>
      </c>
      <c r="P90" s="65"/>
      <c r="Q90" s="65"/>
      <c r="R90" s="65">
        <f t="shared" si="2"/>
        <v>0</v>
      </c>
      <c r="S90" s="65">
        <f t="shared" si="3"/>
        <v>1</v>
      </c>
      <c r="T90" s="67">
        <v>1</v>
      </c>
      <c r="U90" s="75">
        <v>1</v>
      </c>
      <c r="V90" s="75">
        <v>1</v>
      </c>
      <c r="W90" s="75"/>
      <c r="X90" s="75">
        <v>1</v>
      </c>
      <c r="Y90" s="75">
        <v>1</v>
      </c>
      <c r="Z90" s="75"/>
      <c r="AA90" s="75"/>
      <c r="AB90" s="75">
        <v>1</v>
      </c>
      <c r="AC90" s="40">
        <v>9165811993</v>
      </c>
    </row>
    <row r="91" spans="1:29" ht="19.5" customHeight="1">
      <c r="A91" s="14">
        <v>86</v>
      </c>
      <c r="B91" s="41">
        <v>1436</v>
      </c>
      <c r="C91" s="38" t="s">
        <v>535</v>
      </c>
      <c r="D91" s="14" t="s">
        <v>550</v>
      </c>
      <c r="E91" s="14" t="s">
        <v>551</v>
      </c>
      <c r="F91" s="38" t="s">
        <v>552</v>
      </c>
      <c r="G91" s="65" t="s">
        <v>733</v>
      </c>
      <c r="H91" s="65" t="s">
        <v>5</v>
      </c>
      <c r="I91" s="65" t="s">
        <v>733</v>
      </c>
      <c r="J91" s="65"/>
      <c r="K91" s="65">
        <v>1</v>
      </c>
      <c r="L91" s="65"/>
      <c r="M91" s="65"/>
      <c r="N91" s="65"/>
      <c r="O91" s="65"/>
      <c r="P91" s="65"/>
      <c r="Q91" s="65"/>
      <c r="R91" s="65">
        <f t="shared" si="2"/>
        <v>0</v>
      </c>
      <c r="S91" s="65">
        <f t="shared" si="3"/>
        <v>1</v>
      </c>
      <c r="T91" s="67">
        <v>1</v>
      </c>
      <c r="U91" s="75">
        <v>1</v>
      </c>
      <c r="V91" s="75">
        <v>1</v>
      </c>
      <c r="W91" s="75">
        <v>1</v>
      </c>
      <c r="X91" s="75">
        <v>1</v>
      </c>
      <c r="Y91" s="75"/>
      <c r="Z91" s="75"/>
      <c r="AA91" s="75"/>
      <c r="AB91" s="75">
        <v>1</v>
      </c>
      <c r="AC91" s="40">
        <v>7697347568</v>
      </c>
    </row>
    <row r="92" spans="1:29" ht="19.5" customHeight="1">
      <c r="A92" s="14">
        <v>87</v>
      </c>
      <c r="B92" s="41">
        <v>1437</v>
      </c>
      <c r="C92" s="38" t="s">
        <v>535</v>
      </c>
      <c r="D92" s="14" t="s">
        <v>235</v>
      </c>
      <c r="E92" s="14" t="s">
        <v>553</v>
      </c>
      <c r="F92" s="38" t="s">
        <v>204</v>
      </c>
      <c r="G92" s="65" t="s">
        <v>733</v>
      </c>
      <c r="H92" s="65" t="s">
        <v>7</v>
      </c>
      <c r="I92" s="65" t="s">
        <v>733</v>
      </c>
      <c r="J92" s="65"/>
      <c r="K92" s="65"/>
      <c r="L92" s="65"/>
      <c r="M92" s="65"/>
      <c r="N92" s="65"/>
      <c r="O92" s="65">
        <v>1</v>
      </c>
      <c r="P92" s="65"/>
      <c r="Q92" s="65"/>
      <c r="R92" s="65">
        <f t="shared" si="2"/>
        <v>0</v>
      </c>
      <c r="S92" s="65">
        <f t="shared" si="3"/>
        <v>1</v>
      </c>
      <c r="T92" s="67">
        <v>1</v>
      </c>
      <c r="U92" s="75">
        <v>1</v>
      </c>
      <c r="V92" s="75">
        <v>1</v>
      </c>
      <c r="W92" s="75">
        <v>1</v>
      </c>
      <c r="X92" s="75"/>
      <c r="Y92" s="75">
        <v>1</v>
      </c>
      <c r="Z92" s="75">
        <v>1</v>
      </c>
      <c r="AA92" s="75"/>
      <c r="AB92" s="75"/>
      <c r="AC92" s="40">
        <v>7898939296</v>
      </c>
    </row>
    <row r="93" spans="1:29" ht="19.5" customHeight="1">
      <c r="A93" s="14">
        <v>88</v>
      </c>
      <c r="B93" s="41">
        <v>1438</v>
      </c>
      <c r="C93" s="38" t="s">
        <v>535</v>
      </c>
      <c r="D93" s="14" t="s">
        <v>554</v>
      </c>
      <c r="E93" s="14" t="s">
        <v>555</v>
      </c>
      <c r="F93" s="38" t="s">
        <v>556</v>
      </c>
      <c r="G93" s="65" t="s">
        <v>733</v>
      </c>
      <c r="H93" s="65" t="s">
        <v>6</v>
      </c>
      <c r="I93" s="65" t="s">
        <v>733</v>
      </c>
      <c r="J93" s="65"/>
      <c r="K93" s="65"/>
      <c r="L93" s="65">
        <v>1</v>
      </c>
      <c r="M93" s="65"/>
      <c r="N93" s="65"/>
      <c r="O93" s="65"/>
      <c r="P93" s="65"/>
      <c r="Q93" s="65"/>
      <c r="R93" s="65">
        <f t="shared" si="2"/>
        <v>1</v>
      </c>
      <c r="S93" s="65">
        <f t="shared" si="3"/>
        <v>0</v>
      </c>
      <c r="T93" s="67">
        <v>1</v>
      </c>
      <c r="U93" s="75">
        <v>1</v>
      </c>
      <c r="V93" s="75">
        <v>1</v>
      </c>
      <c r="W93" s="75">
        <v>1</v>
      </c>
      <c r="X93" s="75">
        <v>1</v>
      </c>
      <c r="Y93" s="75"/>
      <c r="Z93" s="75"/>
      <c r="AA93" s="75"/>
      <c r="AB93" s="75">
        <v>1</v>
      </c>
      <c r="AC93" s="40">
        <v>7587263058</v>
      </c>
    </row>
    <row r="94" spans="1:29" ht="19.5" customHeight="1">
      <c r="A94" s="14">
        <v>89</v>
      </c>
      <c r="B94" s="41">
        <v>1439</v>
      </c>
      <c r="C94" s="38" t="s">
        <v>535</v>
      </c>
      <c r="D94" s="14" t="s">
        <v>344</v>
      </c>
      <c r="E94" s="14" t="s">
        <v>557</v>
      </c>
      <c r="F94" s="38" t="s">
        <v>314</v>
      </c>
      <c r="G94" s="65" t="s">
        <v>733</v>
      </c>
      <c r="H94" s="65" t="s">
        <v>5</v>
      </c>
      <c r="I94" s="65" t="s">
        <v>733</v>
      </c>
      <c r="J94" s="65"/>
      <c r="K94" s="65">
        <v>1</v>
      </c>
      <c r="L94" s="65"/>
      <c r="M94" s="65"/>
      <c r="N94" s="65"/>
      <c r="O94" s="65"/>
      <c r="P94" s="65"/>
      <c r="Q94" s="65"/>
      <c r="R94" s="65">
        <f t="shared" si="2"/>
        <v>0</v>
      </c>
      <c r="S94" s="65">
        <f t="shared" si="3"/>
        <v>1</v>
      </c>
      <c r="T94" s="67">
        <v>1</v>
      </c>
      <c r="U94" s="75">
        <v>1</v>
      </c>
      <c r="V94" s="75">
        <v>1</v>
      </c>
      <c r="W94" s="75"/>
      <c r="X94" s="75"/>
      <c r="Y94" s="75">
        <v>1</v>
      </c>
      <c r="Z94" s="75">
        <v>1</v>
      </c>
      <c r="AA94" s="75">
        <v>1</v>
      </c>
      <c r="AB94" s="75"/>
      <c r="AC94" s="40">
        <v>9174250734</v>
      </c>
    </row>
    <row r="95" spans="1:29" ht="19.5" customHeight="1">
      <c r="A95" s="14">
        <v>90</v>
      </c>
      <c r="B95" s="41">
        <v>1440</v>
      </c>
      <c r="C95" s="38" t="s">
        <v>535</v>
      </c>
      <c r="D95" s="14" t="s">
        <v>358</v>
      </c>
      <c r="E95" s="14" t="s">
        <v>221</v>
      </c>
      <c r="F95" s="38" t="s">
        <v>558</v>
      </c>
      <c r="G95" s="65" t="s">
        <v>733</v>
      </c>
      <c r="H95" s="65" t="s">
        <v>7</v>
      </c>
      <c r="I95" s="65" t="s">
        <v>733</v>
      </c>
      <c r="J95" s="65"/>
      <c r="K95" s="65"/>
      <c r="L95" s="65"/>
      <c r="M95" s="65"/>
      <c r="N95" s="65"/>
      <c r="O95" s="65">
        <v>1</v>
      </c>
      <c r="P95" s="65"/>
      <c r="Q95" s="65"/>
      <c r="R95" s="65">
        <f t="shared" si="2"/>
        <v>0</v>
      </c>
      <c r="S95" s="65">
        <f t="shared" si="3"/>
        <v>1</v>
      </c>
      <c r="T95" s="67">
        <v>1</v>
      </c>
      <c r="U95" s="75">
        <v>1</v>
      </c>
      <c r="V95" s="75">
        <v>1</v>
      </c>
      <c r="W95" s="75">
        <v>1</v>
      </c>
      <c r="X95" s="75">
        <v>1</v>
      </c>
      <c r="Y95" s="75">
        <v>1</v>
      </c>
      <c r="Z95" s="75"/>
      <c r="AA95" s="75"/>
      <c r="AB95" s="75"/>
      <c r="AC95" s="40">
        <v>7024444017</v>
      </c>
    </row>
    <row r="96" spans="1:29" ht="19.5" customHeight="1">
      <c r="A96" s="14">
        <v>91</v>
      </c>
      <c r="B96" s="41">
        <v>1441</v>
      </c>
      <c r="C96" s="38" t="s">
        <v>535</v>
      </c>
      <c r="D96" s="14" t="s">
        <v>194</v>
      </c>
      <c r="E96" s="14" t="s">
        <v>559</v>
      </c>
      <c r="F96" s="38" t="s">
        <v>310</v>
      </c>
      <c r="G96" s="65" t="s">
        <v>733</v>
      </c>
      <c r="H96" s="65" t="s">
        <v>7</v>
      </c>
      <c r="I96" s="65" t="s">
        <v>733</v>
      </c>
      <c r="J96" s="65"/>
      <c r="K96" s="65"/>
      <c r="L96" s="65"/>
      <c r="M96" s="65"/>
      <c r="N96" s="65">
        <v>1</v>
      </c>
      <c r="O96" s="65"/>
      <c r="P96" s="65"/>
      <c r="Q96" s="65"/>
      <c r="R96" s="65">
        <f t="shared" si="2"/>
        <v>1</v>
      </c>
      <c r="S96" s="65">
        <f t="shared" si="3"/>
        <v>0</v>
      </c>
      <c r="T96" s="67">
        <v>1</v>
      </c>
      <c r="U96" s="75">
        <v>1</v>
      </c>
      <c r="V96" s="75">
        <v>1</v>
      </c>
      <c r="W96" s="75">
        <v>1</v>
      </c>
      <c r="X96" s="75"/>
      <c r="Y96" s="75">
        <v>1</v>
      </c>
      <c r="Z96" s="75">
        <v>1</v>
      </c>
      <c r="AA96" s="75"/>
      <c r="AB96" s="75"/>
      <c r="AC96" s="40">
        <v>9669335462</v>
      </c>
    </row>
    <row r="97" spans="1:29" ht="19.5" customHeight="1">
      <c r="A97" s="14">
        <v>92</v>
      </c>
      <c r="B97" s="41">
        <v>1442</v>
      </c>
      <c r="C97" s="38" t="s">
        <v>535</v>
      </c>
      <c r="D97" s="14" t="s">
        <v>560</v>
      </c>
      <c r="E97" s="14" t="s">
        <v>561</v>
      </c>
      <c r="F97" s="38" t="s">
        <v>150</v>
      </c>
      <c r="G97" s="65" t="s">
        <v>733</v>
      </c>
      <c r="H97" s="65" t="s">
        <v>7</v>
      </c>
      <c r="I97" s="65" t="s">
        <v>733</v>
      </c>
      <c r="J97" s="65"/>
      <c r="K97" s="65"/>
      <c r="L97" s="65"/>
      <c r="M97" s="65"/>
      <c r="N97" s="65"/>
      <c r="O97" s="65">
        <v>1</v>
      </c>
      <c r="P97" s="65"/>
      <c r="Q97" s="65"/>
      <c r="R97" s="65">
        <f t="shared" si="2"/>
        <v>0</v>
      </c>
      <c r="S97" s="65">
        <f t="shared" si="3"/>
        <v>1</v>
      </c>
      <c r="T97" s="67">
        <v>1</v>
      </c>
      <c r="U97" s="75">
        <v>1</v>
      </c>
      <c r="V97" s="75">
        <v>1</v>
      </c>
      <c r="W97" s="75">
        <v>1</v>
      </c>
      <c r="X97" s="75">
        <v>1</v>
      </c>
      <c r="Y97" s="75"/>
      <c r="Z97" s="75"/>
      <c r="AA97" s="75"/>
      <c r="AB97" s="75">
        <v>1</v>
      </c>
      <c r="AC97" s="40">
        <v>9406048332</v>
      </c>
    </row>
    <row r="98" spans="1:29" ht="19.5" customHeight="1">
      <c r="A98" s="14">
        <v>93</v>
      </c>
      <c r="B98" s="41">
        <v>1443</v>
      </c>
      <c r="C98" s="38" t="s">
        <v>535</v>
      </c>
      <c r="D98" s="14" t="s">
        <v>562</v>
      </c>
      <c r="E98" s="14" t="s">
        <v>563</v>
      </c>
      <c r="F98" s="38" t="s">
        <v>564</v>
      </c>
      <c r="G98" s="65" t="s">
        <v>733</v>
      </c>
      <c r="H98" s="65" t="s">
        <v>7</v>
      </c>
      <c r="I98" s="65" t="s">
        <v>733</v>
      </c>
      <c r="J98" s="65"/>
      <c r="K98" s="65"/>
      <c r="L98" s="65"/>
      <c r="M98" s="65"/>
      <c r="N98" s="65"/>
      <c r="O98" s="65">
        <v>1</v>
      </c>
      <c r="P98" s="65"/>
      <c r="Q98" s="65"/>
      <c r="R98" s="65">
        <f t="shared" si="2"/>
        <v>0</v>
      </c>
      <c r="S98" s="65">
        <f t="shared" si="3"/>
        <v>1</v>
      </c>
      <c r="T98" s="67">
        <v>1</v>
      </c>
      <c r="U98" s="75">
        <v>1</v>
      </c>
      <c r="V98" s="75">
        <v>1</v>
      </c>
      <c r="W98" s="75">
        <v>1</v>
      </c>
      <c r="X98" s="75"/>
      <c r="Y98" s="75">
        <v>1</v>
      </c>
      <c r="Z98" s="75"/>
      <c r="AA98" s="75"/>
      <c r="AB98" s="75">
        <v>1</v>
      </c>
      <c r="AC98" s="40">
        <v>7389836840</v>
      </c>
    </row>
    <row r="99" spans="1:29" ht="19.5" customHeight="1">
      <c r="A99" s="14">
        <v>94</v>
      </c>
      <c r="B99" s="41">
        <v>1444</v>
      </c>
      <c r="C99" s="38" t="s">
        <v>535</v>
      </c>
      <c r="D99" s="14" t="s">
        <v>565</v>
      </c>
      <c r="E99" s="14" t="s">
        <v>566</v>
      </c>
      <c r="F99" s="38" t="s">
        <v>567</v>
      </c>
      <c r="G99" s="65" t="s">
        <v>733</v>
      </c>
      <c r="H99" s="65" t="s">
        <v>7</v>
      </c>
      <c r="I99" s="65" t="s">
        <v>733</v>
      </c>
      <c r="J99" s="65"/>
      <c r="K99" s="65"/>
      <c r="L99" s="65"/>
      <c r="M99" s="65"/>
      <c r="N99" s="65">
        <v>1</v>
      </c>
      <c r="O99" s="65"/>
      <c r="P99" s="65"/>
      <c r="Q99" s="65"/>
      <c r="R99" s="65">
        <f t="shared" si="2"/>
        <v>1</v>
      </c>
      <c r="S99" s="65">
        <f t="shared" si="3"/>
        <v>0</v>
      </c>
      <c r="T99" s="67">
        <v>1</v>
      </c>
      <c r="U99" s="75">
        <v>1</v>
      </c>
      <c r="V99" s="75">
        <v>1</v>
      </c>
      <c r="W99" s="75">
        <v>1</v>
      </c>
      <c r="X99" s="75">
        <v>1</v>
      </c>
      <c r="Y99" s="75"/>
      <c r="Z99" s="75"/>
      <c r="AA99" s="75"/>
      <c r="AB99" s="75">
        <v>1</v>
      </c>
      <c r="AC99" s="40">
        <v>9893609388</v>
      </c>
    </row>
    <row r="100" spans="1:29" ht="19.5" customHeight="1">
      <c r="A100" s="14">
        <v>95</v>
      </c>
      <c r="B100" s="41">
        <v>1445</v>
      </c>
      <c r="C100" s="38" t="s">
        <v>535</v>
      </c>
      <c r="D100" s="14" t="s">
        <v>568</v>
      </c>
      <c r="E100" s="14" t="s">
        <v>569</v>
      </c>
      <c r="F100" s="38" t="s">
        <v>249</v>
      </c>
      <c r="G100" s="65" t="s">
        <v>733</v>
      </c>
      <c r="H100" s="65" t="s">
        <v>6</v>
      </c>
      <c r="I100" s="65" t="s">
        <v>733</v>
      </c>
      <c r="J100" s="65"/>
      <c r="K100" s="65"/>
      <c r="L100" s="65"/>
      <c r="M100" s="65">
        <v>1</v>
      </c>
      <c r="N100" s="65"/>
      <c r="O100" s="65"/>
      <c r="P100" s="65"/>
      <c r="Q100" s="65"/>
      <c r="R100" s="65">
        <f t="shared" si="2"/>
        <v>0</v>
      </c>
      <c r="S100" s="65">
        <f t="shared" si="3"/>
        <v>1</v>
      </c>
      <c r="T100" s="67">
        <v>1</v>
      </c>
      <c r="U100" s="75">
        <v>1</v>
      </c>
      <c r="V100" s="75">
        <v>1</v>
      </c>
      <c r="W100" s="75">
        <v>1</v>
      </c>
      <c r="X100" s="75">
        <v>1</v>
      </c>
      <c r="Y100" s="75">
        <v>1</v>
      </c>
      <c r="Z100" s="75"/>
      <c r="AA100" s="75"/>
      <c r="AB100" s="75"/>
      <c r="AC100" s="40">
        <v>8120475234</v>
      </c>
    </row>
    <row r="101" spans="1:29" ht="19.5" customHeight="1">
      <c r="A101" s="14">
        <v>96</v>
      </c>
      <c r="B101" s="41">
        <v>1446</v>
      </c>
      <c r="C101" s="38" t="s">
        <v>535</v>
      </c>
      <c r="D101" s="14" t="s">
        <v>570</v>
      </c>
      <c r="E101" s="14" t="s">
        <v>123</v>
      </c>
      <c r="F101" s="38" t="s">
        <v>571</v>
      </c>
      <c r="G101" s="65" t="s">
        <v>733</v>
      </c>
      <c r="H101" s="65" t="s">
        <v>7</v>
      </c>
      <c r="I101" s="65" t="s">
        <v>733</v>
      </c>
      <c r="J101" s="65"/>
      <c r="K101" s="65"/>
      <c r="L101" s="65"/>
      <c r="M101" s="65">
        <v>1</v>
      </c>
      <c r="N101" s="65"/>
      <c r="O101" s="65"/>
      <c r="P101" s="65"/>
      <c r="Q101" s="65"/>
      <c r="R101" s="65">
        <f t="shared" si="2"/>
        <v>0</v>
      </c>
      <c r="S101" s="65">
        <f t="shared" si="3"/>
        <v>1</v>
      </c>
      <c r="T101" s="67">
        <v>1</v>
      </c>
      <c r="U101" s="75">
        <v>1</v>
      </c>
      <c r="V101" s="75">
        <v>1</v>
      </c>
      <c r="W101" s="75"/>
      <c r="X101" s="75">
        <v>1</v>
      </c>
      <c r="Y101" s="75"/>
      <c r="Z101" s="75">
        <v>1</v>
      </c>
      <c r="AA101" s="75"/>
      <c r="AB101" s="75">
        <v>1</v>
      </c>
      <c r="AC101" s="40">
        <v>9179319594</v>
      </c>
    </row>
    <row r="102" spans="1:29" ht="19.5" customHeight="1">
      <c r="A102" s="14">
        <v>97</v>
      </c>
      <c r="B102" s="41">
        <v>1447</v>
      </c>
      <c r="C102" s="38" t="s">
        <v>535</v>
      </c>
      <c r="D102" s="14" t="s">
        <v>572</v>
      </c>
      <c r="E102" s="14" t="s">
        <v>573</v>
      </c>
      <c r="F102" s="38" t="s">
        <v>141</v>
      </c>
      <c r="G102" s="65" t="s">
        <v>733</v>
      </c>
      <c r="H102" s="65" t="s">
        <v>5</v>
      </c>
      <c r="I102" s="65" t="s">
        <v>733</v>
      </c>
      <c r="J102" s="65">
        <v>1</v>
      </c>
      <c r="K102" s="65"/>
      <c r="L102" s="65"/>
      <c r="M102" s="65"/>
      <c r="N102" s="65"/>
      <c r="O102" s="65"/>
      <c r="P102" s="65"/>
      <c r="Q102" s="65"/>
      <c r="R102" s="65">
        <f t="shared" si="2"/>
        <v>1</v>
      </c>
      <c r="S102" s="65">
        <f t="shared" si="3"/>
        <v>0</v>
      </c>
      <c r="T102" s="67">
        <v>1</v>
      </c>
      <c r="U102" s="75">
        <v>1</v>
      </c>
      <c r="V102" s="75">
        <v>1</v>
      </c>
      <c r="W102" s="75">
        <v>1</v>
      </c>
      <c r="X102" s="75">
        <v>1</v>
      </c>
      <c r="Y102" s="75"/>
      <c r="Z102" s="75">
        <v>1</v>
      </c>
      <c r="AA102" s="75"/>
      <c r="AB102" s="75"/>
      <c r="AC102" s="40">
        <v>9009091684</v>
      </c>
    </row>
    <row r="103" spans="1:29" ht="19.5" customHeight="1">
      <c r="A103" s="14">
        <v>98</v>
      </c>
      <c r="B103" s="41">
        <v>1448</v>
      </c>
      <c r="C103" s="38" t="s">
        <v>535</v>
      </c>
      <c r="D103" s="14" t="s">
        <v>354</v>
      </c>
      <c r="E103" s="14" t="s">
        <v>574</v>
      </c>
      <c r="F103" s="38" t="s">
        <v>575</v>
      </c>
      <c r="G103" s="65" t="s">
        <v>733</v>
      </c>
      <c r="H103" s="65" t="s">
        <v>5</v>
      </c>
      <c r="I103" s="65" t="s">
        <v>733</v>
      </c>
      <c r="J103" s="65">
        <v>1</v>
      </c>
      <c r="K103" s="65"/>
      <c r="L103" s="65"/>
      <c r="M103" s="65"/>
      <c r="N103" s="65"/>
      <c r="O103" s="65"/>
      <c r="P103" s="65"/>
      <c r="Q103" s="65"/>
      <c r="R103" s="65">
        <f t="shared" si="2"/>
        <v>1</v>
      </c>
      <c r="S103" s="65">
        <f t="shared" si="3"/>
        <v>0</v>
      </c>
      <c r="T103" s="67">
        <v>1</v>
      </c>
      <c r="U103" s="75">
        <v>1</v>
      </c>
      <c r="V103" s="75">
        <v>1</v>
      </c>
      <c r="W103" s="75">
        <v>1</v>
      </c>
      <c r="X103" s="75">
        <v>1</v>
      </c>
      <c r="Y103" s="75"/>
      <c r="Z103" s="75"/>
      <c r="AA103" s="75"/>
      <c r="AB103" s="75">
        <v>1</v>
      </c>
      <c r="AC103" s="40">
        <v>7697466071</v>
      </c>
    </row>
    <row r="104" spans="1:29" ht="19.5" customHeight="1">
      <c r="A104" s="14">
        <v>99</v>
      </c>
      <c r="B104" s="41">
        <v>1449</v>
      </c>
      <c r="C104" s="38" t="s">
        <v>535</v>
      </c>
      <c r="D104" s="14" t="s">
        <v>232</v>
      </c>
      <c r="E104" s="14" t="s">
        <v>576</v>
      </c>
      <c r="F104" s="38" t="s">
        <v>577</v>
      </c>
      <c r="G104" s="65" t="s">
        <v>733</v>
      </c>
      <c r="H104" s="65" t="s">
        <v>5</v>
      </c>
      <c r="I104" s="65" t="s">
        <v>733</v>
      </c>
      <c r="J104" s="65"/>
      <c r="K104" s="65">
        <v>1</v>
      </c>
      <c r="L104" s="65"/>
      <c r="M104" s="65"/>
      <c r="N104" s="65"/>
      <c r="O104" s="65"/>
      <c r="P104" s="65"/>
      <c r="Q104" s="65"/>
      <c r="R104" s="65">
        <f t="shared" si="2"/>
        <v>0</v>
      </c>
      <c r="S104" s="65">
        <f t="shared" si="3"/>
        <v>1</v>
      </c>
      <c r="T104" s="67">
        <v>1</v>
      </c>
      <c r="U104" s="75">
        <v>1</v>
      </c>
      <c r="V104" s="75">
        <v>1</v>
      </c>
      <c r="W104" s="75">
        <v>1</v>
      </c>
      <c r="X104" s="75">
        <v>1</v>
      </c>
      <c r="Y104" s="75"/>
      <c r="Z104" s="75"/>
      <c r="AA104" s="75"/>
      <c r="AB104" s="75">
        <v>1</v>
      </c>
      <c r="AC104" s="40">
        <v>9754708649</v>
      </c>
    </row>
    <row r="105" spans="1:29" ht="19.5" customHeight="1">
      <c r="A105" s="14">
        <v>100</v>
      </c>
      <c r="B105" s="41">
        <v>1450</v>
      </c>
      <c r="C105" s="38" t="s">
        <v>535</v>
      </c>
      <c r="D105" s="14" t="s">
        <v>578</v>
      </c>
      <c r="E105" s="14" t="s">
        <v>579</v>
      </c>
      <c r="F105" s="38" t="s">
        <v>279</v>
      </c>
      <c r="G105" s="65" t="s">
        <v>733</v>
      </c>
      <c r="H105" s="65" t="s">
        <v>7</v>
      </c>
      <c r="I105" s="65" t="s">
        <v>733</v>
      </c>
      <c r="J105" s="65"/>
      <c r="K105" s="65"/>
      <c r="L105" s="65"/>
      <c r="M105" s="65"/>
      <c r="N105" s="65">
        <v>1</v>
      </c>
      <c r="O105" s="65"/>
      <c r="P105" s="65"/>
      <c r="Q105" s="65"/>
      <c r="R105" s="65">
        <f t="shared" si="2"/>
        <v>1</v>
      </c>
      <c r="S105" s="65">
        <f t="shared" si="3"/>
        <v>0</v>
      </c>
      <c r="T105" s="67">
        <v>1</v>
      </c>
      <c r="U105" s="75">
        <v>1</v>
      </c>
      <c r="V105" s="75">
        <v>1</v>
      </c>
      <c r="W105" s="75">
        <v>1</v>
      </c>
      <c r="X105" s="75">
        <v>1</v>
      </c>
      <c r="Y105" s="75"/>
      <c r="Z105" s="75">
        <v>1</v>
      </c>
      <c r="AA105" s="75"/>
      <c r="AB105" s="75"/>
      <c r="AC105" s="40">
        <v>7772037137</v>
      </c>
    </row>
    <row r="106" spans="1:29" ht="19.5" customHeight="1">
      <c r="A106" s="14">
        <v>101</v>
      </c>
      <c r="B106" s="41">
        <v>1451</v>
      </c>
      <c r="C106" s="38" t="s">
        <v>535</v>
      </c>
      <c r="D106" s="14" t="s">
        <v>580</v>
      </c>
      <c r="E106" s="14" t="s">
        <v>581</v>
      </c>
      <c r="F106" s="38" t="s">
        <v>582</v>
      </c>
      <c r="G106" s="65" t="s">
        <v>733</v>
      </c>
      <c r="H106" s="65" t="s">
        <v>7</v>
      </c>
      <c r="I106" s="65" t="s">
        <v>733</v>
      </c>
      <c r="J106" s="65"/>
      <c r="K106" s="65"/>
      <c r="L106" s="65"/>
      <c r="M106" s="65"/>
      <c r="N106" s="65">
        <v>1</v>
      </c>
      <c r="O106" s="65"/>
      <c r="P106" s="65"/>
      <c r="Q106" s="65"/>
      <c r="R106" s="65">
        <f t="shared" si="2"/>
        <v>1</v>
      </c>
      <c r="S106" s="65">
        <f t="shared" si="3"/>
        <v>0</v>
      </c>
      <c r="T106" s="67">
        <v>1</v>
      </c>
      <c r="U106" s="75">
        <v>1</v>
      </c>
      <c r="V106" s="75">
        <v>1</v>
      </c>
      <c r="W106" s="75">
        <v>1</v>
      </c>
      <c r="X106" s="75">
        <v>1</v>
      </c>
      <c r="Y106" s="75"/>
      <c r="Z106" s="75"/>
      <c r="AA106" s="75"/>
      <c r="AB106" s="75">
        <v>1</v>
      </c>
      <c r="AC106" s="40">
        <v>9179474158</v>
      </c>
    </row>
    <row r="107" spans="1:29" ht="19.5" customHeight="1">
      <c r="A107" s="14">
        <v>102</v>
      </c>
      <c r="B107" s="41">
        <v>1452</v>
      </c>
      <c r="C107" s="38" t="s">
        <v>535</v>
      </c>
      <c r="D107" s="14" t="s">
        <v>583</v>
      </c>
      <c r="E107" s="14" t="s">
        <v>584</v>
      </c>
      <c r="F107" s="38" t="s">
        <v>585</v>
      </c>
      <c r="G107" s="65" t="s">
        <v>733</v>
      </c>
      <c r="H107" s="65" t="s">
        <v>5</v>
      </c>
      <c r="I107" s="65" t="s">
        <v>733</v>
      </c>
      <c r="J107" s="65">
        <v>1</v>
      </c>
      <c r="K107" s="65"/>
      <c r="L107" s="65"/>
      <c r="M107" s="65"/>
      <c r="N107" s="65"/>
      <c r="O107" s="65"/>
      <c r="P107" s="65"/>
      <c r="Q107" s="65"/>
      <c r="R107" s="65">
        <f t="shared" si="2"/>
        <v>1</v>
      </c>
      <c r="S107" s="65">
        <f t="shared" si="3"/>
        <v>0</v>
      </c>
      <c r="T107" s="67">
        <v>1</v>
      </c>
      <c r="U107" s="75">
        <v>1</v>
      </c>
      <c r="V107" s="75">
        <v>1</v>
      </c>
      <c r="W107" s="75">
        <v>1</v>
      </c>
      <c r="X107" s="75">
        <v>1</v>
      </c>
      <c r="Y107" s="75">
        <v>1</v>
      </c>
      <c r="Z107" s="75"/>
      <c r="AA107" s="75"/>
      <c r="AB107" s="75"/>
      <c r="AC107" s="40">
        <v>9977406569</v>
      </c>
    </row>
    <row r="108" spans="1:29" ht="19.5" customHeight="1">
      <c r="A108" s="14">
        <v>103</v>
      </c>
      <c r="B108" s="41">
        <v>1453</v>
      </c>
      <c r="C108" s="38" t="s">
        <v>535</v>
      </c>
      <c r="D108" s="14" t="s">
        <v>168</v>
      </c>
      <c r="E108" s="14" t="s">
        <v>586</v>
      </c>
      <c r="F108" s="38" t="s">
        <v>587</v>
      </c>
      <c r="G108" s="65" t="s">
        <v>733</v>
      </c>
      <c r="H108" s="65" t="s">
        <v>7</v>
      </c>
      <c r="I108" s="65" t="s">
        <v>733</v>
      </c>
      <c r="J108" s="65"/>
      <c r="K108" s="65"/>
      <c r="L108" s="65"/>
      <c r="M108" s="65"/>
      <c r="N108" s="65">
        <v>1</v>
      </c>
      <c r="O108" s="65"/>
      <c r="P108" s="65"/>
      <c r="Q108" s="65"/>
      <c r="R108" s="65">
        <f t="shared" si="2"/>
        <v>1</v>
      </c>
      <c r="S108" s="65">
        <f t="shared" si="3"/>
        <v>0</v>
      </c>
      <c r="T108" s="67">
        <v>1</v>
      </c>
      <c r="U108" s="75">
        <v>1</v>
      </c>
      <c r="V108" s="75">
        <v>1</v>
      </c>
      <c r="W108" s="75">
        <v>1</v>
      </c>
      <c r="X108" s="75">
        <v>1</v>
      </c>
      <c r="Y108" s="75"/>
      <c r="Z108" s="75"/>
      <c r="AA108" s="75"/>
      <c r="AB108" s="75">
        <v>1</v>
      </c>
      <c r="AC108" s="40">
        <v>8889943512</v>
      </c>
    </row>
    <row r="109" spans="1:29" ht="19.5" customHeight="1">
      <c r="A109" s="14">
        <v>104</v>
      </c>
      <c r="B109" s="41">
        <v>1454</v>
      </c>
      <c r="C109" s="38" t="s">
        <v>535</v>
      </c>
      <c r="D109" s="14" t="s">
        <v>588</v>
      </c>
      <c r="E109" s="14" t="s">
        <v>187</v>
      </c>
      <c r="F109" s="38" t="s">
        <v>589</v>
      </c>
      <c r="G109" s="65" t="s">
        <v>733</v>
      </c>
      <c r="H109" s="65" t="s">
        <v>11</v>
      </c>
      <c r="I109" s="65" t="s">
        <v>733</v>
      </c>
      <c r="J109" s="65"/>
      <c r="K109" s="65"/>
      <c r="L109" s="65"/>
      <c r="M109" s="65"/>
      <c r="N109" s="65"/>
      <c r="O109" s="65"/>
      <c r="P109" s="65"/>
      <c r="Q109" s="65">
        <v>1</v>
      </c>
      <c r="R109" s="65">
        <f t="shared" si="2"/>
        <v>0</v>
      </c>
      <c r="S109" s="65">
        <f t="shared" si="3"/>
        <v>1</v>
      </c>
      <c r="T109" s="67">
        <v>1</v>
      </c>
      <c r="U109" s="75">
        <v>1</v>
      </c>
      <c r="V109" s="75">
        <v>1</v>
      </c>
      <c r="W109" s="75"/>
      <c r="X109" s="75">
        <v>1</v>
      </c>
      <c r="Y109" s="75"/>
      <c r="Z109" s="75">
        <v>1</v>
      </c>
      <c r="AA109" s="75"/>
      <c r="AB109" s="75"/>
      <c r="AC109" s="40">
        <v>9424111337</v>
      </c>
    </row>
    <row r="110" spans="1:29" ht="19.5" customHeight="1">
      <c r="A110" s="14">
        <v>105</v>
      </c>
      <c r="B110" s="41">
        <v>1455</v>
      </c>
      <c r="C110" s="38" t="s">
        <v>592</v>
      </c>
      <c r="D110" s="14" t="s">
        <v>593</v>
      </c>
      <c r="E110" s="14" t="s">
        <v>594</v>
      </c>
      <c r="F110" s="38" t="s">
        <v>595</v>
      </c>
      <c r="G110" s="65" t="s">
        <v>733</v>
      </c>
      <c r="H110" s="65" t="s">
        <v>7</v>
      </c>
      <c r="I110" s="65" t="s">
        <v>733</v>
      </c>
      <c r="J110" s="65"/>
      <c r="K110" s="65"/>
      <c r="L110" s="65"/>
      <c r="M110" s="65"/>
      <c r="N110" s="65"/>
      <c r="O110" s="65">
        <v>1</v>
      </c>
      <c r="P110" s="65"/>
      <c r="Q110" s="65"/>
      <c r="R110" s="65">
        <f t="shared" si="2"/>
        <v>0</v>
      </c>
      <c r="S110" s="65">
        <f t="shared" si="3"/>
        <v>1</v>
      </c>
      <c r="T110" s="67">
        <v>1</v>
      </c>
      <c r="U110" s="75">
        <v>1</v>
      </c>
      <c r="V110" s="75">
        <v>1</v>
      </c>
      <c r="W110" s="75">
        <v>1</v>
      </c>
      <c r="X110" s="75">
        <v>1</v>
      </c>
      <c r="Y110" s="75"/>
      <c r="Z110" s="75"/>
      <c r="AA110" s="75"/>
      <c r="AB110" s="75">
        <v>1</v>
      </c>
      <c r="AC110" s="40">
        <v>7354777832</v>
      </c>
    </row>
    <row r="111" spans="1:29" ht="19.5" customHeight="1">
      <c r="A111" s="14">
        <v>106</v>
      </c>
      <c r="B111" s="41">
        <v>1456</v>
      </c>
      <c r="C111" s="38" t="s">
        <v>592</v>
      </c>
      <c r="D111" s="14" t="s">
        <v>596</v>
      </c>
      <c r="E111" s="14" t="s">
        <v>597</v>
      </c>
      <c r="F111" s="38" t="s">
        <v>109</v>
      </c>
      <c r="G111" s="65" t="s">
        <v>733</v>
      </c>
      <c r="H111" s="65" t="s">
        <v>5</v>
      </c>
      <c r="I111" s="65" t="s">
        <v>733</v>
      </c>
      <c r="J111" s="65"/>
      <c r="K111" s="65">
        <v>1</v>
      </c>
      <c r="L111" s="65"/>
      <c r="M111" s="65"/>
      <c r="N111" s="65"/>
      <c r="O111" s="65"/>
      <c r="P111" s="65"/>
      <c r="Q111" s="65"/>
      <c r="R111" s="65">
        <f t="shared" si="2"/>
        <v>0</v>
      </c>
      <c r="S111" s="65">
        <f t="shared" si="3"/>
        <v>1</v>
      </c>
      <c r="T111" s="67">
        <v>1</v>
      </c>
      <c r="U111" s="75">
        <v>1</v>
      </c>
      <c r="V111" s="75">
        <v>1</v>
      </c>
      <c r="W111" s="75">
        <v>1</v>
      </c>
      <c r="X111" s="75">
        <v>1</v>
      </c>
      <c r="Y111" s="75">
        <v>1</v>
      </c>
      <c r="Z111" s="75"/>
      <c r="AA111" s="75"/>
      <c r="AB111" s="75"/>
      <c r="AC111" s="40">
        <v>9617900158</v>
      </c>
    </row>
    <row r="112" spans="1:29" ht="19.5" customHeight="1">
      <c r="A112" s="14">
        <v>107</v>
      </c>
      <c r="B112" s="41">
        <v>1457</v>
      </c>
      <c r="C112" s="38" t="s">
        <v>592</v>
      </c>
      <c r="D112" s="14" t="s">
        <v>322</v>
      </c>
      <c r="E112" s="14" t="s">
        <v>214</v>
      </c>
      <c r="F112" s="38" t="s">
        <v>598</v>
      </c>
      <c r="G112" s="65" t="s">
        <v>733</v>
      </c>
      <c r="H112" s="65" t="s">
        <v>5</v>
      </c>
      <c r="I112" s="65" t="s">
        <v>733</v>
      </c>
      <c r="J112" s="65"/>
      <c r="K112" s="65">
        <v>1</v>
      </c>
      <c r="L112" s="65"/>
      <c r="M112" s="65"/>
      <c r="N112" s="65"/>
      <c r="O112" s="65"/>
      <c r="P112" s="65"/>
      <c r="Q112" s="65"/>
      <c r="R112" s="65">
        <f t="shared" si="2"/>
        <v>0</v>
      </c>
      <c r="S112" s="65">
        <f t="shared" si="3"/>
        <v>1</v>
      </c>
      <c r="T112" s="67">
        <v>1</v>
      </c>
      <c r="U112" s="75">
        <v>1</v>
      </c>
      <c r="V112" s="75">
        <v>1</v>
      </c>
      <c r="W112" s="75">
        <v>1</v>
      </c>
      <c r="X112" s="75">
        <v>1</v>
      </c>
      <c r="Y112" s="75"/>
      <c r="Z112" s="75">
        <v>1</v>
      </c>
      <c r="AA112" s="75"/>
      <c r="AB112" s="75"/>
      <c r="AC112" s="40"/>
    </row>
    <row r="113" spans="1:29" ht="19.5" customHeight="1">
      <c r="A113" s="14">
        <v>108</v>
      </c>
      <c r="B113" s="41">
        <v>1458</v>
      </c>
      <c r="C113" s="38" t="s">
        <v>592</v>
      </c>
      <c r="D113" s="14" t="s">
        <v>536</v>
      </c>
      <c r="E113" s="14" t="s">
        <v>241</v>
      </c>
      <c r="F113" s="38" t="s">
        <v>305</v>
      </c>
      <c r="G113" s="65" t="s">
        <v>733</v>
      </c>
      <c r="H113" s="65" t="s">
        <v>5</v>
      </c>
      <c r="I113" s="65" t="s">
        <v>733</v>
      </c>
      <c r="J113" s="65"/>
      <c r="K113" s="65">
        <v>1</v>
      </c>
      <c r="L113" s="65"/>
      <c r="M113" s="65"/>
      <c r="N113" s="65"/>
      <c r="O113" s="65"/>
      <c r="P113" s="65"/>
      <c r="Q113" s="65"/>
      <c r="R113" s="65">
        <f t="shared" si="2"/>
        <v>0</v>
      </c>
      <c r="S113" s="65">
        <f t="shared" si="3"/>
        <v>1</v>
      </c>
      <c r="T113" s="67">
        <v>1</v>
      </c>
      <c r="U113" s="75">
        <v>1</v>
      </c>
      <c r="V113" s="75">
        <v>1</v>
      </c>
      <c r="W113" s="75"/>
      <c r="X113" s="75">
        <v>1</v>
      </c>
      <c r="Y113" s="75">
        <v>1</v>
      </c>
      <c r="Z113" s="75"/>
      <c r="AA113" s="75"/>
      <c r="AB113" s="75">
        <v>1</v>
      </c>
      <c r="AC113" s="40">
        <v>9584154179</v>
      </c>
    </row>
    <row r="114" spans="1:29" ht="19.5" customHeight="1">
      <c r="A114" s="14">
        <v>109</v>
      </c>
      <c r="B114" s="41">
        <v>1459</v>
      </c>
      <c r="C114" s="38" t="s">
        <v>592</v>
      </c>
      <c r="D114" s="14" t="s">
        <v>284</v>
      </c>
      <c r="E114" s="14" t="s">
        <v>599</v>
      </c>
      <c r="F114" s="38" t="s">
        <v>600</v>
      </c>
      <c r="G114" s="65" t="s">
        <v>733</v>
      </c>
      <c r="H114" s="65" t="s">
        <v>5</v>
      </c>
      <c r="I114" s="65" t="s">
        <v>733</v>
      </c>
      <c r="J114" s="65"/>
      <c r="K114" s="65">
        <v>1</v>
      </c>
      <c r="L114" s="65"/>
      <c r="M114" s="65"/>
      <c r="N114" s="65"/>
      <c r="O114" s="65"/>
      <c r="P114" s="65"/>
      <c r="Q114" s="65"/>
      <c r="R114" s="65">
        <f t="shared" si="2"/>
        <v>0</v>
      </c>
      <c r="S114" s="65">
        <f t="shared" si="3"/>
        <v>1</v>
      </c>
      <c r="T114" s="67">
        <v>1</v>
      </c>
      <c r="U114" s="75">
        <v>1</v>
      </c>
      <c r="V114" s="75">
        <v>1</v>
      </c>
      <c r="W114" s="75">
        <v>1</v>
      </c>
      <c r="X114" s="75">
        <v>1</v>
      </c>
      <c r="Y114" s="75">
        <v>1</v>
      </c>
      <c r="Z114" s="75"/>
      <c r="AA114" s="75"/>
      <c r="AB114" s="75"/>
      <c r="AC114" s="40">
        <v>9669614338</v>
      </c>
    </row>
    <row r="115" spans="1:29" ht="19.5" customHeight="1">
      <c r="A115" s="14">
        <v>110</v>
      </c>
      <c r="B115" s="41">
        <v>1460</v>
      </c>
      <c r="C115" s="38" t="s">
        <v>592</v>
      </c>
      <c r="D115" s="14" t="s">
        <v>601</v>
      </c>
      <c r="E115" s="14" t="s">
        <v>103</v>
      </c>
      <c r="F115" s="38" t="s">
        <v>283</v>
      </c>
      <c r="G115" s="65" t="s">
        <v>733</v>
      </c>
      <c r="H115" s="65" t="s">
        <v>5</v>
      </c>
      <c r="I115" s="65" t="s">
        <v>733</v>
      </c>
      <c r="J115" s="65"/>
      <c r="K115" s="65">
        <v>1</v>
      </c>
      <c r="L115" s="65"/>
      <c r="M115" s="65"/>
      <c r="N115" s="65"/>
      <c r="O115" s="65"/>
      <c r="P115" s="65"/>
      <c r="Q115" s="65"/>
      <c r="R115" s="65">
        <f t="shared" si="2"/>
        <v>0</v>
      </c>
      <c r="S115" s="65">
        <f t="shared" si="3"/>
        <v>1</v>
      </c>
      <c r="T115" s="67">
        <v>1</v>
      </c>
      <c r="U115" s="75">
        <v>1</v>
      </c>
      <c r="V115" s="75">
        <v>1</v>
      </c>
      <c r="W115" s="75">
        <v>1</v>
      </c>
      <c r="X115" s="75">
        <v>1</v>
      </c>
      <c r="Y115" s="75">
        <v>1</v>
      </c>
      <c r="Z115" s="75"/>
      <c r="AA115" s="75"/>
      <c r="AB115" s="75"/>
      <c r="AC115" s="40">
        <v>9893936065</v>
      </c>
    </row>
    <row r="116" spans="1:29" ht="19.5" customHeight="1">
      <c r="A116" s="14">
        <v>111</v>
      </c>
      <c r="B116" s="41">
        <v>1461</v>
      </c>
      <c r="C116" s="38" t="s">
        <v>592</v>
      </c>
      <c r="D116" s="14" t="s">
        <v>602</v>
      </c>
      <c r="E116" s="14" t="s">
        <v>196</v>
      </c>
      <c r="F116" s="38" t="s">
        <v>603</v>
      </c>
      <c r="G116" s="65" t="s">
        <v>733</v>
      </c>
      <c r="H116" s="65" t="s">
        <v>5</v>
      </c>
      <c r="I116" s="65" t="s">
        <v>733</v>
      </c>
      <c r="J116" s="65"/>
      <c r="K116" s="65">
        <v>1</v>
      </c>
      <c r="L116" s="65"/>
      <c r="M116" s="65"/>
      <c r="N116" s="65"/>
      <c r="O116" s="65"/>
      <c r="P116" s="65"/>
      <c r="Q116" s="65"/>
      <c r="R116" s="65">
        <f t="shared" si="2"/>
        <v>0</v>
      </c>
      <c r="S116" s="65">
        <f t="shared" si="3"/>
        <v>1</v>
      </c>
      <c r="T116" s="67">
        <v>1</v>
      </c>
      <c r="U116" s="75">
        <v>1</v>
      </c>
      <c r="V116" s="75">
        <v>1</v>
      </c>
      <c r="W116" s="75">
        <v>1</v>
      </c>
      <c r="X116" s="75">
        <v>1</v>
      </c>
      <c r="Y116" s="75">
        <v>1</v>
      </c>
      <c r="Z116" s="75"/>
      <c r="AA116" s="75"/>
      <c r="AB116" s="75"/>
      <c r="AC116" s="40">
        <v>9752240251</v>
      </c>
    </row>
    <row r="117" spans="1:29" ht="19.5" customHeight="1">
      <c r="A117" s="14">
        <v>112</v>
      </c>
      <c r="B117" s="41">
        <v>1462</v>
      </c>
      <c r="C117" s="38" t="s">
        <v>592</v>
      </c>
      <c r="D117" s="14" t="s">
        <v>243</v>
      </c>
      <c r="E117" s="14" t="s">
        <v>103</v>
      </c>
      <c r="F117" s="38" t="s">
        <v>127</v>
      </c>
      <c r="G117" s="65" t="s">
        <v>733</v>
      </c>
      <c r="H117" s="65" t="s">
        <v>5</v>
      </c>
      <c r="I117" s="65" t="s">
        <v>733</v>
      </c>
      <c r="J117" s="65"/>
      <c r="K117" s="65">
        <v>1</v>
      </c>
      <c r="L117" s="65"/>
      <c r="M117" s="65"/>
      <c r="N117" s="65"/>
      <c r="O117" s="65"/>
      <c r="P117" s="65"/>
      <c r="Q117" s="65"/>
      <c r="R117" s="65">
        <f t="shared" si="2"/>
        <v>0</v>
      </c>
      <c r="S117" s="65">
        <f t="shared" si="3"/>
        <v>1</v>
      </c>
      <c r="T117" s="67">
        <v>1</v>
      </c>
      <c r="U117" s="75">
        <v>1</v>
      </c>
      <c r="V117" s="75">
        <v>1</v>
      </c>
      <c r="W117" s="75">
        <v>1</v>
      </c>
      <c r="X117" s="75">
        <v>1</v>
      </c>
      <c r="Y117" s="75">
        <v>1</v>
      </c>
      <c r="Z117" s="75"/>
      <c r="AA117" s="75"/>
      <c r="AB117" s="75"/>
      <c r="AC117" s="40">
        <v>7024708948</v>
      </c>
    </row>
    <row r="118" spans="1:29" ht="19.5" customHeight="1">
      <c r="A118" s="14">
        <v>113</v>
      </c>
      <c r="B118" s="41">
        <v>1463</v>
      </c>
      <c r="C118" s="38" t="s">
        <v>592</v>
      </c>
      <c r="D118" s="14" t="s">
        <v>604</v>
      </c>
      <c r="E118" s="14" t="s">
        <v>605</v>
      </c>
      <c r="F118" s="38" t="s">
        <v>169</v>
      </c>
      <c r="G118" s="65" t="s">
        <v>733</v>
      </c>
      <c r="H118" s="65" t="s">
        <v>7</v>
      </c>
      <c r="I118" s="65" t="s">
        <v>733</v>
      </c>
      <c r="J118" s="65"/>
      <c r="K118" s="65"/>
      <c r="L118" s="65"/>
      <c r="M118" s="65"/>
      <c r="N118" s="65">
        <v>1</v>
      </c>
      <c r="O118" s="65"/>
      <c r="P118" s="65"/>
      <c r="Q118" s="65"/>
      <c r="R118" s="65">
        <f t="shared" si="2"/>
        <v>1</v>
      </c>
      <c r="S118" s="65">
        <f t="shared" si="3"/>
        <v>0</v>
      </c>
      <c r="T118" s="67">
        <v>1</v>
      </c>
      <c r="U118" s="75">
        <v>1</v>
      </c>
      <c r="V118" s="75">
        <v>1</v>
      </c>
      <c r="W118" s="75">
        <v>1</v>
      </c>
      <c r="X118" s="75">
        <v>1</v>
      </c>
      <c r="Y118" s="75"/>
      <c r="Z118" s="75"/>
      <c r="AA118" s="75"/>
      <c r="AB118" s="75">
        <v>1</v>
      </c>
      <c r="AC118" s="40">
        <v>8085376092</v>
      </c>
    </row>
    <row r="119" spans="1:29" ht="19.5" customHeight="1">
      <c r="A119" s="14">
        <v>114</v>
      </c>
      <c r="B119" s="41">
        <v>1464</v>
      </c>
      <c r="C119" s="38" t="s">
        <v>592</v>
      </c>
      <c r="D119" s="14" t="s">
        <v>606</v>
      </c>
      <c r="E119" s="14" t="s">
        <v>85</v>
      </c>
      <c r="F119" s="38" t="s">
        <v>96</v>
      </c>
      <c r="G119" s="65" t="s">
        <v>733</v>
      </c>
      <c r="H119" s="65" t="s">
        <v>5</v>
      </c>
      <c r="I119" s="65" t="s">
        <v>733</v>
      </c>
      <c r="J119" s="65"/>
      <c r="K119" s="65">
        <v>1</v>
      </c>
      <c r="L119" s="65"/>
      <c r="M119" s="65"/>
      <c r="N119" s="65"/>
      <c r="O119" s="65"/>
      <c r="P119" s="65"/>
      <c r="Q119" s="65"/>
      <c r="R119" s="65">
        <f t="shared" si="2"/>
        <v>0</v>
      </c>
      <c r="S119" s="65">
        <f t="shared" si="3"/>
        <v>1</v>
      </c>
      <c r="T119" s="67">
        <v>1</v>
      </c>
      <c r="U119" s="75">
        <v>1</v>
      </c>
      <c r="V119" s="75">
        <v>1</v>
      </c>
      <c r="W119" s="75"/>
      <c r="X119" s="75"/>
      <c r="Y119" s="75">
        <v>1</v>
      </c>
      <c r="Z119" s="75">
        <v>1</v>
      </c>
      <c r="AA119" s="75"/>
      <c r="AB119" s="75">
        <v>1</v>
      </c>
      <c r="AC119" s="40">
        <v>7697282064</v>
      </c>
    </row>
    <row r="120" spans="1:29" ht="19.5" customHeight="1">
      <c r="A120" s="14">
        <v>115</v>
      </c>
      <c r="B120" s="41">
        <v>1465</v>
      </c>
      <c r="C120" s="38" t="s">
        <v>592</v>
      </c>
      <c r="D120" s="14" t="s">
        <v>607</v>
      </c>
      <c r="E120" s="14" t="s">
        <v>608</v>
      </c>
      <c r="F120" s="38" t="s">
        <v>609</v>
      </c>
      <c r="G120" s="65" t="s">
        <v>733</v>
      </c>
      <c r="H120" s="65" t="s">
        <v>7</v>
      </c>
      <c r="I120" s="65" t="s">
        <v>733</v>
      </c>
      <c r="J120" s="65"/>
      <c r="K120" s="65"/>
      <c r="L120" s="65"/>
      <c r="M120" s="65"/>
      <c r="N120" s="65">
        <v>1</v>
      </c>
      <c r="O120" s="65"/>
      <c r="P120" s="65"/>
      <c r="Q120" s="65"/>
      <c r="R120" s="65">
        <f t="shared" si="2"/>
        <v>1</v>
      </c>
      <c r="S120" s="65">
        <f t="shared" si="3"/>
        <v>0</v>
      </c>
      <c r="T120" s="67">
        <v>1</v>
      </c>
      <c r="U120" s="75">
        <v>1</v>
      </c>
      <c r="V120" s="75">
        <v>1</v>
      </c>
      <c r="W120" s="75">
        <v>1</v>
      </c>
      <c r="X120" s="75">
        <v>1</v>
      </c>
      <c r="Y120" s="75"/>
      <c r="Z120" s="75">
        <v>1</v>
      </c>
      <c r="AA120" s="75"/>
      <c r="AB120" s="75"/>
      <c r="AC120" s="40">
        <v>8519071149</v>
      </c>
    </row>
    <row r="121" spans="1:29" ht="19.5" customHeight="1">
      <c r="A121" s="14">
        <v>116</v>
      </c>
      <c r="B121" s="41">
        <v>1466</v>
      </c>
      <c r="C121" s="38" t="s">
        <v>592</v>
      </c>
      <c r="D121" s="14" t="s">
        <v>610</v>
      </c>
      <c r="E121" s="14" t="s">
        <v>611</v>
      </c>
      <c r="F121" s="38" t="s">
        <v>152</v>
      </c>
      <c r="G121" s="65" t="s">
        <v>733</v>
      </c>
      <c r="H121" s="65" t="s">
        <v>7</v>
      </c>
      <c r="I121" s="65" t="s">
        <v>733</v>
      </c>
      <c r="J121" s="65"/>
      <c r="K121" s="65"/>
      <c r="L121" s="65"/>
      <c r="M121" s="65"/>
      <c r="N121" s="65"/>
      <c r="O121" s="65">
        <v>1</v>
      </c>
      <c r="P121" s="65"/>
      <c r="Q121" s="65"/>
      <c r="R121" s="65">
        <f t="shared" si="2"/>
        <v>0</v>
      </c>
      <c r="S121" s="65">
        <f t="shared" si="3"/>
        <v>1</v>
      </c>
      <c r="T121" s="67">
        <v>1</v>
      </c>
      <c r="U121" s="75">
        <v>1</v>
      </c>
      <c r="V121" s="75">
        <v>1</v>
      </c>
      <c r="W121" s="75">
        <v>1</v>
      </c>
      <c r="X121" s="75">
        <v>1</v>
      </c>
      <c r="Y121" s="75"/>
      <c r="Z121" s="75"/>
      <c r="AA121" s="75"/>
      <c r="AB121" s="75">
        <v>1</v>
      </c>
      <c r="AC121" s="40">
        <v>7722845801</v>
      </c>
    </row>
    <row r="122" spans="1:29" ht="19.5" customHeight="1">
      <c r="A122" s="14">
        <v>117</v>
      </c>
      <c r="B122" s="41">
        <v>1467</v>
      </c>
      <c r="C122" s="38" t="s">
        <v>592</v>
      </c>
      <c r="D122" s="14" t="s">
        <v>612</v>
      </c>
      <c r="E122" s="14" t="s">
        <v>613</v>
      </c>
      <c r="F122" s="38" t="s">
        <v>614</v>
      </c>
      <c r="G122" s="65" t="s">
        <v>733</v>
      </c>
      <c r="H122" s="65" t="s">
        <v>5</v>
      </c>
      <c r="I122" s="65" t="s">
        <v>733</v>
      </c>
      <c r="J122" s="65">
        <v>1</v>
      </c>
      <c r="K122" s="65"/>
      <c r="L122" s="65"/>
      <c r="M122" s="65"/>
      <c r="N122" s="65"/>
      <c r="O122" s="65"/>
      <c r="P122" s="65"/>
      <c r="Q122" s="65"/>
      <c r="R122" s="65">
        <f t="shared" si="2"/>
        <v>1</v>
      </c>
      <c r="S122" s="65">
        <f t="shared" si="3"/>
        <v>0</v>
      </c>
      <c r="T122" s="67">
        <v>1</v>
      </c>
      <c r="U122" s="75">
        <v>1</v>
      </c>
      <c r="V122" s="75">
        <v>1</v>
      </c>
      <c r="W122" s="75">
        <v>1</v>
      </c>
      <c r="X122" s="75">
        <v>1</v>
      </c>
      <c r="Y122" s="75"/>
      <c r="Z122" s="75"/>
      <c r="AA122" s="75"/>
      <c r="AB122" s="75">
        <v>1</v>
      </c>
      <c r="AC122" s="40">
        <v>8085594332</v>
      </c>
    </row>
    <row r="123" spans="1:29" ht="19.5" customHeight="1">
      <c r="A123" s="14">
        <v>118</v>
      </c>
      <c r="B123" s="41">
        <v>1468</v>
      </c>
      <c r="C123" s="38" t="s">
        <v>592</v>
      </c>
      <c r="D123" s="14" t="s">
        <v>483</v>
      </c>
      <c r="E123" s="14" t="s">
        <v>615</v>
      </c>
      <c r="F123" s="38" t="s">
        <v>616</v>
      </c>
      <c r="G123" s="65" t="s">
        <v>733</v>
      </c>
      <c r="H123" s="65" t="s">
        <v>7</v>
      </c>
      <c r="I123" s="65" t="s">
        <v>733</v>
      </c>
      <c r="J123" s="65"/>
      <c r="K123" s="65"/>
      <c r="L123" s="65"/>
      <c r="M123" s="65"/>
      <c r="N123" s="65">
        <v>1</v>
      </c>
      <c r="O123" s="65"/>
      <c r="P123" s="65"/>
      <c r="Q123" s="65"/>
      <c r="R123" s="65">
        <f t="shared" si="2"/>
        <v>1</v>
      </c>
      <c r="S123" s="65">
        <f t="shared" si="3"/>
        <v>0</v>
      </c>
      <c r="T123" s="67">
        <v>1</v>
      </c>
      <c r="U123" s="75">
        <v>1</v>
      </c>
      <c r="V123" s="75">
        <v>1</v>
      </c>
      <c r="W123" s="75">
        <v>1</v>
      </c>
      <c r="X123" s="75">
        <v>1</v>
      </c>
      <c r="Y123" s="75"/>
      <c r="Z123" s="75">
        <v>1</v>
      </c>
      <c r="AA123" s="75"/>
      <c r="AB123" s="75"/>
      <c r="AC123" s="40">
        <v>8120414917</v>
      </c>
    </row>
    <row r="124" spans="1:29" ht="19.5" customHeight="1">
      <c r="A124" s="14">
        <v>119</v>
      </c>
      <c r="B124" s="41">
        <v>1469</v>
      </c>
      <c r="C124" s="38" t="s">
        <v>592</v>
      </c>
      <c r="D124" s="14" t="s">
        <v>617</v>
      </c>
      <c r="E124" s="14" t="s">
        <v>618</v>
      </c>
      <c r="F124" s="38" t="s">
        <v>338</v>
      </c>
      <c r="G124" s="65" t="s">
        <v>733</v>
      </c>
      <c r="H124" s="65" t="s">
        <v>7</v>
      </c>
      <c r="I124" s="65" t="s">
        <v>733</v>
      </c>
      <c r="J124" s="65"/>
      <c r="K124" s="65"/>
      <c r="L124" s="65"/>
      <c r="M124" s="65"/>
      <c r="N124" s="65">
        <v>1</v>
      </c>
      <c r="O124" s="65"/>
      <c r="P124" s="65"/>
      <c r="Q124" s="65"/>
      <c r="R124" s="65">
        <f t="shared" si="2"/>
        <v>1</v>
      </c>
      <c r="S124" s="65">
        <f t="shared" si="3"/>
        <v>0</v>
      </c>
      <c r="T124" s="67">
        <v>1</v>
      </c>
      <c r="U124" s="75">
        <v>1</v>
      </c>
      <c r="V124" s="75">
        <v>1</v>
      </c>
      <c r="W124" s="75">
        <v>1</v>
      </c>
      <c r="X124" s="75"/>
      <c r="Y124" s="75">
        <v>1</v>
      </c>
      <c r="Z124" s="75">
        <v>1</v>
      </c>
      <c r="AA124" s="75"/>
      <c r="AB124" s="75"/>
      <c r="AC124" s="40">
        <v>7354506099</v>
      </c>
    </row>
    <row r="125" spans="1:29" ht="19.5" customHeight="1">
      <c r="A125" s="14">
        <v>120</v>
      </c>
      <c r="B125" s="41">
        <v>1470</v>
      </c>
      <c r="C125" s="38" t="s">
        <v>592</v>
      </c>
      <c r="D125" s="14" t="s">
        <v>619</v>
      </c>
      <c r="E125" s="14" t="s">
        <v>319</v>
      </c>
      <c r="F125" s="38" t="s">
        <v>620</v>
      </c>
      <c r="G125" s="65" t="s">
        <v>733</v>
      </c>
      <c r="H125" s="65" t="s">
        <v>5</v>
      </c>
      <c r="I125" s="65" t="s">
        <v>733</v>
      </c>
      <c r="J125" s="65">
        <v>1</v>
      </c>
      <c r="K125" s="65"/>
      <c r="L125" s="65"/>
      <c r="M125" s="65"/>
      <c r="N125" s="65"/>
      <c r="O125" s="65"/>
      <c r="P125" s="65"/>
      <c r="Q125" s="65"/>
      <c r="R125" s="65">
        <f t="shared" si="2"/>
        <v>1</v>
      </c>
      <c r="S125" s="65">
        <f t="shared" si="3"/>
        <v>0</v>
      </c>
      <c r="T125" s="67">
        <v>1</v>
      </c>
      <c r="U125" s="75">
        <v>1</v>
      </c>
      <c r="V125" s="75">
        <v>1</v>
      </c>
      <c r="W125" s="75">
        <v>1</v>
      </c>
      <c r="X125" s="75">
        <v>1</v>
      </c>
      <c r="Y125" s="75"/>
      <c r="Z125" s="75"/>
      <c r="AA125" s="75"/>
      <c r="AB125" s="75">
        <v>1</v>
      </c>
      <c r="AC125" s="40">
        <v>7089345665</v>
      </c>
    </row>
    <row r="126" spans="1:29" ht="19.5" customHeight="1">
      <c r="A126" s="14">
        <v>121</v>
      </c>
      <c r="B126" s="41">
        <v>1471</v>
      </c>
      <c r="C126" s="38" t="s">
        <v>592</v>
      </c>
      <c r="D126" s="14" t="s">
        <v>621</v>
      </c>
      <c r="E126" s="14" t="s">
        <v>622</v>
      </c>
      <c r="F126" s="38" t="s">
        <v>603</v>
      </c>
      <c r="G126" s="65" t="s">
        <v>733</v>
      </c>
      <c r="H126" s="65" t="s">
        <v>7</v>
      </c>
      <c r="I126" s="65" t="s">
        <v>733</v>
      </c>
      <c r="J126" s="65"/>
      <c r="K126" s="65"/>
      <c r="L126" s="65"/>
      <c r="M126" s="65"/>
      <c r="N126" s="65"/>
      <c r="O126" s="65">
        <v>1</v>
      </c>
      <c r="P126" s="65"/>
      <c r="Q126" s="65"/>
      <c r="R126" s="65">
        <f t="shared" si="2"/>
        <v>0</v>
      </c>
      <c r="S126" s="65">
        <f t="shared" si="3"/>
        <v>1</v>
      </c>
      <c r="T126" s="67">
        <v>1</v>
      </c>
      <c r="U126" s="75">
        <v>1</v>
      </c>
      <c r="V126" s="75">
        <v>1</v>
      </c>
      <c r="W126" s="75">
        <v>1</v>
      </c>
      <c r="X126" s="75">
        <v>1</v>
      </c>
      <c r="Y126" s="75"/>
      <c r="Z126" s="75">
        <v>1</v>
      </c>
      <c r="AA126" s="75"/>
      <c r="AB126" s="75"/>
      <c r="AC126" s="40">
        <v>7869041245</v>
      </c>
    </row>
    <row r="127" spans="1:29" ht="19.5" customHeight="1">
      <c r="A127" s="14">
        <v>122</v>
      </c>
      <c r="B127" s="41">
        <v>1472</v>
      </c>
      <c r="C127" s="38" t="s">
        <v>592</v>
      </c>
      <c r="D127" s="14" t="s">
        <v>623</v>
      </c>
      <c r="E127" s="14" t="s">
        <v>624</v>
      </c>
      <c r="F127" s="38" t="s">
        <v>625</v>
      </c>
      <c r="G127" s="65" t="s">
        <v>733</v>
      </c>
      <c r="H127" s="65" t="s">
        <v>7</v>
      </c>
      <c r="I127" s="65" t="s">
        <v>733</v>
      </c>
      <c r="J127" s="65"/>
      <c r="K127" s="65"/>
      <c r="L127" s="65"/>
      <c r="M127" s="65"/>
      <c r="N127" s="65">
        <v>1</v>
      </c>
      <c r="O127" s="65"/>
      <c r="P127" s="65"/>
      <c r="Q127" s="65"/>
      <c r="R127" s="65">
        <f t="shared" si="2"/>
        <v>1</v>
      </c>
      <c r="S127" s="65">
        <f t="shared" si="3"/>
        <v>0</v>
      </c>
      <c r="T127" s="67">
        <v>1</v>
      </c>
      <c r="U127" s="75">
        <v>1</v>
      </c>
      <c r="V127" s="75">
        <v>1</v>
      </c>
      <c r="W127" s="75">
        <v>1</v>
      </c>
      <c r="X127" s="75">
        <v>1</v>
      </c>
      <c r="Y127" s="75"/>
      <c r="Z127" s="75">
        <v>1</v>
      </c>
      <c r="AA127" s="75"/>
      <c r="AB127" s="75"/>
      <c r="AC127" s="40">
        <v>9685430827</v>
      </c>
    </row>
    <row r="128" spans="1:29" ht="19.5" customHeight="1">
      <c r="A128" s="14">
        <v>123</v>
      </c>
      <c r="B128" s="41">
        <v>1473</v>
      </c>
      <c r="C128" s="38" t="s">
        <v>592</v>
      </c>
      <c r="D128" s="14" t="s">
        <v>626</v>
      </c>
      <c r="E128" s="14" t="s">
        <v>387</v>
      </c>
      <c r="F128" s="38" t="s">
        <v>627</v>
      </c>
      <c r="G128" s="65" t="s">
        <v>733</v>
      </c>
      <c r="H128" s="65" t="s">
        <v>7</v>
      </c>
      <c r="I128" s="65" t="s">
        <v>733</v>
      </c>
      <c r="J128" s="65"/>
      <c r="K128" s="65"/>
      <c r="L128" s="65"/>
      <c r="M128" s="65"/>
      <c r="N128" s="65">
        <v>1</v>
      </c>
      <c r="O128" s="65"/>
      <c r="P128" s="65"/>
      <c r="Q128" s="65"/>
      <c r="R128" s="65">
        <f t="shared" si="2"/>
        <v>1</v>
      </c>
      <c r="S128" s="65">
        <f t="shared" si="3"/>
        <v>0</v>
      </c>
      <c r="T128" s="67">
        <v>1</v>
      </c>
      <c r="U128" s="75">
        <v>1</v>
      </c>
      <c r="V128" s="75">
        <v>1</v>
      </c>
      <c r="W128" s="75">
        <v>1</v>
      </c>
      <c r="X128" s="75">
        <v>1</v>
      </c>
      <c r="Y128" s="75"/>
      <c r="Z128" s="75"/>
      <c r="AA128" s="75"/>
      <c r="AB128" s="75">
        <v>1</v>
      </c>
      <c r="AC128" s="40">
        <v>8815142272</v>
      </c>
    </row>
    <row r="129" spans="1:29" ht="19.5" customHeight="1">
      <c r="A129" s="14">
        <v>124</v>
      </c>
      <c r="B129" s="41">
        <v>1474</v>
      </c>
      <c r="C129" s="38" t="s">
        <v>592</v>
      </c>
      <c r="D129" s="14" t="s">
        <v>628</v>
      </c>
      <c r="E129" s="14" t="s">
        <v>629</v>
      </c>
      <c r="F129" s="38" t="s">
        <v>409</v>
      </c>
      <c r="G129" s="65" t="s">
        <v>733</v>
      </c>
      <c r="H129" s="65" t="s">
        <v>7</v>
      </c>
      <c r="I129" s="65" t="s">
        <v>733</v>
      </c>
      <c r="J129" s="65"/>
      <c r="K129" s="65"/>
      <c r="L129" s="65"/>
      <c r="M129" s="65"/>
      <c r="N129" s="65">
        <v>1</v>
      </c>
      <c r="O129" s="65"/>
      <c r="P129" s="65"/>
      <c r="Q129" s="65"/>
      <c r="R129" s="65">
        <f t="shared" si="2"/>
        <v>1</v>
      </c>
      <c r="S129" s="65">
        <f t="shared" si="3"/>
        <v>0</v>
      </c>
      <c r="T129" s="67">
        <v>1</v>
      </c>
      <c r="U129" s="75">
        <v>1</v>
      </c>
      <c r="V129" s="75">
        <v>1</v>
      </c>
      <c r="W129" s="75"/>
      <c r="X129" s="75"/>
      <c r="Y129" s="75">
        <v>1</v>
      </c>
      <c r="Z129" s="75">
        <v>1</v>
      </c>
      <c r="AA129" s="75"/>
      <c r="AB129" s="75">
        <v>1</v>
      </c>
      <c r="AC129" s="40">
        <v>8827807674</v>
      </c>
    </row>
    <row r="130" spans="1:29" ht="19.5" customHeight="1">
      <c r="A130" s="14">
        <v>125</v>
      </c>
      <c r="B130" s="41">
        <v>1475</v>
      </c>
      <c r="C130" s="38" t="s">
        <v>592</v>
      </c>
      <c r="D130" s="14" t="s">
        <v>630</v>
      </c>
      <c r="E130" s="14" t="s">
        <v>631</v>
      </c>
      <c r="F130" s="38" t="s">
        <v>353</v>
      </c>
      <c r="G130" s="65" t="s">
        <v>733</v>
      </c>
      <c r="H130" s="65" t="s">
        <v>5</v>
      </c>
      <c r="I130" s="65" t="s">
        <v>733</v>
      </c>
      <c r="J130" s="65">
        <v>1</v>
      </c>
      <c r="K130" s="65"/>
      <c r="L130" s="65"/>
      <c r="M130" s="65"/>
      <c r="N130" s="65"/>
      <c r="O130" s="65"/>
      <c r="P130" s="65"/>
      <c r="Q130" s="65"/>
      <c r="R130" s="65">
        <f t="shared" si="2"/>
        <v>1</v>
      </c>
      <c r="S130" s="65">
        <f t="shared" si="3"/>
        <v>0</v>
      </c>
      <c r="T130" s="67">
        <v>1</v>
      </c>
      <c r="U130" s="75">
        <v>1</v>
      </c>
      <c r="V130" s="75">
        <v>1</v>
      </c>
      <c r="W130" s="75">
        <v>1</v>
      </c>
      <c r="X130" s="75">
        <v>1</v>
      </c>
      <c r="Y130" s="75"/>
      <c r="Z130" s="75"/>
      <c r="AA130" s="75"/>
      <c r="AB130" s="75">
        <v>1</v>
      </c>
      <c r="AC130" s="40">
        <v>8120298024</v>
      </c>
    </row>
    <row r="131" spans="1:29" ht="19.5" customHeight="1">
      <c r="A131" s="14">
        <v>126</v>
      </c>
      <c r="B131" s="41">
        <v>1476</v>
      </c>
      <c r="C131" s="38" t="s">
        <v>592</v>
      </c>
      <c r="D131" s="14" t="s">
        <v>632</v>
      </c>
      <c r="E131" s="14" t="s">
        <v>633</v>
      </c>
      <c r="F131" s="38" t="s">
        <v>137</v>
      </c>
      <c r="G131" s="65" t="s">
        <v>733</v>
      </c>
      <c r="H131" s="65" t="s">
        <v>5</v>
      </c>
      <c r="I131" s="65" t="s">
        <v>733</v>
      </c>
      <c r="J131" s="65"/>
      <c r="K131" s="65">
        <v>1</v>
      </c>
      <c r="L131" s="65"/>
      <c r="M131" s="65"/>
      <c r="N131" s="65"/>
      <c r="O131" s="65"/>
      <c r="P131" s="65"/>
      <c r="Q131" s="65"/>
      <c r="R131" s="65">
        <f t="shared" si="2"/>
        <v>0</v>
      </c>
      <c r="S131" s="65">
        <f t="shared" si="3"/>
        <v>1</v>
      </c>
      <c r="T131" s="67">
        <v>1</v>
      </c>
      <c r="U131" s="75">
        <v>1</v>
      </c>
      <c r="V131" s="75">
        <v>1</v>
      </c>
      <c r="W131" s="75">
        <v>1</v>
      </c>
      <c r="X131" s="75">
        <v>1</v>
      </c>
      <c r="Y131" s="75">
        <v>1</v>
      </c>
      <c r="Z131" s="75"/>
      <c r="AA131" s="75"/>
      <c r="AB131" s="75"/>
      <c r="AC131" s="40">
        <v>9926189757</v>
      </c>
    </row>
    <row r="132" spans="1:29" ht="19.5" customHeight="1">
      <c r="A132" s="14">
        <v>127</v>
      </c>
      <c r="B132" s="41">
        <v>1477</v>
      </c>
      <c r="C132" s="38" t="s">
        <v>592</v>
      </c>
      <c r="D132" s="14" t="s">
        <v>341</v>
      </c>
      <c r="E132" s="14" t="s">
        <v>634</v>
      </c>
      <c r="F132" s="38" t="s">
        <v>635</v>
      </c>
      <c r="G132" s="65" t="s">
        <v>733</v>
      </c>
      <c r="H132" s="65" t="s">
        <v>5</v>
      </c>
      <c r="I132" s="65" t="s">
        <v>733</v>
      </c>
      <c r="J132" s="65"/>
      <c r="K132" s="65">
        <v>1</v>
      </c>
      <c r="L132" s="65"/>
      <c r="M132" s="65"/>
      <c r="N132" s="65"/>
      <c r="O132" s="65"/>
      <c r="P132" s="65"/>
      <c r="Q132" s="65"/>
      <c r="R132" s="65">
        <f t="shared" si="2"/>
        <v>0</v>
      </c>
      <c r="S132" s="65">
        <f t="shared" si="3"/>
        <v>1</v>
      </c>
      <c r="T132" s="67">
        <v>1</v>
      </c>
      <c r="U132" s="75">
        <v>1</v>
      </c>
      <c r="V132" s="75">
        <v>1</v>
      </c>
      <c r="W132" s="75">
        <v>1</v>
      </c>
      <c r="X132" s="75">
        <v>1</v>
      </c>
      <c r="Y132" s="75">
        <v>1</v>
      </c>
      <c r="Z132" s="75"/>
      <c r="AA132" s="75"/>
      <c r="AB132" s="75"/>
      <c r="AC132" s="40">
        <v>7746834271</v>
      </c>
    </row>
    <row r="133" spans="1:29" ht="19.5" customHeight="1">
      <c r="A133" s="14">
        <v>128</v>
      </c>
      <c r="B133" s="41">
        <v>1478</v>
      </c>
      <c r="C133" s="38" t="s">
        <v>592</v>
      </c>
      <c r="D133" s="14" t="s">
        <v>636</v>
      </c>
      <c r="E133" s="14" t="s">
        <v>637</v>
      </c>
      <c r="F133" s="38" t="s">
        <v>135</v>
      </c>
      <c r="G133" s="65" t="s">
        <v>733</v>
      </c>
      <c r="H133" s="65" t="s">
        <v>7</v>
      </c>
      <c r="I133" s="65" t="s">
        <v>733</v>
      </c>
      <c r="J133" s="65"/>
      <c r="K133" s="65"/>
      <c r="L133" s="65"/>
      <c r="M133" s="65"/>
      <c r="N133" s="65"/>
      <c r="O133" s="65">
        <v>1</v>
      </c>
      <c r="P133" s="65"/>
      <c r="Q133" s="65"/>
      <c r="R133" s="65">
        <f t="shared" si="2"/>
        <v>0</v>
      </c>
      <c r="S133" s="65">
        <f t="shared" si="3"/>
        <v>1</v>
      </c>
      <c r="T133" s="67">
        <v>1</v>
      </c>
      <c r="U133" s="75">
        <v>1</v>
      </c>
      <c r="V133" s="75">
        <v>1</v>
      </c>
      <c r="W133" s="75">
        <v>1</v>
      </c>
      <c r="X133" s="75">
        <v>1</v>
      </c>
      <c r="Y133" s="75"/>
      <c r="Z133" s="75"/>
      <c r="AA133" s="75"/>
      <c r="AB133" s="75">
        <v>1</v>
      </c>
      <c r="AC133" s="40">
        <v>7354776317</v>
      </c>
    </row>
    <row r="134" spans="1:29" ht="19.5" customHeight="1">
      <c r="A134" s="14">
        <v>129</v>
      </c>
      <c r="B134" s="41">
        <v>1479</v>
      </c>
      <c r="C134" s="38" t="s">
        <v>592</v>
      </c>
      <c r="D134" s="14" t="s">
        <v>638</v>
      </c>
      <c r="E134" s="14" t="s">
        <v>639</v>
      </c>
      <c r="F134" s="38" t="s">
        <v>640</v>
      </c>
      <c r="G134" s="65" t="s">
        <v>733</v>
      </c>
      <c r="H134" s="65" t="s">
        <v>5</v>
      </c>
      <c r="I134" s="65" t="s">
        <v>733</v>
      </c>
      <c r="J134" s="65"/>
      <c r="K134" s="65">
        <v>1</v>
      </c>
      <c r="L134" s="65"/>
      <c r="M134" s="65"/>
      <c r="N134" s="65"/>
      <c r="O134" s="65"/>
      <c r="P134" s="65"/>
      <c r="Q134" s="65"/>
      <c r="R134" s="65">
        <f t="shared" si="2"/>
        <v>0</v>
      </c>
      <c r="S134" s="65">
        <f t="shared" si="3"/>
        <v>1</v>
      </c>
      <c r="T134" s="67">
        <v>1</v>
      </c>
      <c r="U134" s="75">
        <v>1</v>
      </c>
      <c r="V134" s="75">
        <v>1</v>
      </c>
      <c r="W134" s="75">
        <v>1</v>
      </c>
      <c r="X134" s="75">
        <v>1</v>
      </c>
      <c r="Y134" s="75"/>
      <c r="Z134" s="75"/>
      <c r="AA134" s="75"/>
      <c r="AB134" s="75">
        <v>1</v>
      </c>
      <c r="AC134" s="40">
        <v>9575448427</v>
      </c>
    </row>
    <row r="135" spans="1:29" ht="19.5" customHeight="1">
      <c r="A135" s="14">
        <v>130</v>
      </c>
      <c r="B135" s="41">
        <v>1480</v>
      </c>
      <c r="C135" s="38" t="s">
        <v>592</v>
      </c>
      <c r="D135" s="14" t="s">
        <v>424</v>
      </c>
      <c r="E135" s="14" t="s">
        <v>641</v>
      </c>
      <c r="F135" s="38" t="s">
        <v>642</v>
      </c>
      <c r="G135" s="65" t="s">
        <v>733</v>
      </c>
      <c r="H135" s="65" t="s">
        <v>7</v>
      </c>
      <c r="I135" s="65" t="s">
        <v>733</v>
      </c>
      <c r="J135" s="65"/>
      <c r="K135" s="65"/>
      <c r="L135" s="65"/>
      <c r="M135" s="65"/>
      <c r="N135" s="65"/>
      <c r="O135" s="65">
        <v>1</v>
      </c>
      <c r="P135" s="65"/>
      <c r="Q135" s="65"/>
      <c r="R135" s="65">
        <f aca="true" t="shared" si="4" ref="R135:R198">SUM(J135+L135+N135+P135+AD138)</f>
        <v>0</v>
      </c>
      <c r="S135" s="65">
        <f aca="true" t="shared" si="5" ref="S135:S198">SUM(K135+M135+O135+Q135+AD137)</f>
        <v>1</v>
      </c>
      <c r="T135" s="67">
        <v>1</v>
      </c>
      <c r="U135" s="75">
        <v>1</v>
      </c>
      <c r="V135" s="75">
        <v>1</v>
      </c>
      <c r="W135" s="75">
        <v>1</v>
      </c>
      <c r="X135" s="75">
        <v>1</v>
      </c>
      <c r="Y135" s="75"/>
      <c r="Z135" s="75"/>
      <c r="AA135" s="75"/>
      <c r="AB135" s="75">
        <v>1</v>
      </c>
      <c r="AC135" s="40">
        <v>9755874138</v>
      </c>
    </row>
    <row r="136" spans="1:29" ht="19.5" customHeight="1">
      <c r="A136" s="14">
        <v>131</v>
      </c>
      <c r="B136" s="41">
        <v>1481</v>
      </c>
      <c r="C136" s="38" t="s">
        <v>592</v>
      </c>
      <c r="D136" s="14" t="s">
        <v>643</v>
      </c>
      <c r="E136" s="14" t="s">
        <v>644</v>
      </c>
      <c r="F136" s="38" t="s">
        <v>645</v>
      </c>
      <c r="G136" s="65" t="s">
        <v>733</v>
      </c>
      <c r="H136" s="65" t="s">
        <v>5</v>
      </c>
      <c r="I136" s="65" t="s">
        <v>733</v>
      </c>
      <c r="J136" s="65">
        <v>1</v>
      </c>
      <c r="K136" s="65"/>
      <c r="L136" s="65"/>
      <c r="M136" s="65"/>
      <c r="N136" s="65"/>
      <c r="O136" s="65"/>
      <c r="P136" s="65"/>
      <c r="Q136" s="65"/>
      <c r="R136" s="65">
        <f t="shared" si="4"/>
        <v>1</v>
      </c>
      <c r="S136" s="65">
        <f t="shared" si="5"/>
        <v>0</v>
      </c>
      <c r="T136" s="67">
        <v>1</v>
      </c>
      <c r="U136" s="75">
        <v>1</v>
      </c>
      <c r="V136" s="75">
        <v>1</v>
      </c>
      <c r="W136" s="75"/>
      <c r="X136" s="75">
        <v>1</v>
      </c>
      <c r="Y136" s="75">
        <v>1</v>
      </c>
      <c r="Z136" s="75"/>
      <c r="AA136" s="75"/>
      <c r="AB136" s="75">
        <v>1</v>
      </c>
      <c r="AC136" s="40">
        <v>9479011637</v>
      </c>
    </row>
    <row r="137" spans="1:29" ht="19.5" customHeight="1">
      <c r="A137" s="14">
        <v>132</v>
      </c>
      <c r="B137" s="41">
        <v>1482</v>
      </c>
      <c r="C137" s="38" t="s">
        <v>592</v>
      </c>
      <c r="D137" s="14" t="s">
        <v>641</v>
      </c>
      <c r="E137" s="14" t="s">
        <v>646</v>
      </c>
      <c r="F137" s="38" t="s">
        <v>647</v>
      </c>
      <c r="G137" s="65" t="s">
        <v>733</v>
      </c>
      <c r="H137" s="65" t="s">
        <v>5</v>
      </c>
      <c r="I137" s="65" t="s">
        <v>733</v>
      </c>
      <c r="J137" s="65">
        <v>1</v>
      </c>
      <c r="K137" s="65"/>
      <c r="L137" s="65"/>
      <c r="M137" s="65"/>
      <c r="N137" s="65"/>
      <c r="O137" s="65"/>
      <c r="P137" s="65"/>
      <c r="Q137" s="65"/>
      <c r="R137" s="65">
        <f t="shared" si="4"/>
        <v>1</v>
      </c>
      <c r="S137" s="65">
        <f t="shared" si="5"/>
        <v>0</v>
      </c>
      <c r="T137" s="67">
        <v>1</v>
      </c>
      <c r="U137" s="75">
        <v>1</v>
      </c>
      <c r="V137" s="75">
        <v>1</v>
      </c>
      <c r="W137" s="75">
        <v>1</v>
      </c>
      <c r="X137" s="75">
        <v>1</v>
      </c>
      <c r="Y137" s="75">
        <v>1</v>
      </c>
      <c r="Z137" s="75"/>
      <c r="AA137" s="75"/>
      <c r="AB137" s="75"/>
      <c r="AC137" s="40">
        <v>9098138311</v>
      </c>
    </row>
    <row r="138" spans="1:29" ht="19.5" customHeight="1">
      <c r="A138" s="14">
        <v>133</v>
      </c>
      <c r="B138" s="41">
        <v>1483</v>
      </c>
      <c r="C138" s="38" t="s">
        <v>592</v>
      </c>
      <c r="D138" s="14" t="s">
        <v>648</v>
      </c>
      <c r="E138" s="14" t="s">
        <v>649</v>
      </c>
      <c r="F138" s="38" t="s">
        <v>650</v>
      </c>
      <c r="G138" s="65" t="s">
        <v>733</v>
      </c>
      <c r="H138" s="65" t="s">
        <v>5</v>
      </c>
      <c r="I138" s="65" t="s">
        <v>733</v>
      </c>
      <c r="J138" s="65">
        <v>1</v>
      </c>
      <c r="K138" s="65"/>
      <c r="L138" s="65"/>
      <c r="M138" s="65"/>
      <c r="N138" s="65"/>
      <c r="O138" s="65"/>
      <c r="P138" s="65"/>
      <c r="Q138" s="65"/>
      <c r="R138" s="65">
        <f t="shared" si="4"/>
        <v>1</v>
      </c>
      <c r="S138" s="65">
        <f t="shared" si="5"/>
        <v>0</v>
      </c>
      <c r="T138" s="67">
        <v>1</v>
      </c>
      <c r="U138" s="75">
        <v>1</v>
      </c>
      <c r="V138" s="75">
        <v>1</v>
      </c>
      <c r="W138" s="75"/>
      <c r="X138" s="75">
        <v>1</v>
      </c>
      <c r="Y138" s="75">
        <v>1</v>
      </c>
      <c r="Z138" s="75">
        <v>1</v>
      </c>
      <c r="AA138" s="75"/>
      <c r="AB138" s="75"/>
      <c r="AC138" s="40">
        <v>9691977994</v>
      </c>
    </row>
    <row r="139" spans="1:29" ht="19.5" customHeight="1">
      <c r="A139" s="14">
        <v>134</v>
      </c>
      <c r="B139" s="41">
        <v>1484</v>
      </c>
      <c r="C139" s="38" t="s">
        <v>592</v>
      </c>
      <c r="D139" s="14" t="s">
        <v>651</v>
      </c>
      <c r="E139" s="14" t="s">
        <v>652</v>
      </c>
      <c r="F139" s="38" t="s">
        <v>653</v>
      </c>
      <c r="G139" s="65" t="s">
        <v>733</v>
      </c>
      <c r="H139" s="65" t="s">
        <v>7</v>
      </c>
      <c r="I139" s="65" t="s">
        <v>733</v>
      </c>
      <c r="J139" s="65"/>
      <c r="K139" s="65"/>
      <c r="L139" s="65"/>
      <c r="M139" s="65"/>
      <c r="N139" s="65"/>
      <c r="O139" s="65">
        <v>1</v>
      </c>
      <c r="P139" s="65"/>
      <c r="Q139" s="65"/>
      <c r="R139" s="65">
        <f t="shared" si="4"/>
        <v>0</v>
      </c>
      <c r="S139" s="65">
        <f t="shared" si="5"/>
        <v>1</v>
      </c>
      <c r="T139" s="67">
        <v>1</v>
      </c>
      <c r="U139" s="75">
        <v>1</v>
      </c>
      <c r="V139" s="75">
        <v>1</v>
      </c>
      <c r="W139" s="75">
        <v>1</v>
      </c>
      <c r="X139" s="75">
        <v>1</v>
      </c>
      <c r="Y139" s="75"/>
      <c r="Z139" s="75"/>
      <c r="AA139" s="75"/>
      <c r="AB139" s="75">
        <v>1</v>
      </c>
      <c r="AC139" s="40">
        <v>8103328405</v>
      </c>
    </row>
    <row r="140" spans="1:29" ht="19.5" customHeight="1">
      <c r="A140" s="14">
        <v>135</v>
      </c>
      <c r="B140" s="41">
        <v>1485</v>
      </c>
      <c r="C140" s="38" t="s">
        <v>592</v>
      </c>
      <c r="D140" s="14" t="s">
        <v>654</v>
      </c>
      <c r="E140" s="14" t="s">
        <v>655</v>
      </c>
      <c r="F140" s="38" t="s">
        <v>656</v>
      </c>
      <c r="G140" s="65" t="s">
        <v>733</v>
      </c>
      <c r="H140" s="65" t="s">
        <v>5</v>
      </c>
      <c r="I140" s="65" t="s">
        <v>733</v>
      </c>
      <c r="J140" s="65"/>
      <c r="K140" s="65">
        <v>1</v>
      </c>
      <c r="L140" s="65"/>
      <c r="M140" s="65"/>
      <c r="N140" s="65"/>
      <c r="O140" s="65"/>
      <c r="P140" s="65"/>
      <c r="Q140" s="65"/>
      <c r="R140" s="65">
        <f t="shared" si="4"/>
        <v>0</v>
      </c>
      <c r="S140" s="65">
        <f t="shared" si="5"/>
        <v>1</v>
      </c>
      <c r="T140" s="67">
        <v>1</v>
      </c>
      <c r="U140" s="75">
        <v>1</v>
      </c>
      <c r="V140" s="75">
        <v>1</v>
      </c>
      <c r="W140" s="75">
        <v>1</v>
      </c>
      <c r="X140" s="75">
        <v>1</v>
      </c>
      <c r="Y140" s="75"/>
      <c r="Z140" s="75"/>
      <c r="AA140" s="75"/>
      <c r="AB140" s="75">
        <v>1</v>
      </c>
      <c r="AC140" s="40">
        <v>8103998297</v>
      </c>
    </row>
    <row r="141" spans="1:29" ht="19.5" customHeight="1">
      <c r="A141" s="14">
        <v>136</v>
      </c>
      <c r="B141" s="41">
        <v>1486</v>
      </c>
      <c r="C141" s="38" t="s">
        <v>592</v>
      </c>
      <c r="D141" s="14" t="s">
        <v>657</v>
      </c>
      <c r="E141" s="14" t="s">
        <v>658</v>
      </c>
      <c r="F141" s="38" t="s">
        <v>659</v>
      </c>
      <c r="G141" s="65" t="s">
        <v>733</v>
      </c>
      <c r="H141" s="65" t="s">
        <v>7</v>
      </c>
      <c r="I141" s="65" t="s">
        <v>733</v>
      </c>
      <c r="J141" s="65"/>
      <c r="K141" s="65"/>
      <c r="L141" s="65"/>
      <c r="M141" s="65"/>
      <c r="N141" s="65">
        <v>1</v>
      </c>
      <c r="O141" s="65"/>
      <c r="P141" s="65"/>
      <c r="Q141" s="65"/>
      <c r="R141" s="65">
        <f t="shared" si="4"/>
        <v>1</v>
      </c>
      <c r="S141" s="65">
        <f t="shared" si="5"/>
        <v>0</v>
      </c>
      <c r="T141" s="67">
        <v>1</v>
      </c>
      <c r="U141" s="75">
        <v>1</v>
      </c>
      <c r="V141" s="75">
        <v>1</v>
      </c>
      <c r="W141" s="75"/>
      <c r="X141" s="75">
        <v>1</v>
      </c>
      <c r="Y141" s="75">
        <v>1</v>
      </c>
      <c r="Z141" s="75">
        <v>1</v>
      </c>
      <c r="AA141" s="75"/>
      <c r="AB141" s="75"/>
      <c r="AC141" s="40">
        <v>9753216783</v>
      </c>
    </row>
    <row r="142" spans="1:29" ht="19.5" customHeight="1">
      <c r="A142" s="14">
        <v>137</v>
      </c>
      <c r="B142" s="41">
        <v>1487</v>
      </c>
      <c r="C142" s="38" t="s">
        <v>592</v>
      </c>
      <c r="D142" s="14" t="s">
        <v>660</v>
      </c>
      <c r="E142" s="14" t="s">
        <v>661</v>
      </c>
      <c r="F142" s="38" t="s">
        <v>271</v>
      </c>
      <c r="G142" s="65" t="s">
        <v>733</v>
      </c>
      <c r="H142" s="65" t="s">
        <v>7</v>
      </c>
      <c r="I142" s="65" t="s">
        <v>733</v>
      </c>
      <c r="J142" s="65"/>
      <c r="K142" s="65"/>
      <c r="L142" s="65"/>
      <c r="M142" s="65"/>
      <c r="N142" s="65"/>
      <c r="O142" s="65">
        <v>1</v>
      </c>
      <c r="P142" s="65"/>
      <c r="Q142" s="65"/>
      <c r="R142" s="65">
        <f t="shared" si="4"/>
        <v>0</v>
      </c>
      <c r="S142" s="65">
        <f t="shared" si="5"/>
        <v>1</v>
      </c>
      <c r="T142" s="67">
        <v>1</v>
      </c>
      <c r="U142" s="75">
        <v>1</v>
      </c>
      <c r="V142" s="75">
        <v>1</v>
      </c>
      <c r="W142" s="75">
        <v>1</v>
      </c>
      <c r="X142" s="75">
        <v>1</v>
      </c>
      <c r="Y142" s="75"/>
      <c r="Z142" s="75"/>
      <c r="AA142" s="75"/>
      <c r="AB142" s="75">
        <v>1</v>
      </c>
      <c r="AC142" s="40">
        <v>8224966531</v>
      </c>
    </row>
    <row r="143" spans="1:29" ht="19.5" customHeight="1">
      <c r="A143" s="14">
        <v>138</v>
      </c>
      <c r="B143" s="41">
        <v>1488</v>
      </c>
      <c r="C143" s="38" t="s">
        <v>667</v>
      </c>
      <c r="D143" s="14" t="s">
        <v>668</v>
      </c>
      <c r="E143" s="14" t="s">
        <v>669</v>
      </c>
      <c r="F143" s="38" t="s">
        <v>670</v>
      </c>
      <c r="G143" s="65" t="s">
        <v>733</v>
      </c>
      <c r="H143" s="65" t="s">
        <v>5</v>
      </c>
      <c r="I143" s="65" t="s">
        <v>733</v>
      </c>
      <c r="J143" s="65"/>
      <c r="K143" s="65">
        <v>1</v>
      </c>
      <c r="L143" s="65"/>
      <c r="M143" s="65"/>
      <c r="N143" s="65"/>
      <c r="O143" s="65"/>
      <c r="P143" s="65"/>
      <c r="Q143" s="65"/>
      <c r="R143" s="65">
        <f t="shared" si="4"/>
        <v>0</v>
      </c>
      <c r="S143" s="65">
        <f t="shared" si="5"/>
        <v>1</v>
      </c>
      <c r="T143" s="67">
        <v>1</v>
      </c>
      <c r="U143" s="75">
        <v>1</v>
      </c>
      <c r="V143" s="75">
        <v>1</v>
      </c>
      <c r="W143" s="75">
        <v>1</v>
      </c>
      <c r="X143" s="75">
        <v>1</v>
      </c>
      <c r="Y143" s="75"/>
      <c r="Z143" s="75"/>
      <c r="AA143" s="75"/>
      <c r="AB143" s="75">
        <v>1</v>
      </c>
      <c r="AC143" s="40">
        <v>9165686343</v>
      </c>
    </row>
    <row r="144" spans="1:29" ht="19.5" customHeight="1">
      <c r="A144" s="14">
        <v>139</v>
      </c>
      <c r="B144" s="41">
        <v>1489</v>
      </c>
      <c r="C144" s="38" t="s">
        <v>667</v>
      </c>
      <c r="D144" s="14" t="s">
        <v>125</v>
      </c>
      <c r="E144" s="14" t="s">
        <v>671</v>
      </c>
      <c r="F144" s="38" t="s">
        <v>286</v>
      </c>
      <c r="G144" s="65" t="s">
        <v>733</v>
      </c>
      <c r="H144" s="65" t="s">
        <v>6</v>
      </c>
      <c r="I144" s="65" t="s">
        <v>733</v>
      </c>
      <c r="J144" s="65"/>
      <c r="K144" s="65"/>
      <c r="L144" s="65"/>
      <c r="M144" s="65">
        <v>1</v>
      </c>
      <c r="N144" s="65"/>
      <c r="O144" s="65"/>
      <c r="P144" s="65"/>
      <c r="Q144" s="65"/>
      <c r="R144" s="65">
        <f t="shared" si="4"/>
        <v>0</v>
      </c>
      <c r="S144" s="65">
        <f t="shared" si="5"/>
        <v>1</v>
      </c>
      <c r="T144" s="67">
        <v>1</v>
      </c>
      <c r="U144" s="75">
        <v>1</v>
      </c>
      <c r="V144" s="75">
        <v>1</v>
      </c>
      <c r="W144" s="75">
        <v>1</v>
      </c>
      <c r="X144" s="75">
        <v>1</v>
      </c>
      <c r="Y144" s="75"/>
      <c r="Z144" s="75">
        <v>1</v>
      </c>
      <c r="AA144" s="75"/>
      <c r="AB144" s="75"/>
      <c r="AC144" s="40">
        <v>7489386146</v>
      </c>
    </row>
    <row r="145" spans="1:29" ht="19.5" customHeight="1">
      <c r="A145" s="14">
        <v>140</v>
      </c>
      <c r="B145" s="41">
        <v>1490</v>
      </c>
      <c r="C145" s="38" t="s">
        <v>667</v>
      </c>
      <c r="D145" s="14" t="s">
        <v>252</v>
      </c>
      <c r="E145" s="14" t="s">
        <v>672</v>
      </c>
      <c r="F145" s="38" t="s">
        <v>519</v>
      </c>
      <c r="G145" s="65" t="s">
        <v>733</v>
      </c>
      <c r="H145" s="65" t="s">
        <v>5</v>
      </c>
      <c r="I145" s="65" t="s">
        <v>733</v>
      </c>
      <c r="J145" s="65"/>
      <c r="K145" s="65">
        <v>1</v>
      </c>
      <c r="L145" s="65"/>
      <c r="M145" s="65"/>
      <c r="N145" s="65"/>
      <c r="O145" s="65"/>
      <c r="P145" s="65"/>
      <c r="Q145" s="65"/>
      <c r="R145" s="65">
        <f t="shared" si="4"/>
        <v>0</v>
      </c>
      <c r="S145" s="65">
        <f t="shared" si="5"/>
        <v>1</v>
      </c>
      <c r="T145" s="67">
        <v>1</v>
      </c>
      <c r="U145" s="75">
        <v>1</v>
      </c>
      <c r="V145" s="75">
        <v>1</v>
      </c>
      <c r="W145" s="75">
        <v>1</v>
      </c>
      <c r="X145" s="75"/>
      <c r="Y145" s="75">
        <v>1</v>
      </c>
      <c r="Z145" s="75">
        <v>1</v>
      </c>
      <c r="AA145" s="75"/>
      <c r="AB145" s="75"/>
      <c r="AC145" s="40">
        <v>9009805139</v>
      </c>
    </row>
    <row r="146" spans="1:29" ht="19.5" customHeight="1">
      <c r="A146" s="14">
        <v>141</v>
      </c>
      <c r="B146" s="41">
        <v>1491</v>
      </c>
      <c r="C146" s="38" t="s">
        <v>667</v>
      </c>
      <c r="D146" s="14" t="s">
        <v>673</v>
      </c>
      <c r="E146" s="14" t="s">
        <v>190</v>
      </c>
      <c r="F146" s="38" t="s">
        <v>674</v>
      </c>
      <c r="G146" s="65" t="s">
        <v>733</v>
      </c>
      <c r="H146" s="65" t="s">
        <v>5</v>
      </c>
      <c r="I146" s="65" t="s">
        <v>733</v>
      </c>
      <c r="J146" s="65"/>
      <c r="K146" s="65">
        <v>1</v>
      </c>
      <c r="L146" s="65"/>
      <c r="M146" s="65"/>
      <c r="N146" s="65"/>
      <c r="O146" s="65"/>
      <c r="P146" s="65"/>
      <c r="Q146" s="65"/>
      <c r="R146" s="65">
        <f t="shared" si="4"/>
        <v>0</v>
      </c>
      <c r="S146" s="65">
        <f t="shared" si="5"/>
        <v>1</v>
      </c>
      <c r="T146" s="67">
        <v>1</v>
      </c>
      <c r="U146" s="75">
        <v>1</v>
      </c>
      <c r="V146" s="75">
        <v>1</v>
      </c>
      <c r="W146" s="75">
        <v>1</v>
      </c>
      <c r="X146" s="75">
        <v>1</v>
      </c>
      <c r="Y146" s="75">
        <v>1</v>
      </c>
      <c r="Z146" s="75"/>
      <c r="AA146" s="75"/>
      <c r="AB146" s="75"/>
      <c r="AC146" s="40">
        <v>8965839417</v>
      </c>
    </row>
    <row r="147" spans="1:29" ht="19.5" customHeight="1">
      <c r="A147" s="14">
        <v>142</v>
      </c>
      <c r="B147" s="41">
        <v>1492</v>
      </c>
      <c r="C147" s="38" t="s">
        <v>667</v>
      </c>
      <c r="D147" s="14" t="s">
        <v>675</v>
      </c>
      <c r="E147" s="14" t="s">
        <v>676</v>
      </c>
      <c r="F147" s="38" t="s">
        <v>677</v>
      </c>
      <c r="G147" s="65" t="s">
        <v>733</v>
      </c>
      <c r="H147" s="65" t="s">
        <v>7</v>
      </c>
      <c r="I147" s="65" t="s">
        <v>733</v>
      </c>
      <c r="J147" s="65"/>
      <c r="K147" s="65"/>
      <c r="L147" s="65"/>
      <c r="M147" s="65"/>
      <c r="N147" s="65">
        <v>1</v>
      </c>
      <c r="O147" s="65"/>
      <c r="P147" s="65"/>
      <c r="Q147" s="65"/>
      <c r="R147" s="65">
        <f t="shared" si="4"/>
        <v>1</v>
      </c>
      <c r="S147" s="65">
        <f t="shared" si="5"/>
        <v>0</v>
      </c>
      <c r="T147" s="67">
        <v>1</v>
      </c>
      <c r="U147" s="75">
        <v>1</v>
      </c>
      <c r="V147" s="75">
        <v>1</v>
      </c>
      <c r="W147" s="75">
        <v>1</v>
      </c>
      <c r="X147" s="75">
        <v>1</v>
      </c>
      <c r="Y147" s="75"/>
      <c r="Z147" s="75">
        <v>1</v>
      </c>
      <c r="AA147" s="75"/>
      <c r="AB147" s="75"/>
      <c r="AC147" s="40">
        <v>7354167524</v>
      </c>
    </row>
    <row r="148" spans="1:29" ht="19.5" customHeight="1">
      <c r="A148" s="14">
        <v>143</v>
      </c>
      <c r="B148" s="41">
        <v>1493</v>
      </c>
      <c r="C148" s="38" t="s">
        <v>667</v>
      </c>
      <c r="D148" s="14" t="s">
        <v>164</v>
      </c>
      <c r="E148" s="14" t="s">
        <v>678</v>
      </c>
      <c r="F148" s="38" t="s">
        <v>335</v>
      </c>
      <c r="G148" s="65" t="s">
        <v>733</v>
      </c>
      <c r="H148" s="65" t="s">
        <v>5</v>
      </c>
      <c r="I148" s="65" t="s">
        <v>733</v>
      </c>
      <c r="J148" s="65"/>
      <c r="K148" s="65">
        <v>1</v>
      </c>
      <c r="L148" s="65"/>
      <c r="M148" s="65"/>
      <c r="N148" s="65"/>
      <c r="O148" s="65"/>
      <c r="P148" s="65"/>
      <c r="Q148" s="65"/>
      <c r="R148" s="65">
        <f t="shared" si="4"/>
        <v>0</v>
      </c>
      <c r="S148" s="65">
        <f t="shared" si="5"/>
        <v>1</v>
      </c>
      <c r="T148" s="67">
        <v>1</v>
      </c>
      <c r="U148" s="75">
        <v>1</v>
      </c>
      <c r="V148" s="75">
        <v>1</v>
      </c>
      <c r="W148" s="75">
        <v>1</v>
      </c>
      <c r="X148" s="75">
        <v>1</v>
      </c>
      <c r="Y148" s="75"/>
      <c r="Z148" s="75">
        <v>1</v>
      </c>
      <c r="AA148" s="75"/>
      <c r="AB148" s="75"/>
      <c r="AC148" s="40"/>
    </row>
    <row r="149" spans="1:29" ht="19.5" customHeight="1">
      <c r="A149" s="14">
        <v>144</v>
      </c>
      <c r="B149" s="41">
        <v>1494</v>
      </c>
      <c r="C149" s="38" t="s">
        <v>667</v>
      </c>
      <c r="D149" s="14" t="s">
        <v>679</v>
      </c>
      <c r="E149" s="14" t="s">
        <v>631</v>
      </c>
      <c r="F149" s="38" t="s">
        <v>331</v>
      </c>
      <c r="G149" s="65" t="s">
        <v>733</v>
      </c>
      <c r="H149" s="65" t="s">
        <v>7</v>
      </c>
      <c r="I149" s="65" t="s">
        <v>733</v>
      </c>
      <c r="J149" s="65"/>
      <c r="K149" s="65"/>
      <c r="L149" s="65"/>
      <c r="M149" s="65"/>
      <c r="N149" s="65">
        <v>1</v>
      </c>
      <c r="O149" s="65"/>
      <c r="P149" s="65"/>
      <c r="Q149" s="65"/>
      <c r="R149" s="65">
        <f t="shared" si="4"/>
        <v>1</v>
      </c>
      <c r="S149" s="65">
        <f t="shared" si="5"/>
        <v>0</v>
      </c>
      <c r="T149" s="67">
        <v>1</v>
      </c>
      <c r="U149" s="75">
        <v>1</v>
      </c>
      <c r="V149" s="75">
        <v>1</v>
      </c>
      <c r="W149" s="75"/>
      <c r="X149" s="75">
        <v>1</v>
      </c>
      <c r="Y149" s="75">
        <v>1</v>
      </c>
      <c r="Z149" s="75">
        <v>1</v>
      </c>
      <c r="AA149" s="75"/>
      <c r="AB149" s="75"/>
      <c r="AC149" s="40">
        <v>7828997310</v>
      </c>
    </row>
    <row r="150" spans="1:29" ht="19.5" customHeight="1">
      <c r="A150" s="14">
        <v>145</v>
      </c>
      <c r="B150" s="41">
        <v>1495</v>
      </c>
      <c r="C150" s="38" t="s">
        <v>667</v>
      </c>
      <c r="D150" s="14" t="s">
        <v>680</v>
      </c>
      <c r="E150" s="14" t="s">
        <v>681</v>
      </c>
      <c r="F150" s="38" t="s">
        <v>277</v>
      </c>
      <c r="G150" s="65" t="s">
        <v>733</v>
      </c>
      <c r="H150" s="65" t="s">
        <v>7</v>
      </c>
      <c r="I150" s="65" t="s">
        <v>733</v>
      </c>
      <c r="J150" s="65"/>
      <c r="K150" s="65"/>
      <c r="L150" s="65"/>
      <c r="M150" s="65"/>
      <c r="N150" s="65"/>
      <c r="O150" s="65">
        <v>1</v>
      </c>
      <c r="P150" s="65"/>
      <c r="Q150" s="65"/>
      <c r="R150" s="65">
        <f t="shared" si="4"/>
        <v>0</v>
      </c>
      <c r="S150" s="65">
        <f t="shared" si="5"/>
        <v>1</v>
      </c>
      <c r="T150" s="67">
        <v>1</v>
      </c>
      <c r="U150" s="75">
        <v>1</v>
      </c>
      <c r="V150" s="75">
        <v>1</v>
      </c>
      <c r="W150" s="75">
        <v>1</v>
      </c>
      <c r="X150" s="75">
        <v>1</v>
      </c>
      <c r="Y150" s="75"/>
      <c r="Z150" s="75">
        <v>1</v>
      </c>
      <c r="AA150" s="75"/>
      <c r="AB150" s="75"/>
      <c r="AC150" s="40"/>
    </row>
    <row r="151" spans="1:29" ht="19.5" customHeight="1">
      <c r="A151" s="14">
        <v>146</v>
      </c>
      <c r="B151" s="41">
        <v>1496</v>
      </c>
      <c r="C151" s="38" t="s">
        <v>667</v>
      </c>
      <c r="D151" s="14" t="s">
        <v>682</v>
      </c>
      <c r="E151" s="14" t="s">
        <v>107</v>
      </c>
      <c r="F151" s="38" t="s">
        <v>683</v>
      </c>
      <c r="G151" s="65" t="s">
        <v>733</v>
      </c>
      <c r="H151" s="65" t="s">
        <v>7</v>
      </c>
      <c r="I151" s="65" t="s">
        <v>733</v>
      </c>
      <c r="J151" s="65"/>
      <c r="K151" s="65"/>
      <c r="L151" s="65"/>
      <c r="M151" s="65"/>
      <c r="N151" s="65"/>
      <c r="O151" s="65">
        <v>1</v>
      </c>
      <c r="P151" s="65"/>
      <c r="Q151" s="65"/>
      <c r="R151" s="65">
        <f t="shared" si="4"/>
        <v>0</v>
      </c>
      <c r="S151" s="65">
        <f t="shared" si="5"/>
        <v>1</v>
      </c>
      <c r="T151" s="67">
        <v>1</v>
      </c>
      <c r="U151" s="75">
        <v>1</v>
      </c>
      <c r="V151" s="75">
        <v>1</v>
      </c>
      <c r="W151" s="75"/>
      <c r="X151" s="75">
        <v>1</v>
      </c>
      <c r="Y151" s="75"/>
      <c r="Z151" s="75"/>
      <c r="AA151" s="75">
        <v>1</v>
      </c>
      <c r="AB151" s="75">
        <v>1</v>
      </c>
      <c r="AC151" s="40">
        <v>7804958959</v>
      </c>
    </row>
    <row r="152" spans="1:29" ht="19.5" customHeight="1">
      <c r="A152" s="14">
        <v>147</v>
      </c>
      <c r="B152" s="41">
        <v>1497</v>
      </c>
      <c r="C152" s="38" t="s">
        <v>667</v>
      </c>
      <c r="D152" s="14" t="s">
        <v>106</v>
      </c>
      <c r="E152" s="14" t="s">
        <v>684</v>
      </c>
      <c r="F152" s="38" t="s">
        <v>685</v>
      </c>
      <c r="G152" s="65" t="s">
        <v>733</v>
      </c>
      <c r="H152" s="65" t="s">
        <v>7</v>
      </c>
      <c r="I152" s="65" t="s">
        <v>733</v>
      </c>
      <c r="J152" s="65"/>
      <c r="K152" s="65"/>
      <c r="L152" s="65"/>
      <c r="M152" s="65"/>
      <c r="N152" s="65">
        <v>1</v>
      </c>
      <c r="O152" s="65"/>
      <c r="P152" s="65"/>
      <c r="Q152" s="65"/>
      <c r="R152" s="65">
        <f t="shared" si="4"/>
        <v>1</v>
      </c>
      <c r="S152" s="65">
        <f t="shared" si="5"/>
        <v>0</v>
      </c>
      <c r="T152" s="67">
        <v>1</v>
      </c>
      <c r="U152" s="75">
        <v>1</v>
      </c>
      <c r="V152" s="75">
        <v>1</v>
      </c>
      <c r="W152" s="75">
        <v>1</v>
      </c>
      <c r="X152" s="75"/>
      <c r="Y152" s="75">
        <v>1</v>
      </c>
      <c r="Z152" s="75"/>
      <c r="AA152" s="75"/>
      <c r="AB152" s="75">
        <v>1</v>
      </c>
      <c r="AC152" s="40">
        <v>9165137186</v>
      </c>
    </row>
    <row r="153" spans="1:29" ht="19.5" customHeight="1">
      <c r="A153" s="14">
        <v>148</v>
      </c>
      <c r="B153" s="41">
        <v>1498</v>
      </c>
      <c r="C153" s="38" t="s">
        <v>667</v>
      </c>
      <c r="D153" s="14" t="s">
        <v>686</v>
      </c>
      <c r="E153" s="14" t="s">
        <v>687</v>
      </c>
      <c r="F153" s="38" t="s">
        <v>480</v>
      </c>
      <c r="G153" s="65" t="s">
        <v>733</v>
      </c>
      <c r="H153" s="65" t="s">
        <v>7</v>
      </c>
      <c r="I153" s="65" t="s">
        <v>733</v>
      </c>
      <c r="J153" s="65"/>
      <c r="K153" s="65"/>
      <c r="L153" s="65"/>
      <c r="M153" s="65"/>
      <c r="N153" s="65">
        <v>1</v>
      </c>
      <c r="O153" s="65"/>
      <c r="P153" s="65"/>
      <c r="Q153" s="65"/>
      <c r="R153" s="65">
        <f t="shared" si="4"/>
        <v>1</v>
      </c>
      <c r="S153" s="65">
        <f t="shared" si="5"/>
        <v>0</v>
      </c>
      <c r="T153" s="67">
        <v>1</v>
      </c>
      <c r="U153" s="75">
        <v>1</v>
      </c>
      <c r="V153" s="75">
        <v>1</v>
      </c>
      <c r="W153" s="75">
        <v>1</v>
      </c>
      <c r="X153" s="75">
        <v>1</v>
      </c>
      <c r="Y153" s="75"/>
      <c r="Z153" s="75">
        <v>1</v>
      </c>
      <c r="AA153" s="75"/>
      <c r="AB153" s="75"/>
      <c r="AC153" s="40">
        <v>7869664016</v>
      </c>
    </row>
    <row r="154" spans="1:29" ht="19.5" customHeight="1">
      <c r="A154" s="14">
        <v>149</v>
      </c>
      <c r="B154" s="41">
        <v>1499</v>
      </c>
      <c r="C154" s="38" t="s">
        <v>667</v>
      </c>
      <c r="D154" s="14" t="s">
        <v>688</v>
      </c>
      <c r="E154" s="14" t="s">
        <v>689</v>
      </c>
      <c r="F154" s="38" t="s">
        <v>266</v>
      </c>
      <c r="G154" s="65" t="s">
        <v>733</v>
      </c>
      <c r="H154" s="65" t="s">
        <v>5</v>
      </c>
      <c r="I154" s="65" t="s">
        <v>733</v>
      </c>
      <c r="J154" s="65">
        <v>1</v>
      </c>
      <c r="K154" s="65"/>
      <c r="L154" s="65"/>
      <c r="M154" s="65"/>
      <c r="N154" s="65"/>
      <c r="O154" s="65"/>
      <c r="P154" s="65"/>
      <c r="Q154" s="65"/>
      <c r="R154" s="65">
        <f t="shared" si="4"/>
        <v>1</v>
      </c>
      <c r="S154" s="65">
        <f t="shared" si="5"/>
        <v>0</v>
      </c>
      <c r="T154" s="67">
        <v>1</v>
      </c>
      <c r="U154" s="75">
        <v>1</v>
      </c>
      <c r="V154" s="75">
        <v>1</v>
      </c>
      <c r="W154" s="75">
        <v>1</v>
      </c>
      <c r="X154" s="75"/>
      <c r="Y154" s="75">
        <v>1</v>
      </c>
      <c r="Z154" s="75"/>
      <c r="AA154" s="75"/>
      <c r="AB154" s="75">
        <v>1</v>
      </c>
      <c r="AC154" s="40">
        <v>8458832749</v>
      </c>
    </row>
    <row r="155" spans="1:29" ht="19.5" customHeight="1">
      <c r="A155" s="14">
        <v>150</v>
      </c>
      <c r="B155" s="41">
        <v>1500</v>
      </c>
      <c r="C155" s="38" t="s">
        <v>667</v>
      </c>
      <c r="D155" s="14" t="s">
        <v>690</v>
      </c>
      <c r="E155" s="14" t="s">
        <v>691</v>
      </c>
      <c r="F155" s="38" t="s">
        <v>692</v>
      </c>
      <c r="G155" s="65" t="s">
        <v>733</v>
      </c>
      <c r="H155" s="65" t="s">
        <v>5</v>
      </c>
      <c r="I155" s="65" t="s">
        <v>733</v>
      </c>
      <c r="J155" s="65"/>
      <c r="K155" s="65">
        <v>1</v>
      </c>
      <c r="L155" s="65"/>
      <c r="M155" s="65"/>
      <c r="N155" s="65"/>
      <c r="O155" s="65"/>
      <c r="P155" s="65"/>
      <c r="Q155" s="65"/>
      <c r="R155" s="65">
        <f t="shared" si="4"/>
        <v>0</v>
      </c>
      <c r="S155" s="65">
        <f t="shared" si="5"/>
        <v>1</v>
      </c>
      <c r="T155" s="67">
        <v>1</v>
      </c>
      <c r="U155" s="75">
        <v>1</v>
      </c>
      <c r="V155" s="75">
        <v>1</v>
      </c>
      <c r="W155" s="75">
        <v>1</v>
      </c>
      <c r="X155" s="75"/>
      <c r="Y155" s="75"/>
      <c r="Z155" s="75">
        <v>1</v>
      </c>
      <c r="AA155" s="75"/>
      <c r="AB155" s="75">
        <v>1</v>
      </c>
      <c r="AC155" s="40">
        <v>8817812642</v>
      </c>
    </row>
    <row r="156" spans="1:29" ht="19.5" customHeight="1">
      <c r="A156" s="14">
        <v>151</v>
      </c>
      <c r="B156" s="41">
        <v>1501</v>
      </c>
      <c r="C156" s="38" t="s">
        <v>667</v>
      </c>
      <c r="D156" s="14" t="s">
        <v>693</v>
      </c>
      <c r="E156" s="14" t="s">
        <v>694</v>
      </c>
      <c r="F156" s="38" t="s">
        <v>342</v>
      </c>
      <c r="G156" s="65" t="s">
        <v>733</v>
      </c>
      <c r="H156" s="65" t="s">
        <v>5</v>
      </c>
      <c r="I156" s="65" t="s">
        <v>733</v>
      </c>
      <c r="J156" s="65"/>
      <c r="K156" s="65">
        <v>1</v>
      </c>
      <c r="L156" s="65"/>
      <c r="M156" s="65"/>
      <c r="N156" s="65"/>
      <c r="O156" s="65"/>
      <c r="P156" s="65"/>
      <c r="Q156" s="65"/>
      <c r="R156" s="65">
        <f t="shared" si="4"/>
        <v>0</v>
      </c>
      <c r="S156" s="65">
        <f t="shared" si="5"/>
        <v>1</v>
      </c>
      <c r="T156" s="67">
        <v>1</v>
      </c>
      <c r="U156" s="75">
        <v>1</v>
      </c>
      <c r="V156" s="75">
        <v>1</v>
      </c>
      <c r="W156" s="75">
        <v>1</v>
      </c>
      <c r="X156" s="75">
        <v>1</v>
      </c>
      <c r="Y156" s="75"/>
      <c r="Z156" s="75"/>
      <c r="AA156" s="75"/>
      <c r="AB156" s="75">
        <v>1</v>
      </c>
      <c r="AC156" s="40">
        <v>9669544815</v>
      </c>
    </row>
    <row r="157" spans="1:29" ht="19.5" customHeight="1">
      <c r="A157" s="14">
        <v>152</v>
      </c>
      <c r="B157" s="41">
        <v>1502</v>
      </c>
      <c r="C157" s="38" t="s">
        <v>667</v>
      </c>
      <c r="D157" s="14" t="s">
        <v>695</v>
      </c>
      <c r="E157" s="14" t="s">
        <v>696</v>
      </c>
      <c r="F157" s="38" t="s">
        <v>236</v>
      </c>
      <c r="G157" s="65" t="s">
        <v>733</v>
      </c>
      <c r="H157" s="65" t="s">
        <v>7</v>
      </c>
      <c r="I157" s="65" t="s">
        <v>733</v>
      </c>
      <c r="J157" s="65"/>
      <c r="K157" s="65"/>
      <c r="L157" s="65"/>
      <c r="M157" s="65"/>
      <c r="N157" s="65">
        <v>1</v>
      </c>
      <c r="O157" s="65"/>
      <c r="P157" s="65"/>
      <c r="Q157" s="65"/>
      <c r="R157" s="65">
        <f t="shared" si="4"/>
        <v>1</v>
      </c>
      <c r="S157" s="65">
        <f t="shared" si="5"/>
        <v>0</v>
      </c>
      <c r="T157" s="67">
        <v>1</v>
      </c>
      <c r="U157" s="75">
        <v>1</v>
      </c>
      <c r="V157" s="75">
        <v>1</v>
      </c>
      <c r="W157" s="75">
        <v>1</v>
      </c>
      <c r="X157" s="75">
        <v>1</v>
      </c>
      <c r="Y157" s="75"/>
      <c r="Z157" s="75">
        <v>1</v>
      </c>
      <c r="AA157" s="75"/>
      <c r="AB157" s="75"/>
      <c r="AC157" s="40">
        <v>9617795873</v>
      </c>
    </row>
    <row r="158" spans="1:29" ht="19.5" customHeight="1">
      <c r="A158" s="14">
        <v>153</v>
      </c>
      <c r="B158" s="41">
        <v>1503</v>
      </c>
      <c r="C158" s="38" t="s">
        <v>667</v>
      </c>
      <c r="D158" s="14" t="s">
        <v>534</v>
      </c>
      <c r="E158" s="14" t="s">
        <v>697</v>
      </c>
      <c r="F158" s="38" t="s">
        <v>698</v>
      </c>
      <c r="G158" s="65" t="s">
        <v>733</v>
      </c>
      <c r="H158" s="65" t="s">
        <v>5</v>
      </c>
      <c r="I158" s="65" t="s">
        <v>733</v>
      </c>
      <c r="J158" s="65"/>
      <c r="K158" s="65">
        <v>1</v>
      </c>
      <c r="L158" s="65"/>
      <c r="M158" s="65"/>
      <c r="N158" s="65"/>
      <c r="O158" s="65"/>
      <c r="P158" s="65"/>
      <c r="Q158" s="65"/>
      <c r="R158" s="65">
        <f t="shared" si="4"/>
        <v>0</v>
      </c>
      <c r="S158" s="65">
        <f t="shared" si="5"/>
        <v>1</v>
      </c>
      <c r="T158" s="67">
        <v>1</v>
      </c>
      <c r="U158" s="75">
        <v>1</v>
      </c>
      <c r="V158" s="75">
        <v>1</v>
      </c>
      <c r="W158" s="75">
        <v>1</v>
      </c>
      <c r="X158" s="75"/>
      <c r="Y158" s="75">
        <v>1</v>
      </c>
      <c r="Z158" s="75"/>
      <c r="AA158" s="75"/>
      <c r="AB158" s="75">
        <v>1</v>
      </c>
      <c r="AC158" s="40">
        <v>8458974536</v>
      </c>
    </row>
    <row r="159" spans="1:29" ht="19.5" customHeight="1">
      <c r="A159" s="14">
        <v>154</v>
      </c>
      <c r="B159" s="41">
        <v>1504</v>
      </c>
      <c r="C159" s="38" t="s">
        <v>667</v>
      </c>
      <c r="D159" s="14" t="s">
        <v>233</v>
      </c>
      <c r="E159" s="14" t="s">
        <v>699</v>
      </c>
      <c r="F159" s="38" t="s">
        <v>167</v>
      </c>
      <c r="G159" s="65" t="s">
        <v>733</v>
      </c>
      <c r="H159" s="65" t="s">
        <v>6</v>
      </c>
      <c r="I159" s="65" t="s">
        <v>733</v>
      </c>
      <c r="J159" s="65"/>
      <c r="K159" s="65"/>
      <c r="L159" s="65"/>
      <c r="M159" s="65">
        <v>1</v>
      </c>
      <c r="N159" s="65"/>
      <c r="O159" s="65"/>
      <c r="P159" s="65"/>
      <c r="Q159" s="65"/>
      <c r="R159" s="65">
        <f t="shared" si="4"/>
        <v>0</v>
      </c>
      <c r="S159" s="65">
        <f t="shared" si="5"/>
        <v>1</v>
      </c>
      <c r="T159" s="67">
        <v>1</v>
      </c>
      <c r="U159" s="75">
        <v>1</v>
      </c>
      <c r="V159" s="75">
        <v>1</v>
      </c>
      <c r="W159" s="75"/>
      <c r="X159" s="75"/>
      <c r="Y159" s="75">
        <v>1</v>
      </c>
      <c r="Z159" s="75"/>
      <c r="AA159" s="75">
        <v>1</v>
      </c>
      <c r="AB159" s="75">
        <v>1</v>
      </c>
      <c r="AC159" s="40">
        <v>9406087054</v>
      </c>
    </row>
    <row r="160" spans="1:29" ht="19.5" customHeight="1">
      <c r="A160" s="14">
        <v>155</v>
      </c>
      <c r="B160" s="41">
        <v>1505</v>
      </c>
      <c r="C160" s="38" t="s">
        <v>667</v>
      </c>
      <c r="D160" s="14" t="s">
        <v>502</v>
      </c>
      <c r="E160" s="14" t="s">
        <v>171</v>
      </c>
      <c r="F160" s="38" t="s">
        <v>700</v>
      </c>
      <c r="G160" s="65" t="s">
        <v>733</v>
      </c>
      <c r="H160" s="65" t="s">
        <v>5</v>
      </c>
      <c r="I160" s="65" t="s">
        <v>733</v>
      </c>
      <c r="J160" s="65">
        <v>1</v>
      </c>
      <c r="K160" s="65"/>
      <c r="L160" s="65"/>
      <c r="M160" s="65"/>
      <c r="N160" s="65"/>
      <c r="O160" s="65"/>
      <c r="P160" s="65"/>
      <c r="Q160" s="65"/>
      <c r="R160" s="65">
        <f t="shared" si="4"/>
        <v>1</v>
      </c>
      <c r="S160" s="65">
        <f t="shared" si="5"/>
        <v>0</v>
      </c>
      <c r="T160" s="67">
        <v>1</v>
      </c>
      <c r="U160" s="75">
        <v>1</v>
      </c>
      <c r="V160" s="75">
        <v>1</v>
      </c>
      <c r="W160" s="75">
        <v>1</v>
      </c>
      <c r="X160" s="75">
        <v>1</v>
      </c>
      <c r="Y160" s="75">
        <v>1</v>
      </c>
      <c r="Z160" s="75"/>
      <c r="AA160" s="75"/>
      <c r="AB160" s="75"/>
      <c r="AC160" s="40">
        <v>7898327895</v>
      </c>
    </row>
    <row r="161" spans="1:29" ht="19.5" customHeight="1">
      <c r="A161" s="14">
        <v>156</v>
      </c>
      <c r="B161" s="41">
        <v>1506</v>
      </c>
      <c r="C161" s="38" t="s">
        <v>667</v>
      </c>
      <c r="D161" s="14" t="s">
        <v>701</v>
      </c>
      <c r="E161" s="14" t="s">
        <v>702</v>
      </c>
      <c r="F161" s="38" t="s">
        <v>703</v>
      </c>
      <c r="G161" s="65" t="s">
        <v>733</v>
      </c>
      <c r="H161" s="65" t="s">
        <v>5</v>
      </c>
      <c r="I161" s="65" t="s">
        <v>733</v>
      </c>
      <c r="J161" s="65"/>
      <c r="K161" s="65">
        <v>1</v>
      </c>
      <c r="L161" s="65"/>
      <c r="M161" s="65"/>
      <c r="N161" s="65"/>
      <c r="O161" s="65"/>
      <c r="P161" s="65"/>
      <c r="Q161" s="65"/>
      <c r="R161" s="65">
        <f t="shared" si="4"/>
        <v>0</v>
      </c>
      <c r="S161" s="65">
        <f t="shared" si="5"/>
        <v>1</v>
      </c>
      <c r="T161" s="67">
        <v>1</v>
      </c>
      <c r="U161" s="75">
        <v>1</v>
      </c>
      <c r="V161" s="75">
        <v>1</v>
      </c>
      <c r="W161" s="75">
        <v>1</v>
      </c>
      <c r="X161" s="75"/>
      <c r="Y161" s="75"/>
      <c r="Z161" s="75">
        <v>1</v>
      </c>
      <c r="AA161" s="75">
        <v>1</v>
      </c>
      <c r="AB161" s="75"/>
      <c r="AC161" s="40">
        <v>9669544815</v>
      </c>
    </row>
    <row r="162" spans="1:29" ht="19.5" customHeight="1">
      <c r="A162" s="14">
        <v>157</v>
      </c>
      <c r="B162" s="41">
        <v>1507</v>
      </c>
      <c r="C162" s="38" t="s">
        <v>667</v>
      </c>
      <c r="D162" s="14" t="s">
        <v>203</v>
      </c>
      <c r="E162" s="14" t="s">
        <v>704</v>
      </c>
      <c r="F162" s="38" t="s">
        <v>705</v>
      </c>
      <c r="G162" s="65" t="s">
        <v>733</v>
      </c>
      <c r="H162" s="65" t="s">
        <v>7</v>
      </c>
      <c r="I162" s="65" t="s">
        <v>733</v>
      </c>
      <c r="J162" s="65"/>
      <c r="K162" s="65"/>
      <c r="L162" s="65"/>
      <c r="M162" s="65"/>
      <c r="N162" s="65"/>
      <c r="O162" s="65">
        <v>1</v>
      </c>
      <c r="P162" s="65"/>
      <c r="Q162" s="65"/>
      <c r="R162" s="65">
        <f t="shared" si="4"/>
        <v>0</v>
      </c>
      <c r="S162" s="65">
        <f t="shared" si="5"/>
        <v>1</v>
      </c>
      <c r="T162" s="67">
        <v>1</v>
      </c>
      <c r="U162" s="75">
        <v>1</v>
      </c>
      <c r="V162" s="75">
        <v>1</v>
      </c>
      <c r="W162" s="75"/>
      <c r="X162" s="75">
        <v>1</v>
      </c>
      <c r="Y162" s="75">
        <v>1</v>
      </c>
      <c r="Z162" s="75"/>
      <c r="AA162" s="75"/>
      <c r="AB162" s="75">
        <v>1</v>
      </c>
      <c r="AC162" s="40">
        <v>8085927389</v>
      </c>
    </row>
    <row r="163" spans="1:29" ht="19.5" customHeight="1">
      <c r="A163" s="14">
        <v>158</v>
      </c>
      <c r="B163" s="41">
        <v>1508</v>
      </c>
      <c r="C163" s="38" t="s">
        <v>667</v>
      </c>
      <c r="D163" s="14" t="s">
        <v>706</v>
      </c>
      <c r="E163" s="14" t="s">
        <v>707</v>
      </c>
      <c r="F163" s="38" t="s">
        <v>275</v>
      </c>
      <c r="G163" s="65" t="s">
        <v>733</v>
      </c>
      <c r="H163" s="65" t="s">
        <v>5</v>
      </c>
      <c r="I163" s="65" t="s">
        <v>733</v>
      </c>
      <c r="J163" s="65"/>
      <c r="K163" s="65">
        <v>1</v>
      </c>
      <c r="L163" s="65"/>
      <c r="M163" s="65"/>
      <c r="N163" s="65"/>
      <c r="O163" s="65"/>
      <c r="P163" s="65"/>
      <c r="Q163" s="65"/>
      <c r="R163" s="65">
        <f t="shared" si="4"/>
        <v>0</v>
      </c>
      <c r="S163" s="65">
        <f t="shared" si="5"/>
        <v>1</v>
      </c>
      <c r="T163" s="67">
        <v>1</v>
      </c>
      <c r="U163" s="75">
        <v>1</v>
      </c>
      <c r="V163" s="75">
        <v>1</v>
      </c>
      <c r="W163" s="75">
        <v>1</v>
      </c>
      <c r="X163" s="75"/>
      <c r="Y163" s="75">
        <v>1</v>
      </c>
      <c r="Z163" s="75"/>
      <c r="AA163" s="75"/>
      <c r="AB163" s="75">
        <v>1</v>
      </c>
      <c r="AC163" s="40"/>
    </row>
    <row r="164" spans="1:29" ht="19.5" customHeight="1">
      <c r="A164" s="14">
        <v>159</v>
      </c>
      <c r="B164" s="41">
        <v>1509</v>
      </c>
      <c r="C164" s="38" t="s">
        <v>667</v>
      </c>
      <c r="D164" s="14" t="s">
        <v>203</v>
      </c>
      <c r="E164" s="14" t="s">
        <v>112</v>
      </c>
      <c r="F164" s="38" t="s">
        <v>250</v>
      </c>
      <c r="G164" s="65" t="s">
        <v>733</v>
      </c>
      <c r="H164" s="65" t="s">
        <v>7</v>
      </c>
      <c r="I164" s="65" t="s">
        <v>733</v>
      </c>
      <c r="J164" s="65"/>
      <c r="K164" s="65"/>
      <c r="L164" s="65"/>
      <c r="M164" s="65"/>
      <c r="N164" s="65"/>
      <c r="O164" s="65">
        <v>1</v>
      </c>
      <c r="P164" s="65"/>
      <c r="Q164" s="65"/>
      <c r="R164" s="65">
        <f t="shared" si="4"/>
        <v>0</v>
      </c>
      <c r="S164" s="65">
        <f t="shared" si="5"/>
        <v>1</v>
      </c>
      <c r="T164" s="67">
        <v>1</v>
      </c>
      <c r="U164" s="75">
        <v>1</v>
      </c>
      <c r="V164" s="75">
        <v>1</v>
      </c>
      <c r="W164" s="75">
        <v>1</v>
      </c>
      <c r="X164" s="75">
        <v>1</v>
      </c>
      <c r="Y164" s="75"/>
      <c r="Z164" s="75">
        <v>1</v>
      </c>
      <c r="AA164" s="75"/>
      <c r="AB164" s="75"/>
      <c r="AC164" s="40">
        <v>8225089303</v>
      </c>
    </row>
    <row r="165" spans="1:29" ht="19.5" customHeight="1">
      <c r="A165" s="14">
        <v>160</v>
      </c>
      <c r="B165" s="41">
        <v>1510</v>
      </c>
      <c r="C165" s="38" t="s">
        <v>667</v>
      </c>
      <c r="D165" s="14" t="s">
        <v>202</v>
      </c>
      <c r="E165" s="14" t="s">
        <v>708</v>
      </c>
      <c r="F165" s="38" t="s">
        <v>709</v>
      </c>
      <c r="G165" s="65" t="s">
        <v>733</v>
      </c>
      <c r="H165" s="65" t="s">
        <v>6</v>
      </c>
      <c r="I165" s="65" t="s">
        <v>733</v>
      </c>
      <c r="J165" s="65"/>
      <c r="K165" s="65"/>
      <c r="L165" s="65">
        <v>1</v>
      </c>
      <c r="M165" s="65"/>
      <c r="N165" s="65"/>
      <c r="O165" s="65"/>
      <c r="P165" s="65"/>
      <c r="Q165" s="65"/>
      <c r="R165" s="65">
        <f t="shared" si="4"/>
        <v>1</v>
      </c>
      <c r="S165" s="65">
        <f t="shared" si="5"/>
        <v>0</v>
      </c>
      <c r="T165" s="67">
        <v>1</v>
      </c>
      <c r="U165" s="75">
        <v>1</v>
      </c>
      <c r="V165" s="75">
        <v>1</v>
      </c>
      <c r="W165" s="75"/>
      <c r="X165" s="75">
        <v>1</v>
      </c>
      <c r="Y165" s="75">
        <v>1</v>
      </c>
      <c r="Z165" s="75"/>
      <c r="AA165" s="75">
        <v>1</v>
      </c>
      <c r="AB165" s="75"/>
      <c r="AC165" s="40">
        <v>9685436794</v>
      </c>
    </row>
    <row r="166" spans="1:29" ht="19.5" customHeight="1">
      <c r="A166" s="14">
        <v>161</v>
      </c>
      <c r="B166" s="41">
        <v>1511</v>
      </c>
      <c r="C166" s="38" t="s">
        <v>667</v>
      </c>
      <c r="D166" s="14" t="s">
        <v>710</v>
      </c>
      <c r="E166" s="14" t="s">
        <v>93</v>
      </c>
      <c r="F166" s="38" t="s">
        <v>711</v>
      </c>
      <c r="G166" s="65" t="s">
        <v>733</v>
      </c>
      <c r="H166" s="65" t="s">
        <v>7</v>
      </c>
      <c r="I166" s="65" t="s">
        <v>733</v>
      </c>
      <c r="J166" s="65"/>
      <c r="K166" s="65"/>
      <c r="L166" s="65"/>
      <c r="M166" s="65"/>
      <c r="N166" s="65"/>
      <c r="O166" s="65">
        <v>1</v>
      </c>
      <c r="P166" s="65"/>
      <c r="Q166" s="65"/>
      <c r="R166" s="65">
        <f t="shared" si="4"/>
        <v>0</v>
      </c>
      <c r="S166" s="65">
        <f t="shared" si="5"/>
        <v>1</v>
      </c>
      <c r="T166" s="67">
        <v>1</v>
      </c>
      <c r="U166" s="75">
        <v>1</v>
      </c>
      <c r="V166" s="75">
        <v>1</v>
      </c>
      <c r="W166" s="75"/>
      <c r="X166" s="75">
        <v>1</v>
      </c>
      <c r="Y166" s="75">
        <v>1</v>
      </c>
      <c r="Z166" s="75">
        <v>1</v>
      </c>
      <c r="AA166" s="75"/>
      <c r="AB166" s="75"/>
      <c r="AC166" s="40">
        <v>7697989571</v>
      </c>
    </row>
    <row r="167" spans="1:29" ht="19.5" customHeight="1">
      <c r="A167" s="14">
        <v>162</v>
      </c>
      <c r="B167" s="41">
        <v>1512</v>
      </c>
      <c r="C167" s="38" t="s">
        <v>667</v>
      </c>
      <c r="D167" s="14" t="s">
        <v>712</v>
      </c>
      <c r="E167" s="14" t="s">
        <v>713</v>
      </c>
      <c r="F167" s="38" t="s">
        <v>714</v>
      </c>
      <c r="G167" s="65" t="s">
        <v>733</v>
      </c>
      <c r="H167" s="65" t="s">
        <v>7</v>
      </c>
      <c r="I167" s="65" t="s">
        <v>733</v>
      </c>
      <c r="J167" s="65"/>
      <c r="K167" s="65"/>
      <c r="L167" s="65"/>
      <c r="M167" s="65"/>
      <c r="N167" s="65"/>
      <c r="O167" s="65">
        <v>1</v>
      </c>
      <c r="P167" s="65"/>
      <c r="Q167" s="65"/>
      <c r="R167" s="65">
        <f t="shared" si="4"/>
        <v>0</v>
      </c>
      <c r="S167" s="65">
        <f t="shared" si="5"/>
        <v>1</v>
      </c>
      <c r="T167" s="67">
        <v>1</v>
      </c>
      <c r="U167" s="75">
        <v>1</v>
      </c>
      <c r="V167" s="75">
        <v>1</v>
      </c>
      <c r="W167" s="75">
        <v>1</v>
      </c>
      <c r="X167" s="75"/>
      <c r="Y167" s="75">
        <v>1</v>
      </c>
      <c r="Z167" s="75">
        <v>1</v>
      </c>
      <c r="AA167" s="75"/>
      <c r="AB167" s="75"/>
      <c r="AC167" s="40">
        <v>7869589300</v>
      </c>
    </row>
    <row r="168" spans="1:29" ht="19.5" customHeight="1">
      <c r="A168" s="14">
        <v>163</v>
      </c>
      <c r="B168" s="41">
        <v>1513</v>
      </c>
      <c r="C168" s="38" t="s">
        <v>667</v>
      </c>
      <c r="D168" s="14" t="s">
        <v>537</v>
      </c>
      <c r="E168" s="14" t="s">
        <v>715</v>
      </c>
      <c r="F168" s="38" t="s">
        <v>386</v>
      </c>
      <c r="G168" s="65" t="s">
        <v>733</v>
      </c>
      <c r="H168" s="65" t="s">
        <v>7</v>
      </c>
      <c r="I168" s="65" t="s">
        <v>733</v>
      </c>
      <c r="J168" s="65"/>
      <c r="K168" s="65"/>
      <c r="L168" s="65"/>
      <c r="M168" s="65"/>
      <c r="N168" s="65"/>
      <c r="O168" s="65">
        <v>1</v>
      </c>
      <c r="P168" s="65"/>
      <c r="Q168" s="65"/>
      <c r="R168" s="65">
        <f t="shared" si="4"/>
        <v>0</v>
      </c>
      <c r="S168" s="65">
        <f t="shared" si="5"/>
        <v>1</v>
      </c>
      <c r="T168" s="67">
        <v>1</v>
      </c>
      <c r="U168" s="75">
        <v>1</v>
      </c>
      <c r="V168" s="75">
        <v>1</v>
      </c>
      <c r="W168" s="75">
        <v>1</v>
      </c>
      <c r="X168" s="75"/>
      <c r="Y168" s="75"/>
      <c r="Z168" s="75">
        <v>1</v>
      </c>
      <c r="AA168" s="75"/>
      <c r="AB168" s="75">
        <v>1</v>
      </c>
      <c r="AC168" s="40">
        <v>9685082427</v>
      </c>
    </row>
    <row r="169" spans="1:29" ht="19.5" customHeight="1">
      <c r="A169" s="14">
        <v>164</v>
      </c>
      <c r="B169" s="41">
        <v>1514</v>
      </c>
      <c r="C169" s="38" t="s">
        <v>667</v>
      </c>
      <c r="D169" s="14" t="s">
        <v>716</v>
      </c>
      <c r="E169" s="14" t="s">
        <v>717</v>
      </c>
      <c r="F169" s="38" t="s">
        <v>718</v>
      </c>
      <c r="G169" s="65" t="s">
        <v>733</v>
      </c>
      <c r="H169" s="65" t="s">
        <v>7</v>
      </c>
      <c r="I169" s="65" t="s">
        <v>733</v>
      </c>
      <c r="J169" s="65"/>
      <c r="K169" s="65"/>
      <c r="L169" s="65"/>
      <c r="M169" s="65"/>
      <c r="N169" s="65">
        <v>1</v>
      </c>
      <c r="O169" s="65"/>
      <c r="P169" s="65"/>
      <c r="Q169" s="65"/>
      <c r="R169" s="65">
        <f t="shared" si="4"/>
        <v>1</v>
      </c>
      <c r="S169" s="65">
        <f t="shared" si="5"/>
        <v>0</v>
      </c>
      <c r="T169" s="67">
        <v>1</v>
      </c>
      <c r="U169" s="75">
        <v>1</v>
      </c>
      <c r="V169" s="75">
        <v>1</v>
      </c>
      <c r="W169" s="75">
        <v>1</v>
      </c>
      <c r="X169" s="75">
        <v>1</v>
      </c>
      <c r="Y169" s="75">
        <v>1</v>
      </c>
      <c r="Z169" s="75"/>
      <c r="AA169" s="75"/>
      <c r="AB169" s="75"/>
      <c r="AC169" s="40">
        <v>8253082747</v>
      </c>
    </row>
    <row r="170" spans="1:29" ht="19.5" customHeight="1">
      <c r="A170" s="14">
        <v>165</v>
      </c>
      <c r="B170" s="41">
        <v>1515</v>
      </c>
      <c r="C170" s="38" t="s">
        <v>667</v>
      </c>
      <c r="D170" s="14" t="s">
        <v>309</v>
      </c>
      <c r="E170" s="14" t="s">
        <v>186</v>
      </c>
      <c r="F170" s="38" t="s">
        <v>719</v>
      </c>
      <c r="G170" s="65" t="s">
        <v>733</v>
      </c>
      <c r="H170" s="65" t="s">
        <v>5</v>
      </c>
      <c r="I170" s="65" t="s">
        <v>733</v>
      </c>
      <c r="J170" s="65">
        <v>1</v>
      </c>
      <c r="K170" s="65"/>
      <c r="L170" s="65"/>
      <c r="M170" s="65"/>
      <c r="N170" s="65"/>
      <c r="O170" s="65"/>
      <c r="P170" s="65"/>
      <c r="Q170" s="65"/>
      <c r="R170" s="65">
        <f t="shared" si="4"/>
        <v>1</v>
      </c>
      <c r="S170" s="65">
        <f t="shared" si="5"/>
        <v>0</v>
      </c>
      <c r="T170" s="67">
        <v>1</v>
      </c>
      <c r="U170" s="75">
        <v>1</v>
      </c>
      <c r="V170" s="75">
        <v>1</v>
      </c>
      <c r="W170" s="75">
        <v>1</v>
      </c>
      <c r="X170" s="75">
        <v>1</v>
      </c>
      <c r="Y170" s="75"/>
      <c r="Z170" s="75"/>
      <c r="AA170" s="75"/>
      <c r="AB170" s="75">
        <v>1</v>
      </c>
      <c r="AC170" s="40">
        <v>7224852785</v>
      </c>
    </row>
    <row r="171" spans="1:29" ht="19.5" customHeight="1">
      <c r="A171" s="14">
        <v>166</v>
      </c>
      <c r="B171" s="41">
        <v>1516</v>
      </c>
      <c r="C171" s="38" t="s">
        <v>667</v>
      </c>
      <c r="D171" s="14" t="s">
        <v>720</v>
      </c>
      <c r="E171" s="14" t="s">
        <v>721</v>
      </c>
      <c r="F171" s="38" t="s">
        <v>237</v>
      </c>
      <c r="G171" s="65" t="s">
        <v>733</v>
      </c>
      <c r="H171" s="65" t="s">
        <v>7</v>
      </c>
      <c r="I171" s="65" t="s">
        <v>733</v>
      </c>
      <c r="J171" s="65"/>
      <c r="K171" s="65"/>
      <c r="L171" s="65"/>
      <c r="M171" s="65"/>
      <c r="N171" s="65"/>
      <c r="O171" s="65">
        <v>1</v>
      </c>
      <c r="P171" s="65"/>
      <c r="Q171" s="65"/>
      <c r="R171" s="65">
        <f t="shared" si="4"/>
        <v>0</v>
      </c>
      <c r="S171" s="65">
        <f t="shared" si="5"/>
        <v>1</v>
      </c>
      <c r="T171" s="67">
        <v>1</v>
      </c>
      <c r="U171" s="75">
        <v>1</v>
      </c>
      <c r="V171" s="75">
        <v>1</v>
      </c>
      <c r="W171" s="75">
        <v>1</v>
      </c>
      <c r="X171" s="75">
        <v>1</v>
      </c>
      <c r="Y171" s="75">
        <v>1</v>
      </c>
      <c r="Z171" s="75"/>
      <c r="AA171" s="75"/>
      <c r="AB171" s="75"/>
      <c r="AC171" s="40">
        <v>9691862256</v>
      </c>
    </row>
    <row r="172" spans="1:29" ht="19.5" customHeight="1">
      <c r="A172" s="14">
        <v>167</v>
      </c>
      <c r="B172" s="41">
        <v>1517</v>
      </c>
      <c r="C172" s="38" t="s">
        <v>667</v>
      </c>
      <c r="D172" s="14" t="s">
        <v>722</v>
      </c>
      <c r="E172" s="14" t="s">
        <v>723</v>
      </c>
      <c r="F172" s="38" t="s">
        <v>724</v>
      </c>
      <c r="G172" s="65" t="s">
        <v>733</v>
      </c>
      <c r="H172" s="65" t="s">
        <v>7</v>
      </c>
      <c r="I172" s="65" t="s">
        <v>733</v>
      </c>
      <c r="J172" s="65"/>
      <c r="K172" s="65"/>
      <c r="L172" s="65"/>
      <c r="M172" s="65"/>
      <c r="N172" s="65">
        <v>1</v>
      </c>
      <c r="O172" s="65"/>
      <c r="P172" s="65"/>
      <c r="Q172" s="65"/>
      <c r="R172" s="65">
        <f t="shared" si="4"/>
        <v>1</v>
      </c>
      <c r="S172" s="65">
        <f t="shared" si="5"/>
        <v>0</v>
      </c>
      <c r="T172" s="67">
        <v>1</v>
      </c>
      <c r="U172" s="75">
        <v>1</v>
      </c>
      <c r="V172" s="75">
        <v>1</v>
      </c>
      <c r="W172" s="75"/>
      <c r="X172" s="75">
        <v>1</v>
      </c>
      <c r="Y172" s="75">
        <v>1</v>
      </c>
      <c r="Z172" s="75">
        <v>1</v>
      </c>
      <c r="AA172" s="75"/>
      <c r="AB172" s="75"/>
      <c r="AC172" s="40">
        <v>7746901074</v>
      </c>
    </row>
    <row r="173" spans="1:29" ht="19.5" customHeight="1">
      <c r="A173" s="14">
        <v>168</v>
      </c>
      <c r="B173" s="41">
        <v>1518</v>
      </c>
      <c r="C173" s="38" t="s">
        <v>667</v>
      </c>
      <c r="D173" s="14" t="s">
        <v>725</v>
      </c>
      <c r="E173" s="14" t="s">
        <v>101</v>
      </c>
      <c r="F173" s="38" t="s">
        <v>217</v>
      </c>
      <c r="G173" s="65" t="s">
        <v>733</v>
      </c>
      <c r="H173" s="65" t="s">
        <v>7</v>
      </c>
      <c r="I173" s="65" t="s">
        <v>733</v>
      </c>
      <c r="J173" s="65"/>
      <c r="K173" s="65"/>
      <c r="L173" s="65"/>
      <c r="M173" s="65"/>
      <c r="N173" s="65"/>
      <c r="O173" s="65">
        <v>1</v>
      </c>
      <c r="P173" s="65"/>
      <c r="Q173" s="65"/>
      <c r="R173" s="65">
        <f t="shared" si="4"/>
        <v>0</v>
      </c>
      <c r="S173" s="65">
        <f t="shared" si="5"/>
        <v>1</v>
      </c>
      <c r="T173" s="67">
        <v>1</v>
      </c>
      <c r="U173" s="75">
        <v>1</v>
      </c>
      <c r="V173" s="75">
        <v>1</v>
      </c>
      <c r="W173" s="75">
        <v>1</v>
      </c>
      <c r="X173" s="75">
        <v>1</v>
      </c>
      <c r="Y173" s="75"/>
      <c r="Z173" s="75"/>
      <c r="AA173" s="75"/>
      <c r="AB173" s="75">
        <v>1</v>
      </c>
      <c r="AC173" s="40">
        <v>9685914119</v>
      </c>
    </row>
    <row r="174" spans="1:29" ht="19.5" customHeight="1">
      <c r="A174" s="14">
        <v>169</v>
      </c>
      <c r="B174" s="41">
        <v>1519</v>
      </c>
      <c r="C174" s="38" t="s">
        <v>667</v>
      </c>
      <c r="D174" s="14" t="s">
        <v>311</v>
      </c>
      <c r="E174" s="14" t="s">
        <v>213</v>
      </c>
      <c r="F174" s="38" t="s">
        <v>726</v>
      </c>
      <c r="G174" s="65" t="s">
        <v>733</v>
      </c>
      <c r="H174" s="65" t="s">
        <v>7</v>
      </c>
      <c r="I174" s="65" t="s">
        <v>733</v>
      </c>
      <c r="J174" s="65"/>
      <c r="K174" s="65"/>
      <c r="L174" s="65"/>
      <c r="M174" s="65"/>
      <c r="N174" s="65"/>
      <c r="O174" s="65">
        <v>1</v>
      </c>
      <c r="P174" s="65"/>
      <c r="Q174" s="65"/>
      <c r="R174" s="65">
        <f t="shared" si="4"/>
        <v>0</v>
      </c>
      <c r="S174" s="65">
        <f t="shared" si="5"/>
        <v>1</v>
      </c>
      <c r="T174" s="67">
        <v>1</v>
      </c>
      <c r="U174" s="75">
        <v>1</v>
      </c>
      <c r="V174" s="75">
        <v>1</v>
      </c>
      <c r="W174" s="75"/>
      <c r="X174" s="75">
        <v>1</v>
      </c>
      <c r="Y174" s="75">
        <v>1</v>
      </c>
      <c r="Z174" s="75"/>
      <c r="AA174" s="75"/>
      <c r="AB174" s="75">
        <v>1</v>
      </c>
      <c r="AC174" s="40">
        <v>9753137703</v>
      </c>
    </row>
    <row r="175" spans="1:29" ht="19.5" customHeight="1">
      <c r="A175" s="14">
        <v>170</v>
      </c>
      <c r="B175" s="41">
        <v>1520</v>
      </c>
      <c r="C175" s="38" t="s">
        <v>734</v>
      </c>
      <c r="D175" s="14" t="s">
        <v>735</v>
      </c>
      <c r="E175" s="14" t="s">
        <v>736</v>
      </c>
      <c r="F175" s="38" t="s">
        <v>262</v>
      </c>
      <c r="G175" s="65" t="s">
        <v>733</v>
      </c>
      <c r="H175" s="65" t="s">
        <v>7</v>
      </c>
      <c r="I175" s="65" t="s">
        <v>733</v>
      </c>
      <c r="J175" s="65"/>
      <c r="K175" s="65"/>
      <c r="L175" s="65"/>
      <c r="M175" s="65"/>
      <c r="N175" s="65">
        <v>1</v>
      </c>
      <c r="O175" s="65"/>
      <c r="P175" s="65"/>
      <c r="Q175" s="65"/>
      <c r="R175" s="65">
        <f t="shared" si="4"/>
        <v>1</v>
      </c>
      <c r="S175" s="65">
        <f t="shared" si="5"/>
        <v>0</v>
      </c>
      <c r="T175" s="67">
        <v>1</v>
      </c>
      <c r="U175" s="75">
        <v>1</v>
      </c>
      <c r="V175" s="75">
        <v>1</v>
      </c>
      <c r="W175" s="75">
        <v>1</v>
      </c>
      <c r="X175" s="75">
        <v>1</v>
      </c>
      <c r="Y175" s="75"/>
      <c r="Z175" s="75">
        <v>1</v>
      </c>
      <c r="AA175" s="75"/>
      <c r="AB175" s="75"/>
      <c r="AC175" s="40">
        <v>9630031642</v>
      </c>
    </row>
    <row r="176" spans="1:29" ht="19.5" customHeight="1">
      <c r="A176" s="14">
        <v>171</v>
      </c>
      <c r="B176" s="41">
        <v>1521</v>
      </c>
      <c r="C176" s="38" t="s">
        <v>734</v>
      </c>
      <c r="D176" s="14" t="s">
        <v>171</v>
      </c>
      <c r="E176" s="14" t="s">
        <v>737</v>
      </c>
      <c r="F176" s="38" t="s">
        <v>738</v>
      </c>
      <c r="G176" s="65" t="s">
        <v>733</v>
      </c>
      <c r="H176" s="65" t="s">
        <v>6</v>
      </c>
      <c r="I176" s="65" t="s">
        <v>733</v>
      </c>
      <c r="J176" s="65"/>
      <c r="K176" s="65"/>
      <c r="L176" s="65">
        <v>1</v>
      </c>
      <c r="M176" s="65"/>
      <c r="N176" s="65"/>
      <c r="O176" s="65"/>
      <c r="P176" s="65"/>
      <c r="Q176" s="65"/>
      <c r="R176" s="65">
        <f t="shared" si="4"/>
        <v>1</v>
      </c>
      <c r="S176" s="65">
        <f t="shared" si="5"/>
        <v>0</v>
      </c>
      <c r="T176" s="67">
        <v>1</v>
      </c>
      <c r="U176" s="75">
        <v>1</v>
      </c>
      <c r="V176" s="75">
        <v>1</v>
      </c>
      <c r="W176" s="75">
        <v>1</v>
      </c>
      <c r="X176" s="75">
        <v>1</v>
      </c>
      <c r="Y176" s="75"/>
      <c r="Z176" s="75"/>
      <c r="AA176" s="75"/>
      <c r="AB176" s="75">
        <v>1</v>
      </c>
      <c r="AC176" s="40">
        <v>7389176229</v>
      </c>
    </row>
    <row r="177" spans="1:29" ht="19.5" customHeight="1">
      <c r="A177" s="14">
        <v>172</v>
      </c>
      <c r="B177" s="41">
        <v>1522</v>
      </c>
      <c r="C177" s="38" t="s">
        <v>734</v>
      </c>
      <c r="D177" s="14" t="s">
        <v>739</v>
      </c>
      <c r="E177" s="14" t="s">
        <v>740</v>
      </c>
      <c r="F177" s="38" t="s">
        <v>145</v>
      </c>
      <c r="G177" s="65" t="s">
        <v>733</v>
      </c>
      <c r="H177" s="65" t="s">
        <v>11</v>
      </c>
      <c r="I177" s="65">
        <v>1</v>
      </c>
      <c r="J177" s="65"/>
      <c r="K177" s="65"/>
      <c r="L177" s="65"/>
      <c r="M177" s="65"/>
      <c r="N177" s="65"/>
      <c r="O177" s="65"/>
      <c r="P177" s="65">
        <v>1</v>
      </c>
      <c r="Q177" s="65"/>
      <c r="R177" s="65">
        <f t="shared" si="4"/>
        <v>1</v>
      </c>
      <c r="S177" s="65">
        <f t="shared" si="5"/>
        <v>0</v>
      </c>
      <c r="T177" s="67">
        <v>1</v>
      </c>
      <c r="U177" s="75">
        <v>1</v>
      </c>
      <c r="V177" s="75">
        <v>1</v>
      </c>
      <c r="W177" s="75">
        <v>1</v>
      </c>
      <c r="X177" s="75">
        <v>1</v>
      </c>
      <c r="Y177" s="75"/>
      <c r="Z177" s="75"/>
      <c r="AA177" s="75"/>
      <c r="AB177" s="75">
        <v>1</v>
      </c>
      <c r="AC177" s="40">
        <v>8109292048</v>
      </c>
    </row>
    <row r="178" spans="1:29" ht="19.5" customHeight="1">
      <c r="A178" s="14">
        <v>173</v>
      </c>
      <c r="B178" s="41">
        <v>1523</v>
      </c>
      <c r="C178" s="38" t="s">
        <v>734</v>
      </c>
      <c r="D178" s="14" t="s">
        <v>741</v>
      </c>
      <c r="E178" s="14" t="s">
        <v>742</v>
      </c>
      <c r="F178" s="38" t="s">
        <v>743</v>
      </c>
      <c r="G178" s="65" t="s">
        <v>733</v>
      </c>
      <c r="H178" s="65" t="s">
        <v>7</v>
      </c>
      <c r="I178" s="65" t="s">
        <v>733</v>
      </c>
      <c r="J178" s="65"/>
      <c r="K178" s="65"/>
      <c r="L178" s="65"/>
      <c r="M178" s="65"/>
      <c r="N178" s="65">
        <v>1</v>
      </c>
      <c r="O178" s="65"/>
      <c r="P178" s="65"/>
      <c r="Q178" s="65"/>
      <c r="R178" s="65">
        <f t="shared" si="4"/>
        <v>1</v>
      </c>
      <c r="S178" s="65">
        <f t="shared" si="5"/>
        <v>0</v>
      </c>
      <c r="T178" s="67">
        <v>1</v>
      </c>
      <c r="U178" s="75">
        <v>1</v>
      </c>
      <c r="V178" s="75">
        <v>1</v>
      </c>
      <c r="W178" s="75">
        <v>1</v>
      </c>
      <c r="X178" s="75">
        <v>1</v>
      </c>
      <c r="Y178" s="75"/>
      <c r="Z178" s="75"/>
      <c r="AA178" s="75"/>
      <c r="AB178" s="75">
        <v>1</v>
      </c>
      <c r="AC178" s="40">
        <v>7869028325</v>
      </c>
    </row>
    <row r="179" spans="1:29" ht="19.5" customHeight="1">
      <c r="A179" s="14">
        <v>174</v>
      </c>
      <c r="B179" s="41">
        <v>1524</v>
      </c>
      <c r="C179" s="38" t="s">
        <v>734</v>
      </c>
      <c r="D179" s="14" t="s">
        <v>744</v>
      </c>
      <c r="E179" s="14" t="s">
        <v>745</v>
      </c>
      <c r="F179" s="38" t="s">
        <v>256</v>
      </c>
      <c r="G179" s="65" t="s">
        <v>733</v>
      </c>
      <c r="H179" s="65" t="s">
        <v>7</v>
      </c>
      <c r="I179" s="65" t="s">
        <v>733</v>
      </c>
      <c r="J179" s="65"/>
      <c r="K179" s="65"/>
      <c r="L179" s="65"/>
      <c r="M179" s="65"/>
      <c r="N179" s="65">
        <v>1</v>
      </c>
      <c r="O179" s="65"/>
      <c r="P179" s="65"/>
      <c r="Q179" s="65"/>
      <c r="R179" s="65">
        <f t="shared" si="4"/>
        <v>1</v>
      </c>
      <c r="S179" s="65">
        <f t="shared" si="5"/>
        <v>0</v>
      </c>
      <c r="T179" s="67">
        <v>1</v>
      </c>
      <c r="U179" s="75">
        <v>1</v>
      </c>
      <c r="V179" s="75">
        <v>1</v>
      </c>
      <c r="W179" s="75">
        <v>1</v>
      </c>
      <c r="X179" s="75">
        <v>1</v>
      </c>
      <c r="Y179" s="75"/>
      <c r="Z179" s="75"/>
      <c r="AA179" s="75"/>
      <c r="AB179" s="75">
        <v>1</v>
      </c>
      <c r="AC179" s="40">
        <v>9752667531</v>
      </c>
    </row>
    <row r="180" spans="1:29" ht="19.5" customHeight="1">
      <c r="A180" s="14">
        <v>175</v>
      </c>
      <c r="B180" s="41">
        <v>1525</v>
      </c>
      <c r="C180" s="38" t="s">
        <v>734</v>
      </c>
      <c r="D180" s="14" t="s">
        <v>746</v>
      </c>
      <c r="E180" s="14" t="s">
        <v>747</v>
      </c>
      <c r="F180" s="38" t="s">
        <v>640</v>
      </c>
      <c r="G180" s="65" t="s">
        <v>733</v>
      </c>
      <c r="H180" s="65" t="s">
        <v>6</v>
      </c>
      <c r="I180" s="65" t="s">
        <v>733</v>
      </c>
      <c r="J180" s="65"/>
      <c r="K180" s="65"/>
      <c r="L180" s="65">
        <v>1</v>
      </c>
      <c r="M180" s="65"/>
      <c r="N180" s="65"/>
      <c r="O180" s="65"/>
      <c r="P180" s="65"/>
      <c r="Q180" s="65"/>
      <c r="R180" s="65">
        <f t="shared" si="4"/>
        <v>1</v>
      </c>
      <c r="S180" s="65">
        <f t="shared" si="5"/>
        <v>0</v>
      </c>
      <c r="T180" s="67">
        <v>1</v>
      </c>
      <c r="U180" s="75">
        <v>1</v>
      </c>
      <c r="V180" s="75">
        <v>1</v>
      </c>
      <c r="W180" s="75">
        <v>1</v>
      </c>
      <c r="X180" s="75">
        <v>1</v>
      </c>
      <c r="Y180" s="75"/>
      <c r="Z180" s="75"/>
      <c r="AA180" s="75"/>
      <c r="AB180" s="75">
        <v>1</v>
      </c>
      <c r="AC180" s="40">
        <v>8817186502</v>
      </c>
    </row>
    <row r="181" spans="1:29" ht="19.5" customHeight="1">
      <c r="A181" s="14">
        <v>176</v>
      </c>
      <c r="B181" s="41">
        <v>1526</v>
      </c>
      <c r="C181" s="38" t="s">
        <v>734</v>
      </c>
      <c r="D181" s="14" t="s">
        <v>748</v>
      </c>
      <c r="E181" s="14" t="s">
        <v>749</v>
      </c>
      <c r="F181" s="38" t="s">
        <v>665</v>
      </c>
      <c r="G181" s="65" t="s">
        <v>733</v>
      </c>
      <c r="H181" s="65" t="s">
        <v>5</v>
      </c>
      <c r="I181" s="65" t="s">
        <v>733</v>
      </c>
      <c r="J181" s="65"/>
      <c r="K181" s="65">
        <v>1</v>
      </c>
      <c r="L181" s="65"/>
      <c r="M181" s="65"/>
      <c r="N181" s="65"/>
      <c r="O181" s="65"/>
      <c r="P181" s="65"/>
      <c r="Q181" s="65"/>
      <c r="R181" s="65">
        <f t="shared" si="4"/>
        <v>0</v>
      </c>
      <c r="S181" s="65">
        <f t="shared" si="5"/>
        <v>1</v>
      </c>
      <c r="T181" s="67">
        <v>1</v>
      </c>
      <c r="U181" s="75">
        <v>1</v>
      </c>
      <c r="V181" s="75">
        <v>1</v>
      </c>
      <c r="W181" s="75"/>
      <c r="X181" s="75">
        <v>1</v>
      </c>
      <c r="Y181" s="75">
        <v>1</v>
      </c>
      <c r="Z181" s="75">
        <v>1</v>
      </c>
      <c r="AA181" s="75"/>
      <c r="AB181" s="75"/>
      <c r="AC181" s="40">
        <v>7697620728</v>
      </c>
    </row>
    <row r="182" spans="1:29" ht="19.5" customHeight="1">
      <c r="A182" s="14">
        <v>177</v>
      </c>
      <c r="B182" s="41">
        <v>1527</v>
      </c>
      <c r="C182" s="38" t="s">
        <v>734</v>
      </c>
      <c r="D182" s="14" t="s">
        <v>750</v>
      </c>
      <c r="E182" s="14" t="s">
        <v>751</v>
      </c>
      <c r="F182" s="38" t="s">
        <v>752</v>
      </c>
      <c r="G182" s="65" t="s">
        <v>733</v>
      </c>
      <c r="H182" s="65" t="s">
        <v>6</v>
      </c>
      <c r="I182" s="65" t="s">
        <v>733</v>
      </c>
      <c r="J182" s="65"/>
      <c r="K182" s="65"/>
      <c r="L182" s="65"/>
      <c r="M182" s="65">
        <v>1</v>
      </c>
      <c r="N182" s="65"/>
      <c r="O182" s="65"/>
      <c r="P182" s="65"/>
      <c r="Q182" s="65"/>
      <c r="R182" s="65">
        <f t="shared" si="4"/>
        <v>0</v>
      </c>
      <c r="S182" s="65">
        <f t="shared" si="5"/>
        <v>1</v>
      </c>
      <c r="T182" s="67">
        <v>1</v>
      </c>
      <c r="U182" s="75">
        <v>1</v>
      </c>
      <c r="V182" s="75">
        <v>1</v>
      </c>
      <c r="W182" s="75">
        <v>1</v>
      </c>
      <c r="X182" s="75">
        <v>1</v>
      </c>
      <c r="Y182" s="75"/>
      <c r="Z182" s="75"/>
      <c r="AA182" s="75"/>
      <c r="AB182" s="75">
        <v>1</v>
      </c>
      <c r="AC182" s="40">
        <v>9575486136</v>
      </c>
    </row>
    <row r="183" spans="1:29" ht="19.5" customHeight="1">
      <c r="A183" s="14">
        <v>178</v>
      </c>
      <c r="B183" s="41">
        <v>1528</v>
      </c>
      <c r="C183" s="38" t="s">
        <v>734</v>
      </c>
      <c r="D183" s="14" t="s">
        <v>753</v>
      </c>
      <c r="E183" s="14" t="s">
        <v>754</v>
      </c>
      <c r="F183" s="38" t="s">
        <v>755</v>
      </c>
      <c r="G183" s="65" t="s">
        <v>733</v>
      </c>
      <c r="H183" s="65" t="s">
        <v>7</v>
      </c>
      <c r="I183" s="65" t="s">
        <v>733</v>
      </c>
      <c r="J183" s="65"/>
      <c r="K183" s="65"/>
      <c r="L183" s="65"/>
      <c r="M183" s="65"/>
      <c r="N183" s="65"/>
      <c r="O183" s="65">
        <v>1</v>
      </c>
      <c r="P183" s="65"/>
      <c r="Q183" s="65"/>
      <c r="R183" s="65">
        <f t="shared" si="4"/>
        <v>0</v>
      </c>
      <c r="S183" s="65">
        <f t="shared" si="5"/>
        <v>1</v>
      </c>
      <c r="T183" s="67">
        <v>1</v>
      </c>
      <c r="U183" s="75">
        <v>1</v>
      </c>
      <c r="V183" s="75">
        <v>1</v>
      </c>
      <c r="W183" s="75"/>
      <c r="X183" s="75"/>
      <c r="Y183" s="75">
        <v>1</v>
      </c>
      <c r="Z183" s="75">
        <v>1</v>
      </c>
      <c r="AA183" s="75">
        <v>1</v>
      </c>
      <c r="AB183" s="75"/>
      <c r="AC183" s="40">
        <v>9755162662</v>
      </c>
    </row>
    <row r="184" spans="1:29" ht="19.5" customHeight="1">
      <c r="A184" s="14">
        <v>179</v>
      </c>
      <c r="B184" s="41">
        <v>1529</v>
      </c>
      <c r="C184" s="38" t="s">
        <v>734</v>
      </c>
      <c r="D184" s="14" t="s">
        <v>159</v>
      </c>
      <c r="E184" s="14" t="s">
        <v>253</v>
      </c>
      <c r="F184" s="38" t="s">
        <v>756</v>
      </c>
      <c r="G184" s="65" t="s">
        <v>733</v>
      </c>
      <c r="H184" s="65" t="s">
        <v>6</v>
      </c>
      <c r="I184" s="65" t="s">
        <v>733</v>
      </c>
      <c r="J184" s="65"/>
      <c r="K184" s="65"/>
      <c r="L184" s="65"/>
      <c r="M184" s="65">
        <v>1</v>
      </c>
      <c r="N184" s="65"/>
      <c r="O184" s="65"/>
      <c r="P184" s="65"/>
      <c r="Q184" s="65"/>
      <c r="R184" s="65">
        <f t="shared" si="4"/>
        <v>0</v>
      </c>
      <c r="S184" s="65">
        <f t="shared" si="5"/>
        <v>1</v>
      </c>
      <c r="T184" s="67">
        <v>1</v>
      </c>
      <c r="U184" s="75">
        <v>1</v>
      </c>
      <c r="V184" s="75">
        <v>1</v>
      </c>
      <c r="W184" s="75"/>
      <c r="X184" s="75"/>
      <c r="Y184" s="75">
        <v>1</v>
      </c>
      <c r="Z184" s="75">
        <v>1</v>
      </c>
      <c r="AA184" s="75">
        <v>1</v>
      </c>
      <c r="AB184" s="75"/>
      <c r="AC184" s="40">
        <v>9630837871</v>
      </c>
    </row>
    <row r="185" spans="1:29" ht="19.5" customHeight="1">
      <c r="A185" s="14">
        <v>180</v>
      </c>
      <c r="B185" s="41">
        <v>1530</v>
      </c>
      <c r="C185" s="38" t="s">
        <v>734</v>
      </c>
      <c r="D185" s="14" t="s">
        <v>757</v>
      </c>
      <c r="E185" s="14" t="s">
        <v>758</v>
      </c>
      <c r="F185" s="38" t="s">
        <v>759</v>
      </c>
      <c r="G185" s="65" t="s">
        <v>733</v>
      </c>
      <c r="H185" s="65" t="s">
        <v>7</v>
      </c>
      <c r="I185" s="65" t="s">
        <v>733</v>
      </c>
      <c r="J185" s="65"/>
      <c r="K185" s="65"/>
      <c r="L185" s="65"/>
      <c r="M185" s="65"/>
      <c r="N185" s="65">
        <v>1</v>
      </c>
      <c r="O185" s="65"/>
      <c r="P185" s="65"/>
      <c r="Q185" s="65"/>
      <c r="R185" s="65">
        <f t="shared" si="4"/>
        <v>1</v>
      </c>
      <c r="S185" s="65">
        <f t="shared" si="5"/>
        <v>0</v>
      </c>
      <c r="T185" s="67">
        <v>1</v>
      </c>
      <c r="U185" s="75">
        <v>1</v>
      </c>
      <c r="V185" s="75">
        <v>1</v>
      </c>
      <c r="W185" s="75">
        <v>1</v>
      </c>
      <c r="X185" s="75">
        <v>1</v>
      </c>
      <c r="Y185" s="75"/>
      <c r="Z185" s="75"/>
      <c r="AA185" s="75"/>
      <c r="AB185" s="75">
        <v>1</v>
      </c>
      <c r="AC185" s="40">
        <v>7869508535</v>
      </c>
    </row>
    <row r="186" spans="1:29" ht="19.5" customHeight="1">
      <c r="A186" s="14">
        <v>181</v>
      </c>
      <c r="B186" s="41">
        <v>1531</v>
      </c>
      <c r="C186" s="38" t="s">
        <v>734</v>
      </c>
      <c r="D186" s="14" t="s">
        <v>728</v>
      </c>
      <c r="E186" s="14" t="s">
        <v>408</v>
      </c>
      <c r="F186" s="38" t="s">
        <v>760</v>
      </c>
      <c r="G186" s="65" t="s">
        <v>733</v>
      </c>
      <c r="H186" s="65" t="s">
        <v>7</v>
      </c>
      <c r="I186" s="65" t="s">
        <v>733</v>
      </c>
      <c r="J186" s="65"/>
      <c r="K186" s="65"/>
      <c r="L186" s="65"/>
      <c r="M186" s="65"/>
      <c r="N186" s="65"/>
      <c r="O186" s="65">
        <v>1</v>
      </c>
      <c r="P186" s="65"/>
      <c r="Q186" s="65"/>
      <c r="R186" s="65">
        <f t="shared" si="4"/>
        <v>0</v>
      </c>
      <c r="S186" s="65">
        <f t="shared" si="5"/>
        <v>1</v>
      </c>
      <c r="T186" s="67">
        <v>1</v>
      </c>
      <c r="U186" s="75">
        <v>1</v>
      </c>
      <c r="V186" s="75">
        <v>1</v>
      </c>
      <c r="W186" s="75">
        <v>1</v>
      </c>
      <c r="X186" s="75"/>
      <c r="Y186" s="75"/>
      <c r="Z186" s="75">
        <v>1</v>
      </c>
      <c r="AA186" s="75"/>
      <c r="AB186" s="75">
        <v>1</v>
      </c>
      <c r="AC186" s="40">
        <v>9630872549</v>
      </c>
    </row>
    <row r="187" spans="1:29" ht="19.5" customHeight="1">
      <c r="A187" s="14">
        <v>182</v>
      </c>
      <c r="B187" s="41">
        <v>1532</v>
      </c>
      <c r="C187" s="38" t="s">
        <v>734</v>
      </c>
      <c r="D187" s="14" t="s">
        <v>341</v>
      </c>
      <c r="E187" s="14" t="s">
        <v>350</v>
      </c>
      <c r="F187" s="38" t="s">
        <v>192</v>
      </c>
      <c r="G187" s="65" t="s">
        <v>733</v>
      </c>
      <c r="H187" s="65" t="s">
        <v>7</v>
      </c>
      <c r="I187" s="65" t="s">
        <v>733</v>
      </c>
      <c r="J187" s="65"/>
      <c r="K187" s="65"/>
      <c r="L187" s="65"/>
      <c r="M187" s="65"/>
      <c r="N187" s="65"/>
      <c r="O187" s="65">
        <v>1</v>
      </c>
      <c r="P187" s="65"/>
      <c r="Q187" s="65"/>
      <c r="R187" s="65">
        <f t="shared" si="4"/>
        <v>0</v>
      </c>
      <c r="S187" s="65">
        <f t="shared" si="5"/>
        <v>1</v>
      </c>
      <c r="T187" s="67">
        <v>1</v>
      </c>
      <c r="U187" s="75">
        <v>1</v>
      </c>
      <c r="V187" s="75">
        <v>1</v>
      </c>
      <c r="W187" s="75">
        <v>1</v>
      </c>
      <c r="X187" s="75">
        <v>1</v>
      </c>
      <c r="Y187" s="75"/>
      <c r="Z187" s="75"/>
      <c r="AA187" s="75"/>
      <c r="AB187" s="75">
        <v>1</v>
      </c>
      <c r="AC187" s="40">
        <v>9165064561</v>
      </c>
    </row>
    <row r="188" spans="1:29" ht="19.5" customHeight="1">
      <c r="A188" s="14">
        <v>183</v>
      </c>
      <c r="B188" s="41">
        <v>1533</v>
      </c>
      <c r="C188" s="38" t="s">
        <v>734</v>
      </c>
      <c r="D188" s="14" t="s">
        <v>761</v>
      </c>
      <c r="E188" s="14" t="s">
        <v>762</v>
      </c>
      <c r="F188" s="38" t="s">
        <v>279</v>
      </c>
      <c r="G188" s="65" t="s">
        <v>733</v>
      </c>
      <c r="H188" s="65" t="s">
        <v>7</v>
      </c>
      <c r="I188" s="65" t="s">
        <v>733</v>
      </c>
      <c r="J188" s="65"/>
      <c r="K188" s="65"/>
      <c r="L188" s="65"/>
      <c r="M188" s="65"/>
      <c r="N188" s="65">
        <v>1</v>
      </c>
      <c r="O188" s="65"/>
      <c r="P188" s="65"/>
      <c r="Q188" s="65"/>
      <c r="R188" s="65">
        <f t="shared" si="4"/>
        <v>1</v>
      </c>
      <c r="S188" s="65">
        <f t="shared" si="5"/>
        <v>0</v>
      </c>
      <c r="T188" s="67">
        <v>1</v>
      </c>
      <c r="U188" s="75">
        <v>1</v>
      </c>
      <c r="V188" s="75">
        <v>1</v>
      </c>
      <c r="W188" s="75">
        <v>1</v>
      </c>
      <c r="X188" s="75">
        <v>1</v>
      </c>
      <c r="Y188" s="75"/>
      <c r="Z188" s="75"/>
      <c r="AA188" s="75"/>
      <c r="AB188" s="75">
        <v>1</v>
      </c>
      <c r="AC188" s="40">
        <v>9770676816</v>
      </c>
    </row>
    <row r="189" spans="1:29" ht="19.5" customHeight="1">
      <c r="A189" s="14">
        <v>184</v>
      </c>
      <c r="B189" s="41">
        <v>1534</v>
      </c>
      <c r="C189" s="38" t="s">
        <v>734</v>
      </c>
      <c r="D189" s="14" t="s">
        <v>763</v>
      </c>
      <c r="E189" s="14" t="s">
        <v>245</v>
      </c>
      <c r="F189" s="38" t="s">
        <v>524</v>
      </c>
      <c r="G189" s="65" t="s">
        <v>733</v>
      </c>
      <c r="H189" s="65" t="s">
        <v>5</v>
      </c>
      <c r="I189" s="65" t="s">
        <v>733</v>
      </c>
      <c r="J189" s="65"/>
      <c r="K189" s="65">
        <v>1</v>
      </c>
      <c r="L189" s="65"/>
      <c r="M189" s="65"/>
      <c r="N189" s="65"/>
      <c r="O189" s="65"/>
      <c r="P189" s="65"/>
      <c r="Q189" s="65"/>
      <c r="R189" s="65">
        <f t="shared" si="4"/>
        <v>0</v>
      </c>
      <c r="S189" s="65">
        <f t="shared" si="5"/>
        <v>1</v>
      </c>
      <c r="T189" s="67">
        <v>1</v>
      </c>
      <c r="U189" s="75">
        <v>1</v>
      </c>
      <c r="V189" s="75">
        <v>1</v>
      </c>
      <c r="W189" s="75">
        <v>1</v>
      </c>
      <c r="X189" s="75"/>
      <c r="Y189" s="75"/>
      <c r="Z189" s="75">
        <v>1</v>
      </c>
      <c r="AA189" s="75"/>
      <c r="AB189" s="75">
        <v>1</v>
      </c>
      <c r="AC189" s="40">
        <v>8823037739</v>
      </c>
    </row>
    <row r="190" spans="1:29" ht="19.5" customHeight="1">
      <c r="A190" s="14">
        <v>185</v>
      </c>
      <c r="B190" s="41">
        <v>1535</v>
      </c>
      <c r="C190" s="38" t="s">
        <v>734</v>
      </c>
      <c r="D190" s="14" t="s">
        <v>764</v>
      </c>
      <c r="E190" s="14" t="s">
        <v>765</v>
      </c>
      <c r="F190" s="38" t="s">
        <v>115</v>
      </c>
      <c r="G190" s="65" t="s">
        <v>733</v>
      </c>
      <c r="H190" s="65" t="s">
        <v>7</v>
      </c>
      <c r="I190" s="65" t="s">
        <v>733</v>
      </c>
      <c r="J190" s="65"/>
      <c r="K190" s="65"/>
      <c r="L190" s="65"/>
      <c r="M190" s="65"/>
      <c r="N190" s="65"/>
      <c r="O190" s="65">
        <v>1</v>
      </c>
      <c r="P190" s="65"/>
      <c r="Q190" s="65"/>
      <c r="R190" s="65">
        <f t="shared" si="4"/>
        <v>0</v>
      </c>
      <c r="S190" s="65">
        <f t="shared" si="5"/>
        <v>1</v>
      </c>
      <c r="T190" s="67">
        <v>1</v>
      </c>
      <c r="U190" s="75">
        <v>1</v>
      </c>
      <c r="V190" s="75">
        <v>1</v>
      </c>
      <c r="W190" s="75">
        <v>1</v>
      </c>
      <c r="X190" s="75">
        <v>1</v>
      </c>
      <c r="Y190" s="75">
        <v>1</v>
      </c>
      <c r="Z190" s="75"/>
      <c r="AA190" s="75"/>
      <c r="AB190" s="75"/>
      <c r="AC190" s="40">
        <v>7869454476</v>
      </c>
    </row>
    <row r="191" spans="1:29" ht="19.5" customHeight="1">
      <c r="A191" s="14">
        <v>186</v>
      </c>
      <c r="B191" s="41">
        <v>1536</v>
      </c>
      <c r="C191" s="38" t="s">
        <v>734</v>
      </c>
      <c r="D191" s="14" t="s">
        <v>766</v>
      </c>
      <c r="E191" s="14" t="s">
        <v>767</v>
      </c>
      <c r="F191" s="38" t="s">
        <v>290</v>
      </c>
      <c r="G191" s="65" t="s">
        <v>733</v>
      </c>
      <c r="H191" s="65" t="s">
        <v>5</v>
      </c>
      <c r="I191" s="65" t="s">
        <v>733</v>
      </c>
      <c r="J191" s="65"/>
      <c r="K191" s="65">
        <v>1</v>
      </c>
      <c r="L191" s="65"/>
      <c r="M191" s="65"/>
      <c r="N191" s="65"/>
      <c r="O191" s="65"/>
      <c r="P191" s="65"/>
      <c r="Q191" s="65"/>
      <c r="R191" s="65">
        <f t="shared" si="4"/>
        <v>0</v>
      </c>
      <c r="S191" s="65">
        <f t="shared" si="5"/>
        <v>1</v>
      </c>
      <c r="T191" s="67">
        <v>1</v>
      </c>
      <c r="U191" s="75">
        <v>1</v>
      </c>
      <c r="V191" s="75">
        <v>1</v>
      </c>
      <c r="W191" s="75">
        <v>1</v>
      </c>
      <c r="X191" s="75">
        <v>1</v>
      </c>
      <c r="Y191" s="75"/>
      <c r="Z191" s="75"/>
      <c r="AA191" s="75"/>
      <c r="AB191" s="75">
        <v>1</v>
      </c>
      <c r="AC191" s="40">
        <v>8461048345</v>
      </c>
    </row>
    <row r="192" spans="1:29" ht="19.5" customHeight="1">
      <c r="A192" s="14">
        <v>187</v>
      </c>
      <c r="B192" s="41">
        <v>1537</v>
      </c>
      <c r="C192" s="38" t="s">
        <v>734</v>
      </c>
      <c r="D192" s="14" t="s">
        <v>768</v>
      </c>
      <c r="E192" s="14" t="s">
        <v>216</v>
      </c>
      <c r="F192" s="38" t="s">
        <v>345</v>
      </c>
      <c r="G192" s="65" t="s">
        <v>733</v>
      </c>
      <c r="H192" s="65" t="s">
        <v>5</v>
      </c>
      <c r="I192" s="65" t="s">
        <v>733</v>
      </c>
      <c r="J192" s="65">
        <v>1</v>
      </c>
      <c r="K192" s="65"/>
      <c r="L192" s="65"/>
      <c r="M192" s="65"/>
      <c r="N192" s="65"/>
      <c r="O192" s="65"/>
      <c r="P192" s="65"/>
      <c r="Q192" s="65"/>
      <c r="R192" s="65">
        <f t="shared" si="4"/>
        <v>1</v>
      </c>
      <c r="S192" s="65">
        <f t="shared" si="5"/>
        <v>0</v>
      </c>
      <c r="T192" s="67">
        <v>1</v>
      </c>
      <c r="U192" s="75">
        <v>1</v>
      </c>
      <c r="V192" s="75">
        <v>1</v>
      </c>
      <c r="W192" s="75">
        <v>1</v>
      </c>
      <c r="X192" s="75">
        <v>1</v>
      </c>
      <c r="Y192" s="75">
        <v>1</v>
      </c>
      <c r="Z192" s="75"/>
      <c r="AA192" s="75"/>
      <c r="AB192" s="75"/>
      <c r="AC192" s="40">
        <v>9584834946</v>
      </c>
    </row>
    <row r="193" spans="1:29" ht="19.5" customHeight="1">
      <c r="A193" s="14">
        <v>188</v>
      </c>
      <c r="B193" s="41">
        <v>1538</v>
      </c>
      <c r="C193" s="38" t="s">
        <v>734</v>
      </c>
      <c r="D193" s="14" t="s">
        <v>124</v>
      </c>
      <c r="E193" s="14" t="s">
        <v>268</v>
      </c>
      <c r="F193" s="38" t="s">
        <v>254</v>
      </c>
      <c r="G193" s="65" t="s">
        <v>733</v>
      </c>
      <c r="H193" s="65" t="s">
        <v>5</v>
      </c>
      <c r="I193" s="65" t="s">
        <v>733</v>
      </c>
      <c r="J193" s="65">
        <v>1</v>
      </c>
      <c r="K193" s="65"/>
      <c r="L193" s="65"/>
      <c r="M193" s="65"/>
      <c r="N193" s="65"/>
      <c r="O193" s="65"/>
      <c r="P193" s="65"/>
      <c r="Q193" s="65"/>
      <c r="R193" s="65">
        <f t="shared" si="4"/>
        <v>1</v>
      </c>
      <c r="S193" s="65">
        <f t="shared" si="5"/>
        <v>0</v>
      </c>
      <c r="T193" s="67">
        <v>1</v>
      </c>
      <c r="U193" s="75">
        <v>1</v>
      </c>
      <c r="V193" s="75">
        <v>1</v>
      </c>
      <c r="W193" s="75"/>
      <c r="X193" s="75">
        <v>1</v>
      </c>
      <c r="Y193" s="75">
        <v>1</v>
      </c>
      <c r="Z193" s="75">
        <v>1</v>
      </c>
      <c r="AA193" s="75"/>
      <c r="AB193" s="75"/>
      <c r="AC193" s="40">
        <v>7697282064</v>
      </c>
    </row>
    <row r="194" spans="1:29" ht="19.5" customHeight="1">
      <c r="A194" s="14">
        <v>189</v>
      </c>
      <c r="B194" s="41">
        <v>1539</v>
      </c>
      <c r="C194" s="38" t="s">
        <v>769</v>
      </c>
      <c r="D194" s="14" t="s">
        <v>773</v>
      </c>
      <c r="E194" s="14" t="s">
        <v>228</v>
      </c>
      <c r="F194" s="38" t="s">
        <v>113</v>
      </c>
      <c r="G194" s="65" t="s">
        <v>733</v>
      </c>
      <c r="H194" s="65" t="s">
        <v>7</v>
      </c>
      <c r="I194" s="65" t="s">
        <v>733</v>
      </c>
      <c r="J194" s="65"/>
      <c r="K194" s="65"/>
      <c r="L194" s="65"/>
      <c r="M194" s="65"/>
      <c r="N194" s="65">
        <v>1</v>
      </c>
      <c r="O194" s="65"/>
      <c r="P194" s="65"/>
      <c r="Q194" s="65"/>
      <c r="R194" s="65">
        <f t="shared" si="4"/>
        <v>1</v>
      </c>
      <c r="S194" s="65">
        <f t="shared" si="5"/>
        <v>0</v>
      </c>
      <c r="T194" s="67">
        <v>1</v>
      </c>
      <c r="U194" s="75">
        <v>1</v>
      </c>
      <c r="V194" s="75">
        <v>1</v>
      </c>
      <c r="W194" s="75">
        <v>1</v>
      </c>
      <c r="X194" s="75">
        <v>1</v>
      </c>
      <c r="Y194" s="75">
        <v>1</v>
      </c>
      <c r="Z194" s="75"/>
      <c r="AA194" s="75"/>
      <c r="AB194" s="75"/>
      <c r="AC194" s="40">
        <v>8827533382</v>
      </c>
    </row>
    <row r="195" spans="1:29" ht="19.5" customHeight="1">
      <c r="A195" s="14">
        <v>190</v>
      </c>
      <c r="B195" s="41">
        <v>1540</v>
      </c>
      <c r="C195" s="38" t="s">
        <v>769</v>
      </c>
      <c r="D195" s="14" t="s">
        <v>188</v>
      </c>
      <c r="E195" s="14" t="s">
        <v>211</v>
      </c>
      <c r="F195" s="38" t="s">
        <v>299</v>
      </c>
      <c r="G195" s="65" t="s">
        <v>733</v>
      </c>
      <c r="H195" s="65" t="s">
        <v>7</v>
      </c>
      <c r="I195" s="65" t="s">
        <v>733</v>
      </c>
      <c r="J195" s="65"/>
      <c r="K195" s="65"/>
      <c r="L195" s="65"/>
      <c r="M195" s="65"/>
      <c r="N195" s="65"/>
      <c r="O195" s="65">
        <v>1</v>
      </c>
      <c r="P195" s="65"/>
      <c r="Q195" s="65"/>
      <c r="R195" s="65">
        <f t="shared" si="4"/>
        <v>0</v>
      </c>
      <c r="S195" s="65">
        <f t="shared" si="5"/>
        <v>1</v>
      </c>
      <c r="T195" s="67">
        <v>1</v>
      </c>
      <c r="U195" s="75">
        <v>1</v>
      </c>
      <c r="V195" s="75">
        <v>1</v>
      </c>
      <c r="W195" s="75">
        <v>1</v>
      </c>
      <c r="X195" s="75">
        <v>1</v>
      </c>
      <c r="Y195" s="75"/>
      <c r="Z195" s="75"/>
      <c r="AA195" s="75"/>
      <c r="AB195" s="75">
        <v>1</v>
      </c>
      <c r="AC195" s="40"/>
    </row>
    <row r="196" spans="1:29" ht="19.5" customHeight="1">
      <c r="A196" s="14">
        <v>191</v>
      </c>
      <c r="B196" s="41">
        <v>1541</v>
      </c>
      <c r="C196" s="38" t="s">
        <v>769</v>
      </c>
      <c r="D196" s="14" t="s">
        <v>774</v>
      </c>
      <c r="E196" s="14" t="s">
        <v>313</v>
      </c>
      <c r="F196" s="38" t="s">
        <v>533</v>
      </c>
      <c r="G196" s="65" t="s">
        <v>733</v>
      </c>
      <c r="H196" s="65" t="s">
        <v>7</v>
      </c>
      <c r="I196" s="65" t="s">
        <v>733</v>
      </c>
      <c r="J196" s="65"/>
      <c r="K196" s="65"/>
      <c r="L196" s="65"/>
      <c r="M196" s="65"/>
      <c r="N196" s="65">
        <v>1</v>
      </c>
      <c r="O196" s="65"/>
      <c r="P196" s="65"/>
      <c r="Q196" s="65"/>
      <c r="R196" s="65">
        <f t="shared" si="4"/>
        <v>1</v>
      </c>
      <c r="S196" s="65">
        <f t="shared" si="5"/>
        <v>0</v>
      </c>
      <c r="T196" s="67">
        <v>1</v>
      </c>
      <c r="U196" s="75">
        <v>1</v>
      </c>
      <c r="V196" s="75">
        <v>1</v>
      </c>
      <c r="W196" s="75"/>
      <c r="X196" s="75">
        <v>1</v>
      </c>
      <c r="Y196" s="75">
        <v>1</v>
      </c>
      <c r="Z196" s="75">
        <v>1</v>
      </c>
      <c r="AA196" s="75"/>
      <c r="AB196" s="75"/>
      <c r="AC196" s="40">
        <v>7354572612</v>
      </c>
    </row>
    <row r="197" spans="1:29" ht="19.5" customHeight="1">
      <c r="A197" s="14">
        <v>192</v>
      </c>
      <c r="B197" s="41">
        <v>1542</v>
      </c>
      <c r="C197" s="38" t="s">
        <v>769</v>
      </c>
      <c r="D197" s="14" t="s">
        <v>775</v>
      </c>
      <c r="E197" s="14" t="s">
        <v>171</v>
      </c>
      <c r="F197" s="38" t="s">
        <v>776</v>
      </c>
      <c r="G197" s="65" t="s">
        <v>733</v>
      </c>
      <c r="H197" s="65" t="s">
        <v>5</v>
      </c>
      <c r="I197" s="65" t="s">
        <v>733</v>
      </c>
      <c r="J197" s="65">
        <v>1</v>
      </c>
      <c r="K197" s="65"/>
      <c r="L197" s="65"/>
      <c r="M197" s="65"/>
      <c r="N197" s="65"/>
      <c r="O197" s="65"/>
      <c r="P197" s="65"/>
      <c r="Q197" s="65"/>
      <c r="R197" s="65">
        <f t="shared" si="4"/>
        <v>1</v>
      </c>
      <c r="S197" s="65">
        <f t="shared" si="5"/>
        <v>0</v>
      </c>
      <c r="T197" s="67">
        <v>1</v>
      </c>
      <c r="U197" s="75">
        <v>1</v>
      </c>
      <c r="V197" s="75">
        <v>1</v>
      </c>
      <c r="W197" s="75"/>
      <c r="X197" s="75"/>
      <c r="Y197" s="75">
        <v>1</v>
      </c>
      <c r="Z197" s="75">
        <v>1</v>
      </c>
      <c r="AA197" s="75"/>
      <c r="AB197" s="75">
        <v>1</v>
      </c>
      <c r="AC197" s="40">
        <v>8225089562</v>
      </c>
    </row>
    <row r="198" spans="1:29" ht="19.5" customHeight="1">
      <c r="A198" s="14">
        <v>193</v>
      </c>
      <c r="B198" s="41">
        <v>1543</v>
      </c>
      <c r="C198" s="38" t="s">
        <v>769</v>
      </c>
      <c r="D198" s="14" t="s">
        <v>201</v>
      </c>
      <c r="E198" s="14" t="s">
        <v>777</v>
      </c>
      <c r="F198" s="38" t="s">
        <v>122</v>
      </c>
      <c r="G198" s="65" t="s">
        <v>733</v>
      </c>
      <c r="H198" s="65" t="s">
        <v>5</v>
      </c>
      <c r="I198" s="65" t="s">
        <v>733</v>
      </c>
      <c r="J198" s="65"/>
      <c r="K198" s="65">
        <v>1</v>
      </c>
      <c r="L198" s="65"/>
      <c r="M198" s="65"/>
      <c r="N198" s="65"/>
      <c r="O198" s="65"/>
      <c r="P198" s="65"/>
      <c r="Q198" s="65"/>
      <c r="R198" s="65">
        <f t="shared" si="4"/>
        <v>0</v>
      </c>
      <c r="S198" s="65">
        <f t="shared" si="5"/>
        <v>1</v>
      </c>
      <c r="T198" s="67">
        <v>1</v>
      </c>
      <c r="U198" s="75">
        <v>1</v>
      </c>
      <c r="V198" s="75">
        <v>1</v>
      </c>
      <c r="W198" s="75"/>
      <c r="X198" s="75"/>
      <c r="Y198" s="75">
        <v>1</v>
      </c>
      <c r="Z198" s="75">
        <v>1</v>
      </c>
      <c r="AA198" s="75"/>
      <c r="AB198" s="75">
        <v>1</v>
      </c>
      <c r="AC198" s="40">
        <v>9755928728</v>
      </c>
    </row>
    <row r="199" spans="1:29" ht="19.5" customHeight="1">
      <c r="A199" s="14">
        <v>194</v>
      </c>
      <c r="B199" s="41">
        <v>1544</v>
      </c>
      <c r="C199" s="38" t="s">
        <v>769</v>
      </c>
      <c r="D199" s="14" t="s">
        <v>778</v>
      </c>
      <c r="E199" s="14" t="s">
        <v>779</v>
      </c>
      <c r="F199" s="38" t="s">
        <v>110</v>
      </c>
      <c r="G199" s="65" t="s">
        <v>733</v>
      </c>
      <c r="H199" s="65" t="s">
        <v>7</v>
      </c>
      <c r="I199" s="65" t="s">
        <v>733</v>
      </c>
      <c r="J199" s="65"/>
      <c r="K199" s="65"/>
      <c r="L199" s="65"/>
      <c r="M199" s="65"/>
      <c r="N199" s="65"/>
      <c r="O199" s="65">
        <v>1</v>
      </c>
      <c r="P199" s="65"/>
      <c r="Q199" s="65"/>
      <c r="R199" s="65">
        <f aca="true" t="shared" si="6" ref="R199:R207">SUM(J199+L199+N199+P199+AD202)</f>
        <v>0</v>
      </c>
      <c r="S199" s="65">
        <f aca="true" t="shared" si="7" ref="S199:S208">SUM(K199+M199+O199+Q199+AD201)</f>
        <v>1</v>
      </c>
      <c r="T199" s="67">
        <v>1</v>
      </c>
      <c r="U199" s="75">
        <v>1</v>
      </c>
      <c r="V199" s="75">
        <v>1</v>
      </c>
      <c r="W199" s="75"/>
      <c r="X199" s="75">
        <v>1</v>
      </c>
      <c r="Y199" s="75">
        <v>1</v>
      </c>
      <c r="Z199" s="75">
        <v>1</v>
      </c>
      <c r="AA199" s="75"/>
      <c r="AB199" s="75"/>
      <c r="AC199" s="40">
        <v>9893842147</v>
      </c>
    </row>
    <row r="200" spans="1:29" ht="19.5" customHeight="1">
      <c r="A200" s="14">
        <v>195</v>
      </c>
      <c r="B200" s="41">
        <v>1545</v>
      </c>
      <c r="C200" s="38" t="s">
        <v>769</v>
      </c>
      <c r="D200" s="14" t="s">
        <v>780</v>
      </c>
      <c r="E200" s="14" t="s">
        <v>781</v>
      </c>
      <c r="F200" s="38" t="s">
        <v>100</v>
      </c>
      <c r="G200" s="65" t="s">
        <v>733</v>
      </c>
      <c r="H200" s="65" t="s">
        <v>7</v>
      </c>
      <c r="I200" s="65" t="s">
        <v>733</v>
      </c>
      <c r="J200" s="65"/>
      <c r="K200" s="65"/>
      <c r="L200" s="65"/>
      <c r="M200" s="65"/>
      <c r="N200" s="65"/>
      <c r="O200" s="65">
        <v>1</v>
      </c>
      <c r="P200" s="65"/>
      <c r="Q200" s="65"/>
      <c r="R200" s="65">
        <f t="shared" si="6"/>
        <v>0</v>
      </c>
      <c r="S200" s="65">
        <f t="shared" si="7"/>
        <v>1</v>
      </c>
      <c r="T200" s="67">
        <v>1</v>
      </c>
      <c r="U200" s="75">
        <v>1</v>
      </c>
      <c r="V200" s="75">
        <v>1</v>
      </c>
      <c r="W200" s="75"/>
      <c r="X200" s="75"/>
      <c r="Y200" s="75">
        <v>1</v>
      </c>
      <c r="Z200" s="75">
        <v>1</v>
      </c>
      <c r="AA200" s="75"/>
      <c r="AB200" s="75">
        <v>1</v>
      </c>
      <c r="AC200" s="40">
        <v>9691762256</v>
      </c>
    </row>
    <row r="201" spans="1:29" ht="19.5" customHeight="1">
      <c r="A201" s="14">
        <v>196</v>
      </c>
      <c r="B201" s="41">
        <v>1546</v>
      </c>
      <c r="C201" s="38" t="s">
        <v>769</v>
      </c>
      <c r="D201" s="14" t="s">
        <v>782</v>
      </c>
      <c r="E201" s="14" t="s">
        <v>173</v>
      </c>
      <c r="F201" s="38" t="s">
        <v>727</v>
      </c>
      <c r="G201" s="65" t="s">
        <v>733</v>
      </c>
      <c r="H201" s="65" t="s">
        <v>7</v>
      </c>
      <c r="I201" s="65" t="s">
        <v>733</v>
      </c>
      <c r="J201" s="65"/>
      <c r="K201" s="65"/>
      <c r="L201" s="65"/>
      <c r="M201" s="65"/>
      <c r="N201" s="65">
        <v>1</v>
      </c>
      <c r="O201" s="65"/>
      <c r="P201" s="65"/>
      <c r="Q201" s="65"/>
      <c r="R201" s="65">
        <f t="shared" si="6"/>
        <v>1</v>
      </c>
      <c r="S201" s="65">
        <f t="shared" si="7"/>
        <v>0</v>
      </c>
      <c r="T201" s="67">
        <v>1</v>
      </c>
      <c r="U201" s="75">
        <v>1</v>
      </c>
      <c r="V201" s="75">
        <v>1</v>
      </c>
      <c r="W201" s="75">
        <v>1</v>
      </c>
      <c r="X201" s="75">
        <v>1</v>
      </c>
      <c r="Y201" s="75"/>
      <c r="Z201" s="75"/>
      <c r="AA201" s="75"/>
      <c r="AB201" s="75">
        <v>1</v>
      </c>
      <c r="AC201" s="40">
        <v>8823873663</v>
      </c>
    </row>
    <row r="202" spans="1:29" ht="19.5" customHeight="1">
      <c r="A202" s="14">
        <v>197</v>
      </c>
      <c r="B202" s="41">
        <v>1547</v>
      </c>
      <c r="C202" s="38" t="s">
        <v>769</v>
      </c>
      <c r="D202" s="14" t="s">
        <v>732</v>
      </c>
      <c r="E202" s="14" t="s">
        <v>783</v>
      </c>
      <c r="F202" s="38" t="s">
        <v>784</v>
      </c>
      <c r="G202" s="65" t="s">
        <v>733</v>
      </c>
      <c r="H202" s="65" t="s">
        <v>5</v>
      </c>
      <c r="I202" s="65" t="s">
        <v>733</v>
      </c>
      <c r="J202" s="65">
        <v>1</v>
      </c>
      <c r="K202" s="65"/>
      <c r="L202" s="65"/>
      <c r="M202" s="65"/>
      <c r="N202" s="65"/>
      <c r="O202" s="65"/>
      <c r="P202" s="65"/>
      <c r="Q202" s="65"/>
      <c r="R202" s="65">
        <f t="shared" si="6"/>
        <v>1</v>
      </c>
      <c r="S202" s="65">
        <f t="shared" si="7"/>
        <v>0</v>
      </c>
      <c r="T202" s="67">
        <v>1</v>
      </c>
      <c r="U202" s="75">
        <v>1</v>
      </c>
      <c r="V202" s="75">
        <v>1</v>
      </c>
      <c r="W202" s="75"/>
      <c r="X202" s="75">
        <v>1</v>
      </c>
      <c r="Y202" s="75">
        <v>1</v>
      </c>
      <c r="Z202" s="75"/>
      <c r="AA202" s="75"/>
      <c r="AB202" s="75">
        <v>1</v>
      </c>
      <c r="AC202" s="40">
        <v>9575869039</v>
      </c>
    </row>
    <row r="203" spans="1:29" ht="19.5" customHeight="1">
      <c r="A203" s="14">
        <v>198</v>
      </c>
      <c r="B203" s="41">
        <v>1548</v>
      </c>
      <c r="C203" s="38" t="s">
        <v>769</v>
      </c>
      <c r="D203" s="14" t="s">
        <v>785</v>
      </c>
      <c r="E203" s="14" t="s">
        <v>786</v>
      </c>
      <c r="F203" s="38" t="s">
        <v>315</v>
      </c>
      <c r="G203" s="65" t="s">
        <v>733</v>
      </c>
      <c r="H203" s="65" t="s">
        <v>5</v>
      </c>
      <c r="I203" s="65" t="s">
        <v>733</v>
      </c>
      <c r="J203" s="65">
        <v>1</v>
      </c>
      <c r="K203" s="65"/>
      <c r="L203" s="65"/>
      <c r="M203" s="65"/>
      <c r="N203" s="65"/>
      <c r="O203" s="65"/>
      <c r="P203" s="65"/>
      <c r="Q203" s="65"/>
      <c r="R203" s="65">
        <f t="shared" si="6"/>
        <v>1</v>
      </c>
      <c r="S203" s="65">
        <f t="shared" si="7"/>
        <v>0</v>
      </c>
      <c r="T203" s="67">
        <v>1</v>
      </c>
      <c r="U203" s="75">
        <v>1</v>
      </c>
      <c r="V203" s="75">
        <v>1</v>
      </c>
      <c r="W203" s="75">
        <v>1</v>
      </c>
      <c r="X203" s="75">
        <v>1</v>
      </c>
      <c r="Y203" s="75">
        <v>1</v>
      </c>
      <c r="Z203" s="75"/>
      <c r="AA203" s="75"/>
      <c r="AB203" s="75"/>
      <c r="AC203" s="40">
        <v>9669154068</v>
      </c>
    </row>
    <row r="204" spans="1:29" ht="19.5" customHeight="1">
      <c r="A204" s="14">
        <v>199</v>
      </c>
      <c r="B204" s="41">
        <v>1549</v>
      </c>
      <c r="C204" s="38" t="s">
        <v>769</v>
      </c>
      <c r="D204" s="14" t="s">
        <v>787</v>
      </c>
      <c r="E204" s="14" t="s">
        <v>788</v>
      </c>
      <c r="F204" s="38" t="s">
        <v>789</v>
      </c>
      <c r="G204" s="65" t="s">
        <v>733</v>
      </c>
      <c r="H204" s="65" t="s">
        <v>6</v>
      </c>
      <c r="I204" s="65" t="s">
        <v>733</v>
      </c>
      <c r="J204" s="65"/>
      <c r="K204" s="65"/>
      <c r="L204" s="65"/>
      <c r="M204" s="65">
        <v>1</v>
      </c>
      <c r="N204" s="65"/>
      <c r="O204" s="65"/>
      <c r="P204" s="65"/>
      <c r="Q204" s="65"/>
      <c r="R204" s="65">
        <f t="shared" si="6"/>
        <v>0</v>
      </c>
      <c r="S204" s="65">
        <f t="shared" si="7"/>
        <v>1</v>
      </c>
      <c r="T204" s="67">
        <v>1</v>
      </c>
      <c r="U204" s="75">
        <v>1</v>
      </c>
      <c r="V204" s="75">
        <v>1</v>
      </c>
      <c r="W204" s="75"/>
      <c r="X204" s="75">
        <v>1</v>
      </c>
      <c r="Y204" s="75"/>
      <c r="Z204" s="75">
        <v>1</v>
      </c>
      <c r="AA204" s="75"/>
      <c r="AB204" s="75">
        <v>1</v>
      </c>
      <c r="AC204" s="40">
        <v>7746885411</v>
      </c>
    </row>
    <row r="205" spans="1:29" ht="19.5" customHeight="1">
      <c r="A205" s="14">
        <v>200</v>
      </c>
      <c r="B205" s="41">
        <v>1550</v>
      </c>
      <c r="C205" s="38" t="s">
        <v>769</v>
      </c>
      <c r="D205" s="14" t="s">
        <v>790</v>
      </c>
      <c r="E205" s="14" t="s">
        <v>792</v>
      </c>
      <c r="F205" s="38" t="s">
        <v>791</v>
      </c>
      <c r="G205" s="65" t="s">
        <v>733</v>
      </c>
      <c r="H205" s="65" t="s">
        <v>7</v>
      </c>
      <c r="I205" s="65" t="s">
        <v>733</v>
      </c>
      <c r="J205" s="65"/>
      <c r="K205" s="65"/>
      <c r="L205" s="65"/>
      <c r="M205" s="65"/>
      <c r="N205" s="65"/>
      <c r="O205" s="65">
        <v>1</v>
      </c>
      <c r="P205" s="65"/>
      <c r="Q205" s="65"/>
      <c r="R205" s="65">
        <f t="shared" si="6"/>
        <v>0</v>
      </c>
      <c r="S205" s="65">
        <f t="shared" si="7"/>
        <v>1</v>
      </c>
      <c r="T205" s="67">
        <v>1</v>
      </c>
      <c r="U205" s="75">
        <v>1</v>
      </c>
      <c r="V205" s="75">
        <v>1</v>
      </c>
      <c r="W205" s="75">
        <v>1</v>
      </c>
      <c r="X205" s="75">
        <v>1</v>
      </c>
      <c r="Y205" s="75"/>
      <c r="Z205" s="75"/>
      <c r="AA205" s="75"/>
      <c r="AB205" s="75">
        <v>1</v>
      </c>
      <c r="AC205" s="40">
        <v>8965861265</v>
      </c>
    </row>
    <row r="206" spans="1:29" ht="19.5" customHeight="1">
      <c r="A206" s="14">
        <v>201</v>
      </c>
      <c r="B206" s="41">
        <v>1551</v>
      </c>
      <c r="C206" s="38" t="s">
        <v>769</v>
      </c>
      <c r="D206" s="14" t="s">
        <v>793</v>
      </c>
      <c r="E206" s="14" t="s">
        <v>794</v>
      </c>
      <c r="F206" s="38" t="s">
        <v>326</v>
      </c>
      <c r="G206" s="65" t="s">
        <v>733</v>
      </c>
      <c r="H206" s="65" t="s">
        <v>5</v>
      </c>
      <c r="I206" s="65" t="s">
        <v>733</v>
      </c>
      <c r="J206" s="65">
        <v>1</v>
      </c>
      <c r="K206" s="65"/>
      <c r="L206" s="65"/>
      <c r="M206" s="65"/>
      <c r="N206" s="65"/>
      <c r="O206" s="65"/>
      <c r="P206" s="65"/>
      <c r="Q206" s="65"/>
      <c r="R206" s="65">
        <f t="shared" si="6"/>
        <v>1</v>
      </c>
      <c r="S206" s="65">
        <f t="shared" si="7"/>
        <v>0</v>
      </c>
      <c r="T206" s="67">
        <v>1</v>
      </c>
      <c r="U206" s="75">
        <v>1</v>
      </c>
      <c r="V206" s="75">
        <v>1</v>
      </c>
      <c r="W206" s="75">
        <v>1</v>
      </c>
      <c r="X206" s="75">
        <v>1</v>
      </c>
      <c r="Y206" s="75"/>
      <c r="Z206" s="75">
        <v>1</v>
      </c>
      <c r="AA206" s="75"/>
      <c r="AB206" s="75"/>
      <c r="AC206" s="40">
        <v>9179833497</v>
      </c>
    </row>
    <row r="207" spans="1:29" ht="19.5" customHeight="1">
      <c r="A207" s="14">
        <v>202</v>
      </c>
      <c r="B207" s="41">
        <v>1552</v>
      </c>
      <c r="C207" s="38" t="s">
        <v>769</v>
      </c>
      <c r="D207" s="14" t="s">
        <v>132</v>
      </c>
      <c r="E207" s="14" t="s">
        <v>795</v>
      </c>
      <c r="F207" s="38" t="s">
        <v>229</v>
      </c>
      <c r="G207" s="65" t="s">
        <v>733</v>
      </c>
      <c r="H207" s="65" t="s">
        <v>5</v>
      </c>
      <c r="I207" s="65" t="s">
        <v>733</v>
      </c>
      <c r="J207" s="65"/>
      <c r="K207" s="65">
        <v>1</v>
      </c>
      <c r="L207" s="65"/>
      <c r="M207" s="65"/>
      <c r="N207" s="65"/>
      <c r="O207" s="65"/>
      <c r="P207" s="65"/>
      <c r="Q207" s="65"/>
      <c r="R207" s="65">
        <f t="shared" si="6"/>
        <v>0</v>
      </c>
      <c r="S207" s="65">
        <f t="shared" si="7"/>
        <v>1</v>
      </c>
      <c r="T207" s="67">
        <v>1</v>
      </c>
      <c r="U207" s="75">
        <v>1</v>
      </c>
      <c r="V207" s="75">
        <v>1</v>
      </c>
      <c r="W207" s="75"/>
      <c r="X207" s="75">
        <v>1</v>
      </c>
      <c r="Y207" s="75"/>
      <c r="Z207" s="75"/>
      <c r="AA207" s="75">
        <v>1</v>
      </c>
      <c r="AB207" s="75">
        <v>1</v>
      </c>
      <c r="AC207" s="40">
        <v>7089381392</v>
      </c>
    </row>
    <row r="208" spans="1:29" ht="19.5" customHeight="1">
      <c r="A208" s="14">
        <v>203</v>
      </c>
      <c r="B208" s="41">
        <v>1553</v>
      </c>
      <c r="C208" s="38" t="s">
        <v>769</v>
      </c>
      <c r="D208" s="14" t="s">
        <v>796</v>
      </c>
      <c r="E208" s="14" t="s">
        <v>797</v>
      </c>
      <c r="F208" s="38" t="s">
        <v>798</v>
      </c>
      <c r="G208" s="65" t="s">
        <v>733</v>
      </c>
      <c r="H208" s="65" t="s">
        <v>7</v>
      </c>
      <c r="I208" s="65" t="s">
        <v>733</v>
      </c>
      <c r="J208" s="65"/>
      <c r="K208" s="65"/>
      <c r="L208" s="65"/>
      <c r="M208" s="65"/>
      <c r="N208" s="65"/>
      <c r="O208" s="65">
        <v>1</v>
      </c>
      <c r="P208" s="65"/>
      <c r="Q208" s="65"/>
      <c r="R208" s="65">
        <f>SUM(J208+L208+N208+P208+AD212)</f>
        <v>0</v>
      </c>
      <c r="S208" s="65">
        <f t="shared" si="7"/>
        <v>1</v>
      </c>
      <c r="T208" s="67">
        <v>1</v>
      </c>
      <c r="U208" s="75">
        <v>1</v>
      </c>
      <c r="V208" s="75">
        <v>1</v>
      </c>
      <c r="W208" s="75">
        <v>1</v>
      </c>
      <c r="X208" s="75"/>
      <c r="Y208" s="75"/>
      <c r="Z208" s="75"/>
      <c r="AA208" s="75">
        <v>1</v>
      </c>
      <c r="AB208" s="75">
        <v>1</v>
      </c>
      <c r="AC208" s="40">
        <v>8120472508</v>
      </c>
    </row>
    <row r="209" spans="1:29" ht="19.5" customHeight="1">
      <c r="A209" s="14">
        <v>204</v>
      </c>
      <c r="B209" s="41">
        <v>1554</v>
      </c>
      <c r="C209" s="38" t="s">
        <v>769</v>
      </c>
      <c r="D209" s="14" t="s">
        <v>424</v>
      </c>
      <c r="E209" s="14" t="s">
        <v>288</v>
      </c>
      <c r="F209" s="38" t="s">
        <v>799</v>
      </c>
      <c r="G209" s="65" t="s">
        <v>733</v>
      </c>
      <c r="H209" s="65" t="s">
        <v>5</v>
      </c>
      <c r="I209" s="65" t="s">
        <v>733</v>
      </c>
      <c r="J209" s="65"/>
      <c r="K209" s="65">
        <v>1</v>
      </c>
      <c r="L209" s="65"/>
      <c r="M209" s="65"/>
      <c r="N209" s="65"/>
      <c r="O209" s="65"/>
      <c r="P209" s="65"/>
      <c r="Q209" s="65"/>
      <c r="R209" s="65">
        <f>SUM(J209+L209+N209+P209+AD213)</f>
        <v>0</v>
      </c>
      <c r="S209" s="65">
        <f>SUM(K209+M209+O209+Q209+AD212)</f>
        <v>1</v>
      </c>
      <c r="T209" s="67">
        <v>1</v>
      </c>
      <c r="U209" s="75">
        <v>1</v>
      </c>
      <c r="V209" s="75">
        <v>1</v>
      </c>
      <c r="W209" s="75">
        <v>1</v>
      </c>
      <c r="X209" s="75">
        <v>1</v>
      </c>
      <c r="Y209" s="75"/>
      <c r="Z209" s="75"/>
      <c r="AA209" s="75"/>
      <c r="AB209" s="75">
        <v>1</v>
      </c>
      <c r="AC209" s="40">
        <v>7697620728</v>
      </c>
    </row>
    <row r="210" spans="1:29" ht="19.5" customHeight="1">
      <c r="A210" s="14">
        <v>205</v>
      </c>
      <c r="B210" s="41">
        <v>1555</v>
      </c>
      <c r="C210" s="38" t="s">
        <v>771</v>
      </c>
      <c r="D210" s="14" t="s">
        <v>104</v>
      </c>
      <c r="E210" s="14" t="s">
        <v>800</v>
      </c>
      <c r="F210" s="38" t="s">
        <v>801</v>
      </c>
      <c r="G210" s="65" t="s">
        <v>733</v>
      </c>
      <c r="H210" s="65" t="s">
        <v>11</v>
      </c>
      <c r="I210" s="65" t="s">
        <v>733</v>
      </c>
      <c r="J210" s="65"/>
      <c r="K210" s="65"/>
      <c r="L210" s="65"/>
      <c r="M210" s="65"/>
      <c r="N210" s="65"/>
      <c r="O210" s="65"/>
      <c r="P210" s="65"/>
      <c r="Q210" s="65">
        <v>1</v>
      </c>
      <c r="R210" s="65">
        <f>SUM(J210+L210+N210+P210+AD214)</f>
        <v>0</v>
      </c>
      <c r="S210" s="65">
        <f>SUM(K210+M210+O210+Q210+AD213)</f>
        <v>1</v>
      </c>
      <c r="T210" s="67">
        <v>1</v>
      </c>
      <c r="U210" s="75">
        <v>1</v>
      </c>
      <c r="V210" s="75">
        <v>1</v>
      </c>
      <c r="W210" s="75">
        <v>1</v>
      </c>
      <c r="X210" s="75">
        <v>1</v>
      </c>
      <c r="Y210" s="75"/>
      <c r="Z210" s="75">
        <v>1</v>
      </c>
      <c r="AA210" s="75"/>
      <c r="AB210" s="75"/>
      <c r="AC210" s="40">
        <v>7869748946</v>
      </c>
    </row>
    <row r="211" spans="1:29" ht="19.5" customHeight="1">
      <c r="A211" s="14">
        <v>206</v>
      </c>
      <c r="B211" s="41">
        <v>1556</v>
      </c>
      <c r="C211" s="38" t="s">
        <v>803</v>
      </c>
      <c r="D211" s="14" t="s">
        <v>804</v>
      </c>
      <c r="E211" s="14" t="s">
        <v>805</v>
      </c>
      <c r="F211" s="38" t="s">
        <v>301</v>
      </c>
      <c r="G211" s="65" t="s">
        <v>733</v>
      </c>
      <c r="H211" s="65" t="s">
        <v>11</v>
      </c>
      <c r="I211" s="65" t="s">
        <v>733</v>
      </c>
      <c r="J211" s="65"/>
      <c r="K211" s="65"/>
      <c r="L211" s="65"/>
      <c r="M211" s="65"/>
      <c r="N211" s="65"/>
      <c r="O211" s="65"/>
      <c r="P211" s="65">
        <v>1</v>
      </c>
      <c r="Q211" s="65"/>
      <c r="R211" s="65">
        <f>SUM(J211+L211+N211+P211+AD215)</f>
        <v>1</v>
      </c>
      <c r="S211" s="65">
        <f>SUM(K211+M211+O211+Q211+AD214)</f>
        <v>0</v>
      </c>
      <c r="T211" s="67">
        <v>1</v>
      </c>
      <c r="U211" s="75">
        <v>1</v>
      </c>
      <c r="V211" s="75">
        <v>1</v>
      </c>
      <c r="W211" s="75">
        <v>1</v>
      </c>
      <c r="X211" s="75">
        <v>1</v>
      </c>
      <c r="Y211" s="75"/>
      <c r="Z211" s="75"/>
      <c r="AA211" s="75"/>
      <c r="AB211" s="75">
        <v>1</v>
      </c>
      <c r="AC211" s="40">
        <v>7828087132</v>
      </c>
    </row>
    <row r="212" spans="1:29" s="24" customFormat="1" ht="19.5" customHeight="1">
      <c r="A212" s="70"/>
      <c r="B212" s="11"/>
      <c r="C212" s="71"/>
      <c r="D212" s="72"/>
      <c r="E212" s="72"/>
      <c r="F212" s="71"/>
      <c r="G212" s="76"/>
      <c r="H212" s="65"/>
      <c r="I212" s="65"/>
      <c r="J212" s="74">
        <v>0</v>
      </c>
      <c r="K212" s="74">
        <v>0</v>
      </c>
      <c r="L212" s="74">
        <v>0</v>
      </c>
      <c r="M212" s="74">
        <v>0</v>
      </c>
      <c r="N212" s="74">
        <v>0</v>
      </c>
      <c r="O212" s="74">
        <v>0</v>
      </c>
      <c r="P212" s="74">
        <v>0</v>
      </c>
      <c r="Q212" s="74">
        <v>0</v>
      </c>
      <c r="R212" s="74">
        <v>0</v>
      </c>
      <c r="S212" s="74">
        <v>0</v>
      </c>
      <c r="T212" s="74">
        <v>0</v>
      </c>
      <c r="U212" s="74">
        <v>0</v>
      </c>
      <c r="V212" s="74">
        <v>0</v>
      </c>
      <c r="W212" s="74">
        <v>0</v>
      </c>
      <c r="X212" s="74">
        <v>0</v>
      </c>
      <c r="Y212" s="74">
        <v>0</v>
      </c>
      <c r="Z212" s="74">
        <v>0</v>
      </c>
      <c r="AA212" s="74">
        <v>0</v>
      </c>
      <c r="AB212" s="74">
        <v>0</v>
      </c>
      <c r="AC212" s="73"/>
    </row>
  </sheetData>
  <sheetProtection/>
  <mergeCells count="27">
    <mergeCell ref="W4:W5"/>
    <mergeCell ref="R4:T4"/>
    <mergeCell ref="A3:A5"/>
    <mergeCell ref="B3:B5"/>
    <mergeCell ref="C3:C5"/>
    <mergeCell ref="D3:D5"/>
    <mergeCell ref="E3:E5"/>
    <mergeCell ref="AC3:AC5"/>
    <mergeCell ref="F3:F5"/>
    <mergeCell ref="J3:T3"/>
    <mergeCell ref="U3:AB3"/>
    <mergeCell ref="L4:M4"/>
    <mergeCell ref="N4:O4"/>
    <mergeCell ref="H3:H5"/>
    <mergeCell ref="I3:I5"/>
    <mergeCell ref="AB4:AB5"/>
    <mergeCell ref="U4:U5"/>
    <mergeCell ref="A2:AC2"/>
    <mergeCell ref="A1:AC1"/>
    <mergeCell ref="G3:G5"/>
    <mergeCell ref="P4:Q4"/>
    <mergeCell ref="X4:X5"/>
    <mergeCell ref="Y4:Y5"/>
    <mergeCell ref="Z4:Z5"/>
    <mergeCell ref="AA4:AA5"/>
    <mergeCell ref="V4:V5"/>
    <mergeCell ref="J4:K4"/>
  </mergeCells>
  <printOptions/>
  <pageMargins left="0.24" right="0.28" top="0.21" bottom="0.34" header="0.27" footer="0.3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317"/>
  <sheetViews>
    <sheetView zoomScale="85" zoomScaleNormal="85" zoomScalePageLayoutView="0" workbookViewId="0" topLeftCell="A4">
      <pane ySplit="2" topLeftCell="A178" activePane="bottomLeft" state="frozen"/>
      <selection pane="topLeft" activeCell="A4" sqref="A4"/>
      <selection pane="bottomLeft" activeCell="K190" sqref="K190"/>
    </sheetView>
  </sheetViews>
  <sheetFormatPr defaultColWidth="9.140625" defaultRowHeight="12.75"/>
  <cols>
    <col min="1" max="1" width="4.8515625" style="18" bestFit="1" customWidth="1"/>
    <col min="2" max="2" width="5.8515625" style="1" customWidth="1"/>
    <col min="3" max="3" width="10.7109375" style="1" customWidth="1"/>
    <col min="4" max="4" width="21.7109375" style="20" customWidth="1"/>
    <col min="5" max="5" width="22.7109375" style="20" customWidth="1"/>
    <col min="6" max="6" width="10.57421875" style="1" customWidth="1"/>
    <col min="7" max="7" width="14.7109375" style="1" customWidth="1"/>
    <col min="8" max="10" width="7.8515625" style="1" customWidth="1"/>
    <col min="11" max="11" width="3.7109375" style="1" bestFit="1" customWidth="1"/>
    <col min="12" max="13" width="3.57421875" style="1" bestFit="1" customWidth="1"/>
    <col min="14" max="14" width="3.421875" style="1" bestFit="1" customWidth="1"/>
    <col min="15" max="16" width="3.57421875" style="1" bestFit="1" customWidth="1"/>
    <col min="17" max="17" width="3.421875" style="1" bestFit="1" customWidth="1"/>
    <col min="18" max="18" width="3.57421875" style="1" bestFit="1" customWidth="1"/>
    <col min="19" max="19" width="4.28125" style="1" customWidth="1"/>
    <col min="20" max="20" width="5.8515625" style="1" customWidth="1"/>
    <col min="21" max="21" width="4.7109375" style="1" customWidth="1"/>
    <col min="22" max="22" width="5.00390625" style="1" customWidth="1"/>
    <col min="23" max="25" width="4.140625" style="1" customWidth="1"/>
    <col min="26" max="26" width="3.8515625" style="1" customWidth="1"/>
    <col min="27" max="27" width="3.140625" style="5" customWidth="1"/>
    <col min="28" max="28" width="3.8515625" style="1" customWidth="1"/>
    <col min="29" max="29" width="4.140625" style="1" customWidth="1"/>
    <col min="30" max="30" width="11.28125" style="1" customWidth="1"/>
    <col min="31" max="16384" width="9.140625" style="1" customWidth="1"/>
  </cols>
  <sheetData>
    <row r="1" spans="1:30" ht="26.25" customHeight="1">
      <c r="A1" s="160" t="s">
        <v>20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</row>
    <row r="2" spans="1:30" ht="71.25" customHeight="1">
      <c r="A2" s="153" t="s">
        <v>80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</row>
    <row r="3" spans="1:30" s="2" customFormat="1" ht="21.75" customHeight="1">
      <c r="A3" s="143" t="s">
        <v>0</v>
      </c>
      <c r="B3" s="143" t="s">
        <v>13</v>
      </c>
      <c r="C3" s="143" t="s">
        <v>3</v>
      </c>
      <c r="D3" s="182" t="s">
        <v>1</v>
      </c>
      <c r="E3" s="182" t="s">
        <v>83</v>
      </c>
      <c r="F3" s="143" t="s">
        <v>2</v>
      </c>
      <c r="G3" s="143" t="s">
        <v>4</v>
      </c>
      <c r="H3" s="144" t="s">
        <v>82</v>
      </c>
      <c r="I3" s="144" t="s">
        <v>81</v>
      </c>
      <c r="J3" s="144" t="s">
        <v>883</v>
      </c>
      <c r="K3" s="157" t="s">
        <v>17</v>
      </c>
      <c r="L3" s="158"/>
      <c r="M3" s="158"/>
      <c r="N3" s="158"/>
      <c r="O3" s="158"/>
      <c r="P3" s="158"/>
      <c r="Q3" s="158"/>
      <c r="R3" s="158"/>
      <c r="S3" s="158"/>
      <c r="T3" s="158"/>
      <c r="U3" s="159"/>
      <c r="V3" s="157" t="s">
        <v>9</v>
      </c>
      <c r="W3" s="158"/>
      <c r="X3" s="158"/>
      <c r="Y3" s="158"/>
      <c r="Z3" s="158"/>
      <c r="AA3" s="158"/>
      <c r="AB3" s="158"/>
      <c r="AC3" s="158"/>
      <c r="AD3" s="154" t="s">
        <v>14</v>
      </c>
    </row>
    <row r="4" spans="1:30" s="2" customFormat="1" ht="18" customHeight="1">
      <c r="A4" s="143"/>
      <c r="B4" s="143"/>
      <c r="C4" s="143"/>
      <c r="D4" s="182"/>
      <c r="E4" s="182"/>
      <c r="F4" s="143"/>
      <c r="G4" s="143"/>
      <c r="H4" s="145"/>
      <c r="I4" s="145"/>
      <c r="J4" s="145"/>
      <c r="K4" s="143" t="s">
        <v>5</v>
      </c>
      <c r="L4" s="143"/>
      <c r="M4" s="143" t="s">
        <v>6</v>
      </c>
      <c r="N4" s="143"/>
      <c r="O4" s="143" t="s">
        <v>7</v>
      </c>
      <c r="P4" s="143"/>
      <c r="Q4" s="143" t="s">
        <v>11</v>
      </c>
      <c r="R4" s="143"/>
      <c r="S4" s="143" t="s">
        <v>10</v>
      </c>
      <c r="T4" s="143"/>
      <c r="U4" s="143"/>
      <c r="V4" s="209" t="s">
        <v>15</v>
      </c>
      <c r="W4" s="210" t="s">
        <v>16</v>
      </c>
      <c r="X4" s="209" t="s">
        <v>69</v>
      </c>
      <c r="Y4" s="209" t="s">
        <v>70</v>
      </c>
      <c r="Z4" s="206" t="s">
        <v>72</v>
      </c>
      <c r="AA4" s="206" t="s">
        <v>73</v>
      </c>
      <c r="AB4" s="206" t="s">
        <v>74</v>
      </c>
      <c r="AC4" s="208" t="s">
        <v>71</v>
      </c>
      <c r="AD4" s="155"/>
    </row>
    <row r="5" spans="1:30" s="2" customFormat="1" ht="87" customHeight="1">
      <c r="A5" s="143"/>
      <c r="B5" s="143"/>
      <c r="C5" s="143"/>
      <c r="D5" s="182"/>
      <c r="E5" s="182"/>
      <c r="F5" s="143"/>
      <c r="G5" s="143"/>
      <c r="H5" s="146"/>
      <c r="I5" s="146"/>
      <c r="J5" s="146"/>
      <c r="K5" s="10" t="s">
        <v>18</v>
      </c>
      <c r="L5" s="10" t="s">
        <v>19</v>
      </c>
      <c r="M5" s="10" t="s">
        <v>18</v>
      </c>
      <c r="N5" s="10" t="s">
        <v>19</v>
      </c>
      <c r="O5" s="10" t="s">
        <v>18</v>
      </c>
      <c r="P5" s="10" t="s">
        <v>19</v>
      </c>
      <c r="Q5" s="10" t="s">
        <v>18</v>
      </c>
      <c r="R5" s="10" t="s">
        <v>19</v>
      </c>
      <c r="S5" s="10" t="s">
        <v>18</v>
      </c>
      <c r="T5" s="10" t="s">
        <v>19</v>
      </c>
      <c r="U5" s="10" t="s">
        <v>10</v>
      </c>
      <c r="V5" s="209"/>
      <c r="W5" s="210"/>
      <c r="X5" s="209"/>
      <c r="Y5" s="209"/>
      <c r="Z5" s="207"/>
      <c r="AA5" s="207"/>
      <c r="AB5" s="207"/>
      <c r="AC5" s="208"/>
      <c r="AD5" s="156"/>
    </row>
    <row r="6" spans="1:30" s="68" customFormat="1" ht="20.25" customHeight="1">
      <c r="A6" s="55">
        <v>1</v>
      </c>
      <c r="B6" s="56">
        <v>1651</v>
      </c>
      <c r="C6" s="57" t="s">
        <v>1056</v>
      </c>
      <c r="D6" s="55" t="s">
        <v>1094</v>
      </c>
      <c r="E6" s="55" t="s">
        <v>731</v>
      </c>
      <c r="F6" s="57" t="s">
        <v>1095</v>
      </c>
      <c r="G6" s="55" t="s">
        <v>733</v>
      </c>
      <c r="H6" s="65" t="s">
        <v>5</v>
      </c>
      <c r="I6" s="65" t="s">
        <v>733</v>
      </c>
      <c r="J6" s="88">
        <v>0.47</v>
      </c>
      <c r="K6" s="65"/>
      <c r="L6" s="65">
        <v>1</v>
      </c>
      <c r="M6" s="65"/>
      <c r="N6" s="65"/>
      <c r="O6" s="65"/>
      <c r="P6" s="65"/>
      <c r="Q6" s="65"/>
      <c r="R6" s="65"/>
      <c r="S6" s="65">
        <f>SUM(K6+M6+O6+Q6+AE6)</f>
        <v>0</v>
      </c>
      <c r="T6" s="65">
        <f>SUM(L6+N6+P6+R6+AE6)</f>
        <v>1</v>
      </c>
      <c r="U6" s="67">
        <v>1</v>
      </c>
      <c r="V6" s="65">
        <v>1</v>
      </c>
      <c r="W6" s="65">
        <v>1</v>
      </c>
      <c r="X6" s="65">
        <v>1</v>
      </c>
      <c r="Y6" s="65">
        <v>1</v>
      </c>
      <c r="Z6" s="65"/>
      <c r="AA6" s="55"/>
      <c r="AB6" s="65"/>
      <c r="AC6" s="65">
        <v>1</v>
      </c>
      <c r="AD6" s="55">
        <v>7470939812</v>
      </c>
    </row>
    <row r="7" spans="1:30" s="68" customFormat="1" ht="20.25" customHeight="1">
      <c r="A7" s="55">
        <v>2</v>
      </c>
      <c r="B7" s="56">
        <v>1652</v>
      </c>
      <c r="C7" s="57" t="s">
        <v>1230</v>
      </c>
      <c r="D7" s="55" t="s">
        <v>1242</v>
      </c>
      <c r="E7" s="55" t="s">
        <v>1243</v>
      </c>
      <c r="F7" s="57" t="s">
        <v>1196</v>
      </c>
      <c r="G7" s="55" t="s">
        <v>733</v>
      </c>
      <c r="H7" s="65" t="s">
        <v>7</v>
      </c>
      <c r="I7" s="65" t="s">
        <v>733</v>
      </c>
      <c r="J7" s="88">
        <v>0.4306</v>
      </c>
      <c r="K7" s="65"/>
      <c r="L7" s="65"/>
      <c r="M7" s="65"/>
      <c r="N7" s="65"/>
      <c r="O7" s="65">
        <v>1</v>
      </c>
      <c r="P7" s="65"/>
      <c r="Q7" s="65"/>
      <c r="R7" s="65"/>
      <c r="S7" s="65">
        <f>SUM(K7+M7+O7+Q7+AE7)</f>
        <v>1</v>
      </c>
      <c r="T7" s="65">
        <f>SUM(L7+N7+P7+R7+AE7)</f>
        <v>0</v>
      </c>
      <c r="U7" s="67">
        <v>1</v>
      </c>
      <c r="V7" s="65">
        <v>1</v>
      </c>
      <c r="W7" s="65">
        <v>1</v>
      </c>
      <c r="X7" s="65">
        <v>1</v>
      </c>
      <c r="Y7" s="65"/>
      <c r="Z7" s="65"/>
      <c r="AA7" s="55"/>
      <c r="AB7" s="65">
        <v>1</v>
      </c>
      <c r="AC7" s="65">
        <v>1</v>
      </c>
      <c r="AD7" s="55">
        <v>7869360058</v>
      </c>
    </row>
    <row r="8" spans="1:30" s="68" customFormat="1" ht="20.25" customHeight="1">
      <c r="A8" s="55">
        <v>3</v>
      </c>
      <c r="B8" s="56">
        <v>1653</v>
      </c>
      <c r="C8" s="57" t="s">
        <v>1230</v>
      </c>
      <c r="D8" s="55" t="s">
        <v>1244</v>
      </c>
      <c r="E8" s="55" t="s">
        <v>1245</v>
      </c>
      <c r="F8" s="57" t="s">
        <v>220</v>
      </c>
      <c r="G8" s="55" t="s">
        <v>1246</v>
      </c>
      <c r="H8" s="65" t="s">
        <v>7</v>
      </c>
      <c r="I8" s="65" t="s">
        <v>733</v>
      </c>
      <c r="J8" s="88">
        <v>0.5333</v>
      </c>
      <c r="K8" s="65"/>
      <c r="L8" s="65"/>
      <c r="M8" s="65"/>
      <c r="N8" s="65"/>
      <c r="O8" s="65">
        <v>1</v>
      </c>
      <c r="P8" s="65"/>
      <c r="Q8" s="65"/>
      <c r="R8" s="65"/>
      <c r="S8" s="65">
        <f>SUM(K8+M8+O8+Q8+AE8)</f>
        <v>1</v>
      </c>
      <c r="T8" s="65">
        <f>SUM(L8+N8+P8+R8+AE8)</f>
        <v>0</v>
      </c>
      <c r="U8" s="67">
        <v>1</v>
      </c>
      <c r="V8" s="65">
        <v>1</v>
      </c>
      <c r="W8" s="65">
        <v>1</v>
      </c>
      <c r="X8" s="65">
        <v>1</v>
      </c>
      <c r="Y8" s="65">
        <v>1</v>
      </c>
      <c r="Z8" s="65"/>
      <c r="AA8" s="55"/>
      <c r="AB8" s="65"/>
      <c r="AC8" s="65">
        <v>1</v>
      </c>
      <c r="AD8" s="55">
        <v>7509821787</v>
      </c>
    </row>
    <row r="9" spans="1:30" s="68" customFormat="1" ht="20.25" customHeight="1">
      <c r="A9" s="55">
        <v>4</v>
      </c>
      <c r="B9" s="56">
        <v>1654</v>
      </c>
      <c r="C9" s="57" t="s">
        <v>1444</v>
      </c>
      <c r="D9" s="55" t="s">
        <v>1496</v>
      </c>
      <c r="E9" s="55" t="s">
        <v>1497</v>
      </c>
      <c r="F9" s="57" t="s">
        <v>1498</v>
      </c>
      <c r="G9" s="55" t="s">
        <v>1499</v>
      </c>
      <c r="H9" s="65" t="s">
        <v>11</v>
      </c>
      <c r="I9" s="65" t="s">
        <v>733</v>
      </c>
      <c r="J9" s="88">
        <v>0.5005</v>
      </c>
      <c r="K9" s="65"/>
      <c r="L9" s="65"/>
      <c r="M9" s="65"/>
      <c r="N9" s="65"/>
      <c r="O9" s="65"/>
      <c r="P9" s="65"/>
      <c r="Q9" s="65"/>
      <c r="R9" s="65">
        <v>1</v>
      </c>
      <c r="S9" s="65">
        <f aca="true" t="shared" si="0" ref="S9:S17">SUM(K9+M9+O9+Q9+AE9)</f>
        <v>0</v>
      </c>
      <c r="T9" s="65">
        <f aca="true" t="shared" si="1" ref="T9:T17">SUM(L9+N9+P9+R9+AE9)</f>
        <v>1</v>
      </c>
      <c r="U9" s="67">
        <v>1</v>
      </c>
      <c r="V9" s="65">
        <v>1</v>
      </c>
      <c r="W9" s="65">
        <v>1</v>
      </c>
      <c r="X9" s="65"/>
      <c r="Y9" s="65">
        <v>1</v>
      </c>
      <c r="Z9" s="65">
        <v>1</v>
      </c>
      <c r="AA9" s="55"/>
      <c r="AB9" s="65"/>
      <c r="AC9" s="65">
        <v>1</v>
      </c>
      <c r="AD9" s="55">
        <v>7389955171</v>
      </c>
    </row>
    <row r="10" spans="1:30" s="68" customFormat="1" ht="20.25" customHeight="1">
      <c r="A10" s="55">
        <v>5</v>
      </c>
      <c r="B10" s="56">
        <v>1655</v>
      </c>
      <c r="C10" s="57" t="s">
        <v>1444</v>
      </c>
      <c r="D10" s="55" t="s">
        <v>1278</v>
      </c>
      <c r="E10" s="55" t="s">
        <v>1500</v>
      </c>
      <c r="F10" s="57" t="s">
        <v>1501</v>
      </c>
      <c r="G10" s="55" t="s">
        <v>1502</v>
      </c>
      <c r="H10" s="65" t="s">
        <v>5</v>
      </c>
      <c r="I10" s="65" t="s">
        <v>733</v>
      </c>
      <c r="J10" s="88">
        <v>0.5005</v>
      </c>
      <c r="K10" s="65">
        <v>1</v>
      </c>
      <c r="L10" s="65"/>
      <c r="M10" s="65"/>
      <c r="N10" s="65"/>
      <c r="O10" s="65"/>
      <c r="P10" s="65"/>
      <c r="Q10" s="65"/>
      <c r="R10" s="65"/>
      <c r="S10" s="65">
        <f t="shared" si="0"/>
        <v>1</v>
      </c>
      <c r="T10" s="65">
        <f t="shared" si="1"/>
        <v>0</v>
      </c>
      <c r="U10" s="67">
        <v>1</v>
      </c>
      <c r="V10" s="65">
        <v>1</v>
      </c>
      <c r="W10" s="65">
        <v>1</v>
      </c>
      <c r="X10" s="65">
        <v>1</v>
      </c>
      <c r="Y10" s="65">
        <v>1</v>
      </c>
      <c r="Z10" s="65">
        <v>1</v>
      </c>
      <c r="AA10" s="55"/>
      <c r="AB10" s="65"/>
      <c r="AC10" s="65"/>
      <c r="AD10" s="55">
        <v>8085563299</v>
      </c>
    </row>
    <row r="11" spans="1:30" s="68" customFormat="1" ht="20.25" customHeight="1">
      <c r="A11" s="55">
        <v>6</v>
      </c>
      <c r="B11" s="56">
        <v>1656</v>
      </c>
      <c r="C11" s="57" t="s">
        <v>1444</v>
      </c>
      <c r="D11" s="55" t="s">
        <v>1503</v>
      </c>
      <c r="E11" s="55" t="s">
        <v>1504</v>
      </c>
      <c r="F11" s="57" t="s">
        <v>1505</v>
      </c>
      <c r="G11" s="55" t="s">
        <v>1506</v>
      </c>
      <c r="H11" s="65" t="s">
        <v>11</v>
      </c>
      <c r="I11" s="65" t="s">
        <v>733</v>
      </c>
      <c r="J11" s="88">
        <v>0.5583</v>
      </c>
      <c r="K11" s="65"/>
      <c r="L11" s="65"/>
      <c r="M11" s="65"/>
      <c r="N11" s="65"/>
      <c r="O11" s="65"/>
      <c r="P11" s="65"/>
      <c r="Q11" s="65"/>
      <c r="R11" s="65">
        <v>1</v>
      </c>
      <c r="S11" s="65">
        <f t="shared" si="0"/>
        <v>0</v>
      </c>
      <c r="T11" s="65">
        <f t="shared" si="1"/>
        <v>1</v>
      </c>
      <c r="U11" s="67">
        <v>1</v>
      </c>
      <c r="V11" s="65">
        <v>1</v>
      </c>
      <c r="W11" s="65">
        <v>1</v>
      </c>
      <c r="X11" s="65">
        <v>1</v>
      </c>
      <c r="Y11" s="65"/>
      <c r="Z11" s="65">
        <v>1</v>
      </c>
      <c r="AA11" s="55"/>
      <c r="AB11" s="65">
        <v>1</v>
      </c>
      <c r="AC11" s="65"/>
      <c r="AD11" s="55">
        <v>9993306005</v>
      </c>
    </row>
    <row r="12" spans="1:30" s="68" customFormat="1" ht="20.25" customHeight="1">
      <c r="A12" s="55">
        <v>7</v>
      </c>
      <c r="B12" s="56">
        <v>1657</v>
      </c>
      <c r="C12" s="57" t="s">
        <v>1444</v>
      </c>
      <c r="D12" s="55" t="s">
        <v>903</v>
      </c>
      <c r="E12" s="55" t="s">
        <v>749</v>
      </c>
      <c r="F12" s="57" t="s">
        <v>1507</v>
      </c>
      <c r="G12" s="55" t="s">
        <v>1508</v>
      </c>
      <c r="H12" s="65" t="s">
        <v>7</v>
      </c>
      <c r="I12" s="65" t="s">
        <v>733</v>
      </c>
      <c r="J12" s="88">
        <v>0.56</v>
      </c>
      <c r="K12" s="65"/>
      <c r="L12" s="65"/>
      <c r="M12" s="65"/>
      <c r="N12" s="65"/>
      <c r="O12" s="65">
        <v>1</v>
      </c>
      <c r="P12" s="65"/>
      <c r="Q12" s="65"/>
      <c r="R12" s="65"/>
      <c r="S12" s="65">
        <f t="shared" si="0"/>
        <v>1</v>
      </c>
      <c r="T12" s="65">
        <f t="shared" si="1"/>
        <v>0</v>
      </c>
      <c r="U12" s="67">
        <v>1</v>
      </c>
      <c r="V12" s="65">
        <v>1</v>
      </c>
      <c r="W12" s="65">
        <v>1</v>
      </c>
      <c r="X12" s="65">
        <v>1</v>
      </c>
      <c r="Y12" s="65">
        <v>1</v>
      </c>
      <c r="Z12" s="65"/>
      <c r="AA12" s="55">
        <v>1</v>
      </c>
      <c r="AB12" s="65"/>
      <c r="AC12" s="65"/>
      <c r="AD12" s="55">
        <v>9753913085</v>
      </c>
    </row>
    <row r="13" spans="1:30" s="68" customFormat="1" ht="20.25" customHeight="1">
      <c r="A13" s="55">
        <v>8</v>
      </c>
      <c r="B13" s="56">
        <v>1658</v>
      </c>
      <c r="C13" s="57" t="s">
        <v>1444</v>
      </c>
      <c r="D13" s="55" t="s">
        <v>125</v>
      </c>
      <c r="E13" s="55" t="s">
        <v>749</v>
      </c>
      <c r="F13" s="57" t="s">
        <v>1509</v>
      </c>
      <c r="G13" s="55" t="s">
        <v>1510</v>
      </c>
      <c r="H13" s="65" t="s">
        <v>5</v>
      </c>
      <c r="I13" s="65" t="s">
        <v>733</v>
      </c>
      <c r="J13" s="88">
        <v>0.55</v>
      </c>
      <c r="K13" s="65"/>
      <c r="L13" s="65">
        <v>1</v>
      </c>
      <c r="M13" s="65"/>
      <c r="N13" s="65"/>
      <c r="O13" s="65"/>
      <c r="P13" s="65"/>
      <c r="Q13" s="65"/>
      <c r="R13" s="65"/>
      <c r="S13" s="65">
        <f t="shared" si="0"/>
        <v>0</v>
      </c>
      <c r="T13" s="65">
        <f t="shared" si="1"/>
        <v>1</v>
      </c>
      <c r="U13" s="67">
        <v>1</v>
      </c>
      <c r="V13" s="65">
        <v>1</v>
      </c>
      <c r="W13" s="65">
        <v>1</v>
      </c>
      <c r="X13" s="65"/>
      <c r="Y13" s="65">
        <v>1</v>
      </c>
      <c r="Z13" s="65">
        <v>1</v>
      </c>
      <c r="AA13" s="55"/>
      <c r="AB13" s="65"/>
      <c r="AC13" s="65">
        <v>1</v>
      </c>
      <c r="AD13" s="55">
        <v>8827104413</v>
      </c>
    </row>
    <row r="14" spans="1:30" s="68" customFormat="1" ht="20.25" customHeight="1">
      <c r="A14" s="55">
        <v>9</v>
      </c>
      <c r="B14" s="56">
        <v>1659</v>
      </c>
      <c r="C14" s="57" t="s">
        <v>1444</v>
      </c>
      <c r="D14" s="55" t="s">
        <v>215</v>
      </c>
      <c r="E14" s="55" t="s">
        <v>182</v>
      </c>
      <c r="F14" s="57" t="s">
        <v>1511</v>
      </c>
      <c r="G14" s="55" t="s">
        <v>1512</v>
      </c>
      <c r="H14" s="65" t="s">
        <v>7</v>
      </c>
      <c r="I14" s="65" t="s">
        <v>733</v>
      </c>
      <c r="J14" s="88">
        <v>0.48</v>
      </c>
      <c r="K14" s="65"/>
      <c r="L14" s="65"/>
      <c r="M14" s="65"/>
      <c r="N14" s="65"/>
      <c r="O14" s="65"/>
      <c r="P14" s="65">
        <v>1</v>
      </c>
      <c r="Q14" s="65"/>
      <c r="R14" s="65"/>
      <c r="S14" s="65">
        <f t="shared" si="0"/>
        <v>0</v>
      </c>
      <c r="T14" s="65">
        <f t="shared" si="1"/>
        <v>1</v>
      </c>
      <c r="U14" s="67">
        <v>1</v>
      </c>
      <c r="V14" s="65">
        <v>1</v>
      </c>
      <c r="W14" s="65">
        <v>1</v>
      </c>
      <c r="X14" s="65">
        <v>1</v>
      </c>
      <c r="Y14" s="65">
        <v>1</v>
      </c>
      <c r="Z14" s="65">
        <v>1</v>
      </c>
      <c r="AA14" s="55"/>
      <c r="AB14" s="65"/>
      <c r="AC14" s="65"/>
      <c r="AD14" s="55">
        <v>9575054869</v>
      </c>
    </row>
    <row r="15" spans="1:30" s="68" customFormat="1" ht="20.25" customHeight="1">
      <c r="A15" s="55">
        <v>10</v>
      </c>
      <c r="B15" s="56">
        <v>1660</v>
      </c>
      <c r="C15" s="57" t="s">
        <v>1444</v>
      </c>
      <c r="D15" s="55" t="s">
        <v>1513</v>
      </c>
      <c r="E15" s="55" t="s">
        <v>1514</v>
      </c>
      <c r="F15" s="57" t="s">
        <v>1515</v>
      </c>
      <c r="G15" s="55" t="s">
        <v>1516</v>
      </c>
      <c r="H15" s="65" t="s">
        <v>7</v>
      </c>
      <c r="I15" s="65" t="s">
        <v>733</v>
      </c>
      <c r="J15" s="88">
        <v>0.52</v>
      </c>
      <c r="K15" s="65"/>
      <c r="L15" s="65"/>
      <c r="M15" s="65"/>
      <c r="N15" s="65"/>
      <c r="O15" s="65"/>
      <c r="P15" s="65">
        <v>1</v>
      </c>
      <c r="Q15" s="65"/>
      <c r="R15" s="65"/>
      <c r="S15" s="65">
        <f t="shared" si="0"/>
        <v>0</v>
      </c>
      <c r="T15" s="65">
        <f t="shared" si="1"/>
        <v>1</v>
      </c>
      <c r="U15" s="67">
        <v>1</v>
      </c>
      <c r="V15" s="65">
        <v>1</v>
      </c>
      <c r="W15" s="65">
        <v>1</v>
      </c>
      <c r="X15" s="65">
        <v>1</v>
      </c>
      <c r="Y15" s="65">
        <v>1</v>
      </c>
      <c r="Z15" s="65">
        <v>1</v>
      </c>
      <c r="AA15" s="55"/>
      <c r="AB15" s="65"/>
      <c r="AC15" s="65"/>
      <c r="AD15" s="55">
        <v>8839405495</v>
      </c>
    </row>
    <row r="16" spans="1:30" s="68" customFormat="1" ht="20.25" customHeight="1">
      <c r="A16" s="55">
        <v>11</v>
      </c>
      <c r="B16" s="56">
        <v>1661</v>
      </c>
      <c r="C16" s="57" t="s">
        <v>1444</v>
      </c>
      <c r="D16" s="55" t="s">
        <v>1517</v>
      </c>
      <c r="E16" s="55" t="s">
        <v>832</v>
      </c>
      <c r="F16" s="57" t="s">
        <v>1518</v>
      </c>
      <c r="G16" s="55" t="s">
        <v>1519</v>
      </c>
      <c r="H16" s="65" t="s">
        <v>5</v>
      </c>
      <c r="I16" s="65" t="s">
        <v>733</v>
      </c>
      <c r="J16" s="88">
        <v>0.53</v>
      </c>
      <c r="K16" s="65"/>
      <c r="L16" s="65">
        <v>1</v>
      </c>
      <c r="M16" s="65"/>
      <c r="N16" s="65"/>
      <c r="O16" s="65"/>
      <c r="P16" s="65"/>
      <c r="Q16" s="65"/>
      <c r="R16" s="65"/>
      <c r="S16" s="65">
        <f t="shared" si="0"/>
        <v>0</v>
      </c>
      <c r="T16" s="65">
        <f t="shared" si="1"/>
        <v>1</v>
      </c>
      <c r="U16" s="67">
        <v>1</v>
      </c>
      <c r="V16" s="65">
        <v>1</v>
      </c>
      <c r="W16" s="65">
        <v>1</v>
      </c>
      <c r="X16" s="65">
        <v>1</v>
      </c>
      <c r="Y16" s="65">
        <v>1</v>
      </c>
      <c r="Z16" s="65"/>
      <c r="AA16" s="55"/>
      <c r="AB16" s="65"/>
      <c r="AC16" s="65">
        <v>1</v>
      </c>
      <c r="AD16" s="55">
        <v>9669356109</v>
      </c>
    </row>
    <row r="17" spans="1:30" s="68" customFormat="1" ht="20.25" customHeight="1">
      <c r="A17" s="55">
        <v>12</v>
      </c>
      <c r="B17" s="56">
        <v>1662</v>
      </c>
      <c r="C17" s="57" t="s">
        <v>1444</v>
      </c>
      <c r="D17" s="55" t="s">
        <v>355</v>
      </c>
      <c r="E17" s="55" t="s">
        <v>1520</v>
      </c>
      <c r="F17" s="57" t="s">
        <v>1521</v>
      </c>
      <c r="G17" s="55" t="s">
        <v>1522</v>
      </c>
      <c r="H17" s="65" t="s">
        <v>7</v>
      </c>
      <c r="I17" s="65" t="s">
        <v>733</v>
      </c>
      <c r="J17" s="88">
        <v>0.4799</v>
      </c>
      <c r="K17" s="65"/>
      <c r="L17" s="65"/>
      <c r="M17" s="65"/>
      <c r="N17" s="65"/>
      <c r="O17" s="65">
        <v>1</v>
      </c>
      <c r="P17" s="65"/>
      <c r="Q17" s="65"/>
      <c r="R17" s="65"/>
      <c r="S17" s="65">
        <f t="shared" si="0"/>
        <v>1</v>
      </c>
      <c r="T17" s="65">
        <f t="shared" si="1"/>
        <v>0</v>
      </c>
      <c r="U17" s="67">
        <v>1</v>
      </c>
      <c r="V17" s="65">
        <v>1</v>
      </c>
      <c r="W17" s="65">
        <v>1</v>
      </c>
      <c r="X17" s="65">
        <v>1</v>
      </c>
      <c r="Y17" s="65">
        <v>1</v>
      </c>
      <c r="Z17" s="65"/>
      <c r="AA17" s="55"/>
      <c r="AB17" s="65"/>
      <c r="AC17" s="65">
        <v>1</v>
      </c>
      <c r="AD17" s="55">
        <v>9975995608</v>
      </c>
    </row>
    <row r="18" spans="1:30" s="68" customFormat="1" ht="20.25" customHeight="1">
      <c r="A18" s="55">
        <v>13</v>
      </c>
      <c r="B18" s="56">
        <v>1663</v>
      </c>
      <c r="C18" s="57" t="s">
        <v>1524</v>
      </c>
      <c r="D18" s="55" t="s">
        <v>1560</v>
      </c>
      <c r="E18" s="55" t="s">
        <v>1088</v>
      </c>
      <c r="F18" s="57" t="s">
        <v>1561</v>
      </c>
      <c r="G18" s="55" t="s">
        <v>1562</v>
      </c>
      <c r="H18" s="65" t="s">
        <v>7</v>
      </c>
      <c r="I18" s="65" t="s">
        <v>733</v>
      </c>
      <c r="J18" s="88">
        <v>0.5906</v>
      </c>
      <c r="K18" s="65"/>
      <c r="L18" s="65"/>
      <c r="M18" s="65"/>
      <c r="N18" s="65"/>
      <c r="O18" s="65">
        <v>1</v>
      </c>
      <c r="P18" s="65"/>
      <c r="Q18" s="65"/>
      <c r="R18" s="65"/>
      <c r="S18" s="65">
        <f aca="true" t="shared" si="2" ref="S18:S40">SUM(K18+M18+O18+Q18+AE18)</f>
        <v>1</v>
      </c>
      <c r="T18" s="65">
        <f aca="true" t="shared" si="3" ref="T18:T40">SUM(L18+N18+P18+R18+AE18)</f>
        <v>0</v>
      </c>
      <c r="U18" s="67">
        <v>1</v>
      </c>
      <c r="V18" s="65">
        <v>1</v>
      </c>
      <c r="W18" s="65">
        <v>1</v>
      </c>
      <c r="X18" s="65"/>
      <c r="Y18" s="65"/>
      <c r="Z18" s="65">
        <v>1</v>
      </c>
      <c r="AA18" s="55"/>
      <c r="AB18" s="65">
        <v>1</v>
      </c>
      <c r="AC18" s="65">
        <v>1</v>
      </c>
      <c r="AD18" s="55">
        <v>8103330075</v>
      </c>
    </row>
    <row r="19" spans="1:30" s="68" customFormat="1" ht="20.25" customHeight="1">
      <c r="A19" s="55">
        <v>14</v>
      </c>
      <c r="B19" s="56">
        <v>1664</v>
      </c>
      <c r="C19" s="57" t="s">
        <v>1524</v>
      </c>
      <c r="D19" s="55" t="s">
        <v>1563</v>
      </c>
      <c r="E19" s="55" t="s">
        <v>1564</v>
      </c>
      <c r="F19" s="57" t="s">
        <v>1565</v>
      </c>
      <c r="G19" s="55" t="s">
        <v>1566</v>
      </c>
      <c r="H19" s="65" t="s">
        <v>5</v>
      </c>
      <c r="I19" s="65" t="s">
        <v>733</v>
      </c>
      <c r="J19" s="88">
        <v>0.4805</v>
      </c>
      <c r="K19" s="65"/>
      <c r="L19" s="65">
        <v>1</v>
      </c>
      <c r="M19" s="65"/>
      <c r="N19" s="65"/>
      <c r="O19" s="65"/>
      <c r="P19" s="65"/>
      <c r="Q19" s="65"/>
      <c r="R19" s="65"/>
      <c r="S19" s="65">
        <f t="shared" si="2"/>
        <v>0</v>
      </c>
      <c r="T19" s="65">
        <f t="shared" si="3"/>
        <v>1</v>
      </c>
      <c r="U19" s="67">
        <v>1</v>
      </c>
      <c r="V19" s="65">
        <v>1</v>
      </c>
      <c r="W19" s="65">
        <v>1</v>
      </c>
      <c r="X19" s="65">
        <v>1</v>
      </c>
      <c r="Y19" s="65"/>
      <c r="Z19" s="65">
        <v>1</v>
      </c>
      <c r="AA19" s="55"/>
      <c r="AB19" s="65"/>
      <c r="AC19" s="65">
        <v>1</v>
      </c>
      <c r="AD19" s="55">
        <v>9685332574</v>
      </c>
    </row>
    <row r="20" spans="1:30" s="68" customFormat="1" ht="20.25" customHeight="1">
      <c r="A20" s="55">
        <v>15</v>
      </c>
      <c r="B20" s="56">
        <v>1665</v>
      </c>
      <c r="C20" s="57" t="s">
        <v>1524</v>
      </c>
      <c r="D20" s="55" t="s">
        <v>1567</v>
      </c>
      <c r="E20" s="55" t="s">
        <v>1568</v>
      </c>
      <c r="F20" s="57" t="s">
        <v>1569</v>
      </c>
      <c r="G20" s="55" t="s">
        <v>1570</v>
      </c>
      <c r="H20" s="65" t="s">
        <v>5</v>
      </c>
      <c r="I20" s="65" t="s">
        <v>733</v>
      </c>
      <c r="J20" s="88">
        <v>0.54</v>
      </c>
      <c r="K20" s="65"/>
      <c r="L20" s="65">
        <v>1</v>
      </c>
      <c r="M20" s="65"/>
      <c r="N20" s="65"/>
      <c r="O20" s="65"/>
      <c r="P20" s="65"/>
      <c r="Q20" s="65"/>
      <c r="R20" s="65"/>
      <c r="S20" s="65">
        <f t="shared" si="2"/>
        <v>0</v>
      </c>
      <c r="T20" s="65">
        <f t="shared" si="3"/>
        <v>1</v>
      </c>
      <c r="U20" s="67">
        <v>1</v>
      </c>
      <c r="V20" s="65">
        <v>1</v>
      </c>
      <c r="W20" s="65">
        <v>1</v>
      </c>
      <c r="X20" s="65">
        <v>1</v>
      </c>
      <c r="Y20" s="65"/>
      <c r="Z20" s="65">
        <v>1</v>
      </c>
      <c r="AA20" s="55"/>
      <c r="AB20" s="65"/>
      <c r="AC20" s="65">
        <v>1</v>
      </c>
      <c r="AD20" s="55">
        <v>9589331683</v>
      </c>
    </row>
    <row r="21" spans="1:30" s="68" customFormat="1" ht="20.25" customHeight="1">
      <c r="A21" s="55">
        <v>16</v>
      </c>
      <c r="B21" s="56">
        <v>1666</v>
      </c>
      <c r="C21" s="57" t="s">
        <v>1524</v>
      </c>
      <c r="D21" s="55" t="s">
        <v>1571</v>
      </c>
      <c r="E21" s="55" t="s">
        <v>268</v>
      </c>
      <c r="F21" s="57" t="s">
        <v>1572</v>
      </c>
      <c r="G21" s="55" t="s">
        <v>1573</v>
      </c>
      <c r="H21" s="65" t="s">
        <v>6</v>
      </c>
      <c r="I21" s="65" t="s">
        <v>733</v>
      </c>
      <c r="J21" s="88">
        <v>0.57</v>
      </c>
      <c r="K21" s="65"/>
      <c r="L21" s="65"/>
      <c r="M21" s="65"/>
      <c r="N21" s="65">
        <v>1</v>
      </c>
      <c r="O21" s="65"/>
      <c r="P21" s="65"/>
      <c r="Q21" s="65"/>
      <c r="R21" s="65"/>
      <c r="S21" s="65">
        <f t="shared" si="2"/>
        <v>0</v>
      </c>
      <c r="T21" s="65">
        <f t="shared" si="3"/>
        <v>1</v>
      </c>
      <c r="U21" s="67">
        <v>1</v>
      </c>
      <c r="V21" s="65">
        <v>1</v>
      </c>
      <c r="W21" s="65">
        <v>1</v>
      </c>
      <c r="X21" s="65">
        <v>1</v>
      </c>
      <c r="Y21" s="65">
        <v>1</v>
      </c>
      <c r="Z21" s="65"/>
      <c r="AA21" s="55"/>
      <c r="AB21" s="65"/>
      <c r="AC21" s="65">
        <v>1</v>
      </c>
      <c r="AD21" s="55">
        <v>9926077494</v>
      </c>
    </row>
    <row r="22" spans="1:30" s="68" customFormat="1" ht="20.25" customHeight="1">
      <c r="A22" s="55">
        <v>17</v>
      </c>
      <c r="B22" s="56">
        <v>1667</v>
      </c>
      <c r="C22" s="57" t="s">
        <v>1524</v>
      </c>
      <c r="D22" s="55" t="s">
        <v>98</v>
      </c>
      <c r="E22" s="55" t="s">
        <v>216</v>
      </c>
      <c r="F22" s="57" t="s">
        <v>192</v>
      </c>
      <c r="G22" s="55" t="s">
        <v>733</v>
      </c>
      <c r="H22" s="65" t="s">
        <v>11</v>
      </c>
      <c r="I22" s="65" t="s">
        <v>733</v>
      </c>
      <c r="J22" s="88">
        <v>0.46</v>
      </c>
      <c r="K22" s="65"/>
      <c r="L22" s="65"/>
      <c r="M22" s="65"/>
      <c r="N22" s="65"/>
      <c r="O22" s="65"/>
      <c r="P22" s="65"/>
      <c r="Q22" s="65">
        <v>1</v>
      </c>
      <c r="R22" s="65"/>
      <c r="S22" s="65">
        <f t="shared" si="2"/>
        <v>1</v>
      </c>
      <c r="T22" s="65">
        <f t="shared" si="3"/>
        <v>0</v>
      </c>
      <c r="U22" s="67">
        <v>1</v>
      </c>
      <c r="V22" s="65">
        <v>1</v>
      </c>
      <c r="W22" s="65">
        <v>1</v>
      </c>
      <c r="X22" s="65"/>
      <c r="Y22" s="65">
        <v>1</v>
      </c>
      <c r="Z22" s="65">
        <v>1</v>
      </c>
      <c r="AA22" s="55">
        <v>1</v>
      </c>
      <c r="AB22" s="65"/>
      <c r="AC22" s="65"/>
      <c r="AD22" s="55">
        <v>8085579496</v>
      </c>
    </row>
    <row r="23" spans="1:30" s="68" customFormat="1" ht="20.25" customHeight="1">
      <c r="A23" s="55">
        <v>18</v>
      </c>
      <c r="B23" s="56">
        <v>1668</v>
      </c>
      <c r="C23" s="57" t="s">
        <v>1524</v>
      </c>
      <c r="D23" s="55" t="s">
        <v>1574</v>
      </c>
      <c r="E23" s="55" t="s">
        <v>1575</v>
      </c>
      <c r="F23" s="57" t="s">
        <v>1576</v>
      </c>
      <c r="G23" s="55" t="s">
        <v>1577</v>
      </c>
      <c r="H23" s="65" t="s">
        <v>7</v>
      </c>
      <c r="I23" s="65" t="s">
        <v>733</v>
      </c>
      <c r="J23" s="88">
        <v>0.4333</v>
      </c>
      <c r="K23" s="65"/>
      <c r="L23" s="65"/>
      <c r="M23" s="65"/>
      <c r="N23" s="65"/>
      <c r="O23" s="65">
        <v>1</v>
      </c>
      <c r="P23" s="65"/>
      <c r="Q23" s="65"/>
      <c r="R23" s="65"/>
      <c r="S23" s="65">
        <f t="shared" si="2"/>
        <v>1</v>
      </c>
      <c r="T23" s="65">
        <f t="shared" si="3"/>
        <v>0</v>
      </c>
      <c r="U23" s="67">
        <v>1</v>
      </c>
      <c r="V23" s="65">
        <v>1</v>
      </c>
      <c r="W23" s="65">
        <v>1</v>
      </c>
      <c r="X23" s="65">
        <v>1</v>
      </c>
      <c r="Y23" s="65">
        <v>1</v>
      </c>
      <c r="Z23" s="65">
        <v>1</v>
      </c>
      <c r="AA23" s="55"/>
      <c r="AB23" s="65"/>
      <c r="AC23" s="65"/>
      <c r="AD23" s="55">
        <v>9754219380</v>
      </c>
    </row>
    <row r="24" spans="1:30" s="68" customFormat="1" ht="20.25" customHeight="1">
      <c r="A24" s="55">
        <v>19</v>
      </c>
      <c r="B24" s="56">
        <v>1669</v>
      </c>
      <c r="C24" s="57" t="s">
        <v>1524</v>
      </c>
      <c r="D24" s="55" t="s">
        <v>178</v>
      </c>
      <c r="E24" s="55" t="s">
        <v>1578</v>
      </c>
      <c r="F24" s="57" t="s">
        <v>1157</v>
      </c>
      <c r="G24" s="55" t="s">
        <v>733</v>
      </c>
      <c r="H24" s="65" t="s">
        <v>7</v>
      </c>
      <c r="I24" s="65" t="s">
        <v>733</v>
      </c>
      <c r="J24" s="88">
        <v>0.57</v>
      </c>
      <c r="K24" s="65"/>
      <c r="L24" s="65"/>
      <c r="M24" s="65"/>
      <c r="N24" s="65"/>
      <c r="O24" s="65">
        <v>1</v>
      </c>
      <c r="P24" s="65"/>
      <c r="Q24" s="65"/>
      <c r="R24" s="65"/>
      <c r="S24" s="65">
        <f t="shared" si="2"/>
        <v>1</v>
      </c>
      <c r="T24" s="65">
        <f t="shared" si="3"/>
        <v>0</v>
      </c>
      <c r="U24" s="67">
        <v>1</v>
      </c>
      <c r="V24" s="65">
        <v>1</v>
      </c>
      <c r="W24" s="65">
        <v>1</v>
      </c>
      <c r="X24" s="65">
        <v>1</v>
      </c>
      <c r="Y24" s="65"/>
      <c r="Z24" s="65">
        <v>1</v>
      </c>
      <c r="AA24" s="55"/>
      <c r="AB24" s="65">
        <v>1</v>
      </c>
      <c r="AC24" s="65"/>
      <c r="AD24" s="55">
        <v>7024694743</v>
      </c>
    </row>
    <row r="25" spans="1:30" s="68" customFormat="1" ht="20.25" customHeight="1">
      <c r="A25" s="55">
        <v>20</v>
      </c>
      <c r="B25" s="56">
        <v>1670</v>
      </c>
      <c r="C25" s="57" t="s">
        <v>1524</v>
      </c>
      <c r="D25" s="55" t="s">
        <v>1579</v>
      </c>
      <c r="E25" s="55" t="s">
        <v>1580</v>
      </c>
      <c r="F25" s="57" t="s">
        <v>1581</v>
      </c>
      <c r="G25" s="55" t="s">
        <v>1582</v>
      </c>
      <c r="H25" s="65" t="s">
        <v>5</v>
      </c>
      <c r="I25" s="65" t="s">
        <v>733</v>
      </c>
      <c r="J25" s="88">
        <v>0.51</v>
      </c>
      <c r="K25" s="65"/>
      <c r="L25" s="65">
        <v>1</v>
      </c>
      <c r="M25" s="65"/>
      <c r="N25" s="65"/>
      <c r="O25" s="65"/>
      <c r="P25" s="65"/>
      <c r="Q25" s="65"/>
      <c r="R25" s="65"/>
      <c r="S25" s="65">
        <f t="shared" si="2"/>
        <v>0</v>
      </c>
      <c r="T25" s="65">
        <f t="shared" si="3"/>
        <v>1</v>
      </c>
      <c r="U25" s="67">
        <v>1</v>
      </c>
      <c r="V25" s="65">
        <v>1</v>
      </c>
      <c r="W25" s="65">
        <v>1</v>
      </c>
      <c r="X25" s="65">
        <v>1</v>
      </c>
      <c r="Y25" s="65">
        <v>1</v>
      </c>
      <c r="Z25" s="65">
        <v>1</v>
      </c>
      <c r="AA25" s="55"/>
      <c r="AB25" s="65"/>
      <c r="AC25" s="65"/>
      <c r="AD25" s="55">
        <v>8718898264</v>
      </c>
    </row>
    <row r="26" spans="1:30" s="68" customFormat="1" ht="20.25" customHeight="1">
      <c r="A26" s="55">
        <v>21</v>
      </c>
      <c r="B26" s="56">
        <v>1671</v>
      </c>
      <c r="C26" s="57" t="s">
        <v>1524</v>
      </c>
      <c r="D26" s="55" t="s">
        <v>201</v>
      </c>
      <c r="E26" s="55" t="s">
        <v>1583</v>
      </c>
      <c r="F26" s="57" t="s">
        <v>1584</v>
      </c>
      <c r="G26" s="55" t="s">
        <v>1585</v>
      </c>
      <c r="H26" s="65" t="s">
        <v>7</v>
      </c>
      <c r="I26" s="65" t="s">
        <v>733</v>
      </c>
      <c r="J26" s="88">
        <v>0.52</v>
      </c>
      <c r="K26" s="65"/>
      <c r="L26" s="65"/>
      <c r="M26" s="65"/>
      <c r="N26" s="65"/>
      <c r="O26" s="65"/>
      <c r="P26" s="65">
        <v>1</v>
      </c>
      <c r="Q26" s="65"/>
      <c r="R26" s="65"/>
      <c r="S26" s="65">
        <f t="shared" si="2"/>
        <v>0</v>
      </c>
      <c r="T26" s="65">
        <f t="shared" si="3"/>
        <v>1</v>
      </c>
      <c r="U26" s="67">
        <v>1</v>
      </c>
      <c r="V26" s="65">
        <v>1</v>
      </c>
      <c r="W26" s="65">
        <v>1</v>
      </c>
      <c r="X26" s="65">
        <v>1</v>
      </c>
      <c r="Y26" s="65">
        <v>1</v>
      </c>
      <c r="Z26" s="65">
        <v>1</v>
      </c>
      <c r="AA26" s="55"/>
      <c r="AB26" s="65"/>
      <c r="AC26" s="65"/>
      <c r="AD26" s="55">
        <v>9111522702</v>
      </c>
    </row>
    <row r="27" spans="1:30" s="68" customFormat="1" ht="20.25" customHeight="1">
      <c r="A27" s="55">
        <v>22</v>
      </c>
      <c r="B27" s="56">
        <v>1672</v>
      </c>
      <c r="C27" s="57" t="s">
        <v>1524</v>
      </c>
      <c r="D27" s="55" t="s">
        <v>131</v>
      </c>
      <c r="E27" s="55" t="s">
        <v>1586</v>
      </c>
      <c r="F27" s="57" t="s">
        <v>1587</v>
      </c>
      <c r="G27" s="55" t="s">
        <v>1588</v>
      </c>
      <c r="H27" s="65" t="s">
        <v>7</v>
      </c>
      <c r="I27" s="65" t="s">
        <v>733</v>
      </c>
      <c r="J27" s="88">
        <v>0.4716</v>
      </c>
      <c r="K27" s="65"/>
      <c r="L27" s="65"/>
      <c r="M27" s="65"/>
      <c r="N27" s="65"/>
      <c r="O27" s="65"/>
      <c r="P27" s="65">
        <v>1</v>
      </c>
      <c r="Q27" s="65"/>
      <c r="R27" s="65"/>
      <c r="S27" s="65">
        <f t="shared" si="2"/>
        <v>0</v>
      </c>
      <c r="T27" s="65">
        <f t="shared" si="3"/>
        <v>1</v>
      </c>
      <c r="U27" s="67">
        <v>1</v>
      </c>
      <c r="V27" s="65">
        <v>1</v>
      </c>
      <c r="W27" s="65">
        <v>1</v>
      </c>
      <c r="X27" s="65">
        <v>1</v>
      </c>
      <c r="Y27" s="65">
        <v>1</v>
      </c>
      <c r="Z27" s="65"/>
      <c r="AA27" s="55"/>
      <c r="AB27" s="65"/>
      <c r="AC27" s="65">
        <v>1</v>
      </c>
      <c r="AD27" s="55">
        <v>9827971106</v>
      </c>
    </row>
    <row r="28" spans="1:30" s="68" customFormat="1" ht="20.25" customHeight="1">
      <c r="A28" s="55">
        <v>23</v>
      </c>
      <c r="B28" s="56">
        <v>1673</v>
      </c>
      <c r="C28" s="57" t="s">
        <v>1524</v>
      </c>
      <c r="D28" s="55" t="s">
        <v>1589</v>
      </c>
      <c r="E28" s="55" t="s">
        <v>193</v>
      </c>
      <c r="F28" s="57" t="s">
        <v>1590</v>
      </c>
      <c r="G28" s="55" t="s">
        <v>1591</v>
      </c>
      <c r="H28" s="65" t="s">
        <v>7</v>
      </c>
      <c r="I28" s="65" t="s">
        <v>733</v>
      </c>
      <c r="J28" s="88">
        <v>0.48</v>
      </c>
      <c r="K28" s="65"/>
      <c r="L28" s="65"/>
      <c r="M28" s="65"/>
      <c r="N28" s="65"/>
      <c r="O28" s="65"/>
      <c r="P28" s="65">
        <v>1</v>
      </c>
      <c r="Q28" s="65"/>
      <c r="R28" s="65"/>
      <c r="S28" s="65">
        <f t="shared" si="2"/>
        <v>0</v>
      </c>
      <c r="T28" s="65">
        <f t="shared" si="3"/>
        <v>1</v>
      </c>
      <c r="U28" s="67">
        <v>1</v>
      </c>
      <c r="V28" s="65">
        <v>1</v>
      </c>
      <c r="W28" s="65">
        <v>1</v>
      </c>
      <c r="X28" s="65">
        <v>1</v>
      </c>
      <c r="Y28" s="65">
        <v>1</v>
      </c>
      <c r="Z28" s="65"/>
      <c r="AA28" s="55"/>
      <c r="AB28" s="65"/>
      <c r="AC28" s="65">
        <v>1</v>
      </c>
      <c r="AD28" s="55">
        <v>9098847660</v>
      </c>
    </row>
    <row r="29" spans="1:30" s="68" customFormat="1" ht="20.25" customHeight="1">
      <c r="A29" s="55">
        <v>24</v>
      </c>
      <c r="B29" s="56">
        <v>1674</v>
      </c>
      <c r="C29" s="57" t="s">
        <v>1524</v>
      </c>
      <c r="D29" s="55" t="s">
        <v>1592</v>
      </c>
      <c r="E29" s="55" t="s">
        <v>1593</v>
      </c>
      <c r="F29" s="57" t="s">
        <v>1594</v>
      </c>
      <c r="G29" s="55" t="s">
        <v>1595</v>
      </c>
      <c r="H29" s="65" t="s">
        <v>7</v>
      </c>
      <c r="I29" s="65" t="s">
        <v>733</v>
      </c>
      <c r="J29" s="88">
        <v>0.5533</v>
      </c>
      <c r="K29" s="65"/>
      <c r="L29" s="65"/>
      <c r="M29" s="65"/>
      <c r="N29" s="65"/>
      <c r="O29" s="65"/>
      <c r="P29" s="65">
        <v>1</v>
      </c>
      <c r="Q29" s="65"/>
      <c r="R29" s="65"/>
      <c r="S29" s="65">
        <f t="shared" si="2"/>
        <v>0</v>
      </c>
      <c r="T29" s="65">
        <f t="shared" si="3"/>
        <v>1</v>
      </c>
      <c r="U29" s="67">
        <v>1</v>
      </c>
      <c r="V29" s="65">
        <v>1</v>
      </c>
      <c r="W29" s="65">
        <v>1</v>
      </c>
      <c r="X29" s="65"/>
      <c r="Y29" s="65"/>
      <c r="Z29" s="65"/>
      <c r="AA29" s="55">
        <v>1</v>
      </c>
      <c r="AB29" s="65">
        <v>1</v>
      </c>
      <c r="AC29" s="65">
        <v>1</v>
      </c>
      <c r="AD29" s="55">
        <v>7354100072</v>
      </c>
    </row>
    <row r="30" spans="1:30" s="68" customFormat="1" ht="20.25" customHeight="1">
      <c r="A30" s="55">
        <v>25</v>
      </c>
      <c r="B30" s="56">
        <v>1675</v>
      </c>
      <c r="C30" s="57" t="s">
        <v>1524</v>
      </c>
      <c r="D30" s="55" t="s">
        <v>1596</v>
      </c>
      <c r="E30" s="55" t="s">
        <v>1597</v>
      </c>
      <c r="F30" s="57" t="s">
        <v>1598</v>
      </c>
      <c r="G30" s="55" t="s">
        <v>1599</v>
      </c>
      <c r="H30" s="65" t="s">
        <v>7</v>
      </c>
      <c r="I30" s="65" t="s">
        <v>733</v>
      </c>
      <c r="J30" s="88">
        <v>0.415</v>
      </c>
      <c r="K30" s="65"/>
      <c r="L30" s="65">
        <v>1</v>
      </c>
      <c r="M30" s="65"/>
      <c r="N30" s="65"/>
      <c r="O30" s="65"/>
      <c r="P30" s="65"/>
      <c r="Q30" s="65"/>
      <c r="R30" s="65"/>
      <c r="S30" s="65">
        <f t="shared" si="2"/>
        <v>0</v>
      </c>
      <c r="T30" s="65">
        <f t="shared" si="3"/>
        <v>1</v>
      </c>
      <c r="U30" s="67">
        <v>1</v>
      </c>
      <c r="V30" s="65">
        <v>1</v>
      </c>
      <c r="W30" s="65">
        <v>1</v>
      </c>
      <c r="X30" s="65">
        <v>1</v>
      </c>
      <c r="Y30" s="65"/>
      <c r="Z30" s="65">
        <v>1</v>
      </c>
      <c r="AA30" s="55">
        <v>1</v>
      </c>
      <c r="AB30" s="65"/>
      <c r="AC30" s="65"/>
      <c r="AD30" s="55">
        <v>7909994571</v>
      </c>
    </row>
    <row r="31" spans="1:30" s="68" customFormat="1" ht="20.25" customHeight="1">
      <c r="A31" s="55">
        <v>26</v>
      </c>
      <c r="B31" s="56">
        <v>1676</v>
      </c>
      <c r="C31" s="57" t="s">
        <v>1524</v>
      </c>
      <c r="D31" s="55" t="s">
        <v>1600</v>
      </c>
      <c r="E31" s="55" t="s">
        <v>1601</v>
      </c>
      <c r="F31" s="57" t="s">
        <v>1602</v>
      </c>
      <c r="G31" s="55" t="s">
        <v>1603</v>
      </c>
      <c r="H31" s="65" t="s">
        <v>7</v>
      </c>
      <c r="I31" s="65" t="s">
        <v>733</v>
      </c>
      <c r="J31" s="88">
        <v>0.4953</v>
      </c>
      <c r="K31" s="65"/>
      <c r="L31" s="65"/>
      <c r="M31" s="65"/>
      <c r="N31" s="65"/>
      <c r="O31" s="65">
        <v>1</v>
      </c>
      <c r="P31" s="65"/>
      <c r="Q31" s="65"/>
      <c r="R31" s="65"/>
      <c r="S31" s="65">
        <f t="shared" si="2"/>
        <v>1</v>
      </c>
      <c r="T31" s="65">
        <f t="shared" si="3"/>
        <v>0</v>
      </c>
      <c r="U31" s="67">
        <v>1</v>
      </c>
      <c r="V31" s="65">
        <v>1</v>
      </c>
      <c r="W31" s="65">
        <v>1</v>
      </c>
      <c r="X31" s="65">
        <v>1</v>
      </c>
      <c r="Y31" s="65">
        <v>1</v>
      </c>
      <c r="Z31" s="65">
        <v>1</v>
      </c>
      <c r="AA31" s="55"/>
      <c r="AB31" s="65"/>
      <c r="AC31" s="65"/>
      <c r="AD31" s="55">
        <v>7805986064</v>
      </c>
    </row>
    <row r="32" spans="1:30" s="68" customFormat="1" ht="20.25" customHeight="1">
      <c r="A32" s="55">
        <v>27</v>
      </c>
      <c r="B32" s="56">
        <v>1677</v>
      </c>
      <c r="C32" s="57" t="s">
        <v>1524</v>
      </c>
      <c r="D32" s="55" t="s">
        <v>1604</v>
      </c>
      <c r="E32" s="55" t="s">
        <v>749</v>
      </c>
      <c r="F32" s="57" t="s">
        <v>1605</v>
      </c>
      <c r="G32" s="55" t="s">
        <v>1606</v>
      </c>
      <c r="H32" s="65" t="s">
        <v>7</v>
      </c>
      <c r="I32" s="65" t="s">
        <v>733</v>
      </c>
      <c r="J32" s="88">
        <v>0.53</v>
      </c>
      <c r="K32" s="65"/>
      <c r="L32" s="65"/>
      <c r="M32" s="65"/>
      <c r="N32" s="65"/>
      <c r="O32" s="65"/>
      <c r="P32" s="65">
        <v>1</v>
      </c>
      <c r="Q32" s="65"/>
      <c r="R32" s="65"/>
      <c r="S32" s="65">
        <f t="shared" si="2"/>
        <v>0</v>
      </c>
      <c r="T32" s="65">
        <f t="shared" si="3"/>
        <v>1</v>
      </c>
      <c r="U32" s="67">
        <v>1</v>
      </c>
      <c r="V32" s="65">
        <v>1</v>
      </c>
      <c r="W32" s="65">
        <v>1</v>
      </c>
      <c r="X32" s="65">
        <v>1</v>
      </c>
      <c r="Y32" s="65">
        <v>1</v>
      </c>
      <c r="Z32" s="65"/>
      <c r="AA32" s="55"/>
      <c r="AB32" s="65"/>
      <c r="AC32" s="65">
        <v>1</v>
      </c>
      <c r="AD32" s="55">
        <v>8085675793</v>
      </c>
    </row>
    <row r="33" spans="1:30" s="68" customFormat="1" ht="20.25" customHeight="1">
      <c r="A33" s="55">
        <v>28</v>
      </c>
      <c r="B33" s="56">
        <v>1678</v>
      </c>
      <c r="C33" s="57" t="s">
        <v>1524</v>
      </c>
      <c r="D33" s="55" t="s">
        <v>1607</v>
      </c>
      <c r="E33" s="55" t="s">
        <v>1608</v>
      </c>
      <c r="F33" s="57" t="s">
        <v>1609</v>
      </c>
      <c r="G33" s="55" t="s">
        <v>1610</v>
      </c>
      <c r="H33" s="65" t="s">
        <v>5</v>
      </c>
      <c r="I33" s="65" t="s">
        <v>733</v>
      </c>
      <c r="J33" s="88">
        <v>0.5</v>
      </c>
      <c r="K33" s="65">
        <v>1</v>
      </c>
      <c r="L33" s="65"/>
      <c r="M33" s="65"/>
      <c r="N33" s="65"/>
      <c r="O33" s="65"/>
      <c r="P33" s="65"/>
      <c r="Q33" s="65"/>
      <c r="R33" s="65"/>
      <c r="S33" s="65">
        <f t="shared" si="2"/>
        <v>1</v>
      </c>
      <c r="T33" s="65">
        <f t="shared" si="3"/>
        <v>0</v>
      </c>
      <c r="U33" s="67">
        <v>1</v>
      </c>
      <c r="V33" s="65">
        <v>1</v>
      </c>
      <c r="W33" s="65">
        <v>1</v>
      </c>
      <c r="X33" s="65">
        <v>1</v>
      </c>
      <c r="Y33" s="65">
        <v>1</v>
      </c>
      <c r="Z33" s="65"/>
      <c r="AA33" s="55"/>
      <c r="AB33" s="65">
        <v>1</v>
      </c>
      <c r="AC33" s="65"/>
      <c r="AD33" s="55">
        <v>9685872250</v>
      </c>
    </row>
    <row r="34" spans="1:30" s="68" customFormat="1" ht="20.25" customHeight="1">
      <c r="A34" s="55">
        <v>29</v>
      </c>
      <c r="B34" s="56">
        <v>1679</v>
      </c>
      <c r="C34" s="57" t="s">
        <v>1524</v>
      </c>
      <c r="D34" s="55" t="s">
        <v>1611</v>
      </c>
      <c r="E34" s="55" t="s">
        <v>177</v>
      </c>
      <c r="F34" s="57" t="s">
        <v>1612</v>
      </c>
      <c r="G34" s="55" t="s">
        <v>1613</v>
      </c>
      <c r="H34" s="65" t="s">
        <v>7</v>
      </c>
      <c r="I34" s="65" t="s">
        <v>733</v>
      </c>
      <c r="J34" s="88">
        <v>0.5033</v>
      </c>
      <c r="K34" s="65"/>
      <c r="L34" s="65"/>
      <c r="M34" s="65"/>
      <c r="N34" s="65"/>
      <c r="O34" s="65"/>
      <c r="P34" s="65">
        <v>1</v>
      </c>
      <c r="Q34" s="65"/>
      <c r="R34" s="65"/>
      <c r="S34" s="65">
        <f t="shared" si="2"/>
        <v>0</v>
      </c>
      <c r="T34" s="65">
        <f t="shared" si="3"/>
        <v>1</v>
      </c>
      <c r="U34" s="67">
        <v>1</v>
      </c>
      <c r="V34" s="65">
        <v>1</v>
      </c>
      <c r="W34" s="65">
        <v>1</v>
      </c>
      <c r="X34" s="65"/>
      <c r="Y34" s="65">
        <v>1</v>
      </c>
      <c r="Z34" s="65">
        <v>1</v>
      </c>
      <c r="AA34" s="55"/>
      <c r="AB34" s="65">
        <v>1</v>
      </c>
      <c r="AC34" s="65"/>
      <c r="AD34" s="55">
        <v>9752615936</v>
      </c>
    </row>
    <row r="35" spans="1:30" s="68" customFormat="1" ht="20.25" customHeight="1">
      <c r="A35" s="55">
        <v>30</v>
      </c>
      <c r="B35" s="56">
        <v>1680</v>
      </c>
      <c r="C35" s="57" t="s">
        <v>1524</v>
      </c>
      <c r="D35" s="55" t="s">
        <v>1614</v>
      </c>
      <c r="E35" s="55" t="s">
        <v>1615</v>
      </c>
      <c r="F35" s="57" t="s">
        <v>1616</v>
      </c>
      <c r="G35" s="55" t="s">
        <v>1617</v>
      </c>
      <c r="H35" s="65" t="s">
        <v>7</v>
      </c>
      <c r="I35" s="65" t="s">
        <v>733</v>
      </c>
      <c r="J35" s="88">
        <v>0.6067</v>
      </c>
      <c r="K35" s="65"/>
      <c r="L35" s="65"/>
      <c r="M35" s="65"/>
      <c r="N35" s="65"/>
      <c r="O35" s="65"/>
      <c r="P35" s="65">
        <v>1</v>
      </c>
      <c r="Q35" s="65"/>
      <c r="R35" s="65"/>
      <c r="S35" s="65">
        <f t="shared" si="2"/>
        <v>0</v>
      </c>
      <c r="T35" s="65">
        <f t="shared" si="3"/>
        <v>1</v>
      </c>
      <c r="U35" s="67">
        <v>1</v>
      </c>
      <c r="V35" s="65">
        <v>1</v>
      </c>
      <c r="W35" s="65">
        <v>1</v>
      </c>
      <c r="X35" s="65">
        <v>1</v>
      </c>
      <c r="Y35" s="65">
        <v>1</v>
      </c>
      <c r="Z35" s="65"/>
      <c r="AA35" s="55"/>
      <c r="AB35" s="65"/>
      <c r="AC35" s="65">
        <v>1</v>
      </c>
      <c r="AD35" s="55">
        <v>8964992573</v>
      </c>
    </row>
    <row r="36" spans="1:30" s="68" customFormat="1" ht="20.25" customHeight="1">
      <c r="A36" s="55">
        <v>31</v>
      </c>
      <c r="B36" s="56">
        <v>1681</v>
      </c>
      <c r="C36" s="57" t="s">
        <v>1524</v>
      </c>
      <c r="D36" s="55" t="s">
        <v>1618</v>
      </c>
      <c r="E36" s="55" t="s">
        <v>831</v>
      </c>
      <c r="F36" s="57" t="s">
        <v>1619</v>
      </c>
      <c r="G36" s="55" t="s">
        <v>733</v>
      </c>
      <c r="H36" s="65" t="s">
        <v>7</v>
      </c>
      <c r="I36" s="65" t="s">
        <v>733</v>
      </c>
      <c r="J36" s="88">
        <v>0.5806</v>
      </c>
      <c r="K36" s="65"/>
      <c r="L36" s="65"/>
      <c r="M36" s="65"/>
      <c r="N36" s="65"/>
      <c r="O36" s="65">
        <v>1</v>
      </c>
      <c r="P36" s="65"/>
      <c r="Q36" s="65"/>
      <c r="R36" s="65"/>
      <c r="S36" s="65">
        <f t="shared" si="2"/>
        <v>1</v>
      </c>
      <c r="T36" s="65">
        <f t="shared" si="3"/>
        <v>0</v>
      </c>
      <c r="U36" s="67">
        <v>1</v>
      </c>
      <c r="V36" s="65">
        <v>1</v>
      </c>
      <c r="W36" s="65">
        <v>1</v>
      </c>
      <c r="X36" s="65">
        <v>1</v>
      </c>
      <c r="Y36" s="65">
        <v>1</v>
      </c>
      <c r="Z36" s="65"/>
      <c r="AA36" s="55"/>
      <c r="AB36" s="65">
        <v>1</v>
      </c>
      <c r="AC36" s="65"/>
      <c r="AD36" s="55">
        <v>9754540394</v>
      </c>
    </row>
    <row r="37" spans="1:30" s="68" customFormat="1" ht="20.25" customHeight="1">
      <c r="A37" s="55">
        <v>32</v>
      </c>
      <c r="B37" s="56">
        <v>1682</v>
      </c>
      <c r="C37" s="57" t="s">
        <v>1524</v>
      </c>
      <c r="D37" s="55" t="s">
        <v>1620</v>
      </c>
      <c r="E37" s="55" t="s">
        <v>1621</v>
      </c>
      <c r="F37" s="57" t="s">
        <v>1622</v>
      </c>
      <c r="G37" s="55" t="s">
        <v>1623</v>
      </c>
      <c r="H37" s="65" t="s">
        <v>7</v>
      </c>
      <c r="I37" s="65" t="s">
        <v>733</v>
      </c>
      <c r="J37" s="88">
        <v>0.48</v>
      </c>
      <c r="K37" s="65"/>
      <c r="L37" s="65"/>
      <c r="M37" s="65"/>
      <c r="N37" s="65"/>
      <c r="O37" s="65"/>
      <c r="P37" s="65">
        <v>1</v>
      </c>
      <c r="Q37" s="65"/>
      <c r="R37" s="65"/>
      <c r="S37" s="65">
        <f t="shared" si="2"/>
        <v>0</v>
      </c>
      <c r="T37" s="65">
        <f t="shared" si="3"/>
        <v>1</v>
      </c>
      <c r="U37" s="67">
        <v>1</v>
      </c>
      <c r="V37" s="65">
        <v>1</v>
      </c>
      <c r="W37" s="65">
        <v>1</v>
      </c>
      <c r="X37" s="65">
        <v>1</v>
      </c>
      <c r="Y37" s="65">
        <v>1</v>
      </c>
      <c r="Z37" s="65"/>
      <c r="AA37" s="55"/>
      <c r="AB37" s="65"/>
      <c r="AC37" s="65">
        <v>1</v>
      </c>
      <c r="AD37" s="55">
        <v>8349688399</v>
      </c>
    </row>
    <row r="38" spans="1:30" s="68" customFormat="1" ht="20.25" customHeight="1">
      <c r="A38" s="55">
        <v>33</v>
      </c>
      <c r="B38" s="56">
        <v>1683</v>
      </c>
      <c r="C38" s="57" t="s">
        <v>1524</v>
      </c>
      <c r="D38" s="55" t="s">
        <v>125</v>
      </c>
      <c r="E38" s="55" t="s">
        <v>1624</v>
      </c>
      <c r="F38" s="57" t="s">
        <v>1625</v>
      </c>
      <c r="G38" s="55" t="s">
        <v>1626</v>
      </c>
      <c r="H38" s="65" t="s">
        <v>7</v>
      </c>
      <c r="I38" s="65" t="s">
        <v>733</v>
      </c>
      <c r="J38" s="88">
        <v>0.5505</v>
      </c>
      <c r="K38" s="65"/>
      <c r="L38" s="65"/>
      <c r="M38" s="65"/>
      <c r="N38" s="65"/>
      <c r="O38" s="65"/>
      <c r="P38" s="65">
        <v>1</v>
      </c>
      <c r="Q38" s="65"/>
      <c r="R38" s="65"/>
      <c r="S38" s="65">
        <f t="shared" si="2"/>
        <v>0</v>
      </c>
      <c r="T38" s="65">
        <f t="shared" si="3"/>
        <v>1</v>
      </c>
      <c r="U38" s="67">
        <v>1</v>
      </c>
      <c r="V38" s="65">
        <v>1</v>
      </c>
      <c r="W38" s="65">
        <v>1</v>
      </c>
      <c r="X38" s="65">
        <v>1</v>
      </c>
      <c r="Y38" s="65">
        <v>1</v>
      </c>
      <c r="Z38" s="65"/>
      <c r="AA38" s="55"/>
      <c r="AB38" s="65"/>
      <c r="AC38" s="65">
        <v>1</v>
      </c>
      <c r="AD38" s="55">
        <v>9770665021</v>
      </c>
    </row>
    <row r="39" spans="1:30" s="68" customFormat="1" ht="20.25" customHeight="1">
      <c r="A39" s="55">
        <v>34</v>
      </c>
      <c r="B39" s="56">
        <v>1684</v>
      </c>
      <c r="C39" s="57" t="s">
        <v>1524</v>
      </c>
      <c r="D39" s="55" t="s">
        <v>98</v>
      </c>
      <c r="E39" s="55" t="s">
        <v>323</v>
      </c>
      <c r="F39" s="57" t="s">
        <v>1627</v>
      </c>
      <c r="G39" s="55" t="s">
        <v>1628</v>
      </c>
      <c r="H39" s="65" t="s">
        <v>5</v>
      </c>
      <c r="I39" s="65" t="s">
        <v>733</v>
      </c>
      <c r="J39" s="88">
        <v>0.4903</v>
      </c>
      <c r="K39" s="65">
        <v>1</v>
      </c>
      <c r="L39" s="65"/>
      <c r="M39" s="65"/>
      <c r="N39" s="65"/>
      <c r="O39" s="65"/>
      <c r="P39" s="65"/>
      <c r="Q39" s="65"/>
      <c r="R39" s="65"/>
      <c r="S39" s="65">
        <f t="shared" si="2"/>
        <v>1</v>
      </c>
      <c r="T39" s="65">
        <f t="shared" si="3"/>
        <v>0</v>
      </c>
      <c r="U39" s="67">
        <v>1</v>
      </c>
      <c r="V39" s="65">
        <v>1</v>
      </c>
      <c r="W39" s="65">
        <v>1</v>
      </c>
      <c r="X39" s="65">
        <v>1</v>
      </c>
      <c r="Y39" s="65">
        <v>1</v>
      </c>
      <c r="Z39" s="65"/>
      <c r="AA39" s="55">
        <v>1</v>
      </c>
      <c r="AB39" s="65"/>
      <c r="AC39" s="65"/>
      <c r="AD39" s="55">
        <v>7748876427</v>
      </c>
    </row>
    <row r="40" spans="1:30" s="68" customFormat="1" ht="20.25" customHeight="1">
      <c r="A40" s="55">
        <v>35</v>
      </c>
      <c r="B40" s="56">
        <v>1685</v>
      </c>
      <c r="C40" s="57" t="s">
        <v>1524</v>
      </c>
      <c r="D40" s="55" t="s">
        <v>1629</v>
      </c>
      <c r="E40" s="55" t="s">
        <v>1630</v>
      </c>
      <c r="F40" s="57" t="s">
        <v>1249</v>
      </c>
      <c r="G40" s="55" t="s">
        <v>1631</v>
      </c>
      <c r="H40" s="65" t="s">
        <v>7</v>
      </c>
      <c r="I40" s="65" t="s">
        <v>733</v>
      </c>
      <c r="J40" s="88">
        <v>0.5606</v>
      </c>
      <c r="K40" s="65"/>
      <c r="L40" s="65"/>
      <c r="M40" s="65"/>
      <c r="N40" s="65"/>
      <c r="O40" s="65"/>
      <c r="P40" s="65">
        <v>1</v>
      </c>
      <c r="Q40" s="65"/>
      <c r="R40" s="65"/>
      <c r="S40" s="65">
        <f t="shared" si="2"/>
        <v>0</v>
      </c>
      <c r="T40" s="65">
        <f t="shared" si="3"/>
        <v>1</v>
      </c>
      <c r="U40" s="67">
        <v>1</v>
      </c>
      <c r="V40" s="65">
        <v>1</v>
      </c>
      <c r="W40" s="65">
        <v>1</v>
      </c>
      <c r="X40" s="65">
        <v>1</v>
      </c>
      <c r="Y40" s="65">
        <v>1</v>
      </c>
      <c r="Z40" s="65"/>
      <c r="AA40" s="55"/>
      <c r="AB40" s="65"/>
      <c r="AC40" s="65">
        <v>1</v>
      </c>
      <c r="AD40" s="55">
        <v>9826865869</v>
      </c>
    </row>
    <row r="41" spans="1:30" s="68" customFormat="1" ht="20.25" customHeight="1">
      <c r="A41" s="55">
        <v>36</v>
      </c>
      <c r="B41" s="56">
        <v>1686</v>
      </c>
      <c r="C41" s="57" t="s">
        <v>1632</v>
      </c>
      <c r="D41" s="55" t="s">
        <v>1633</v>
      </c>
      <c r="E41" s="55" t="s">
        <v>1634</v>
      </c>
      <c r="F41" s="57" t="s">
        <v>1635</v>
      </c>
      <c r="G41" s="55" t="s">
        <v>1636</v>
      </c>
      <c r="H41" s="65" t="s">
        <v>7</v>
      </c>
      <c r="I41" s="65" t="s">
        <v>733</v>
      </c>
      <c r="J41" s="88">
        <v>0.39</v>
      </c>
      <c r="K41" s="65"/>
      <c r="L41" s="65"/>
      <c r="M41" s="65"/>
      <c r="N41" s="65"/>
      <c r="O41" s="65"/>
      <c r="P41" s="65"/>
      <c r="Q41" s="65"/>
      <c r="R41" s="65"/>
      <c r="S41" s="65">
        <f aca="true" t="shared" si="4" ref="S41:S53">SUM(K41+M41+O41+Q41+AE41)</f>
        <v>0</v>
      </c>
      <c r="T41" s="65">
        <f aca="true" t="shared" si="5" ref="T41:T53">SUM(L41+N41+P41+R41+AE41)</f>
        <v>0</v>
      </c>
      <c r="U41" s="67">
        <v>1</v>
      </c>
      <c r="V41" s="65">
        <v>1</v>
      </c>
      <c r="W41" s="65">
        <v>1</v>
      </c>
      <c r="X41" s="65">
        <v>1</v>
      </c>
      <c r="Y41" s="65">
        <v>1</v>
      </c>
      <c r="Z41" s="65">
        <v>1</v>
      </c>
      <c r="AA41" s="55"/>
      <c r="AB41" s="65"/>
      <c r="AC41" s="65"/>
      <c r="AD41" s="55">
        <v>7869687018</v>
      </c>
    </row>
    <row r="42" spans="1:30" s="68" customFormat="1" ht="20.25" customHeight="1">
      <c r="A42" s="55">
        <v>37</v>
      </c>
      <c r="B42" s="56">
        <v>1687</v>
      </c>
      <c r="C42" s="57" t="s">
        <v>1632</v>
      </c>
      <c r="D42" s="55" t="s">
        <v>1579</v>
      </c>
      <c r="E42" s="55" t="s">
        <v>1091</v>
      </c>
      <c r="F42" s="57" t="s">
        <v>1260</v>
      </c>
      <c r="G42" s="55" t="s">
        <v>1637</v>
      </c>
      <c r="H42" s="65" t="s">
        <v>7</v>
      </c>
      <c r="I42" s="65" t="s">
        <v>733</v>
      </c>
      <c r="J42" s="88">
        <v>0.61</v>
      </c>
      <c r="K42" s="65"/>
      <c r="L42" s="65"/>
      <c r="M42" s="65"/>
      <c r="N42" s="65"/>
      <c r="O42" s="65"/>
      <c r="P42" s="65">
        <v>1</v>
      </c>
      <c r="Q42" s="65"/>
      <c r="R42" s="65"/>
      <c r="S42" s="65">
        <f t="shared" si="4"/>
        <v>0</v>
      </c>
      <c r="T42" s="65">
        <f t="shared" si="5"/>
        <v>1</v>
      </c>
      <c r="U42" s="67">
        <v>1</v>
      </c>
      <c r="V42" s="65">
        <v>1</v>
      </c>
      <c r="W42" s="65">
        <v>1</v>
      </c>
      <c r="X42" s="65">
        <v>1</v>
      </c>
      <c r="Y42" s="65">
        <v>1</v>
      </c>
      <c r="Z42" s="65"/>
      <c r="AA42" s="55"/>
      <c r="AB42" s="65"/>
      <c r="AC42" s="65">
        <v>1</v>
      </c>
      <c r="AD42" s="55">
        <v>9755679298</v>
      </c>
    </row>
    <row r="43" spans="1:30" s="68" customFormat="1" ht="20.25" customHeight="1">
      <c r="A43" s="55">
        <v>38</v>
      </c>
      <c r="B43" s="56">
        <v>1688</v>
      </c>
      <c r="C43" s="57" t="s">
        <v>1632</v>
      </c>
      <c r="D43" s="55" t="s">
        <v>1251</v>
      </c>
      <c r="E43" s="55" t="s">
        <v>1638</v>
      </c>
      <c r="F43" s="57" t="s">
        <v>946</v>
      </c>
      <c r="G43" s="55" t="s">
        <v>733</v>
      </c>
      <c r="H43" s="65" t="s">
        <v>5</v>
      </c>
      <c r="I43" s="65" t="s">
        <v>733</v>
      </c>
      <c r="J43" s="88">
        <v>0.41</v>
      </c>
      <c r="K43" s="65">
        <v>1</v>
      </c>
      <c r="L43" s="65"/>
      <c r="M43" s="65"/>
      <c r="N43" s="65"/>
      <c r="O43" s="65"/>
      <c r="P43" s="65"/>
      <c r="Q43" s="65"/>
      <c r="R43" s="65"/>
      <c r="S43" s="65">
        <f t="shared" si="4"/>
        <v>1</v>
      </c>
      <c r="T43" s="65">
        <f t="shared" si="5"/>
        <v>0</v>
      </c>
      <c r="U43" s="67">
        <v>1</v>
      </c>
      <c r="V43" s="65">
        <v>1</v>
      </c>
      <c r="W43" s="65">
        <v>1</v>
      </c>
      <c r="X43" s="65">
        <v>1</v>
      </c>
      <c r="Y43" s="65">
        <v>1</v>
      </c>
      <c r="Z43" s="65"/>
      <c r="AA43" s="55">
        <v>1</v>
      </c>
      <c r="AB43" s="65"/>
      <c r="AC43" s="65"/>
      <c r="AD43" s="55">
        <v>9174500807</v>
      </c>
    </row>
    <row r="44" spans="1:30" s="68" customFormat="1" ht="20.25" customHeight="1">
      <c r="A44" s="55">
        <v>39</v>
      </c>
      <c r="B44" s="56">
        <v>1689</v>
      </c>
      <c r="C44" s="57" t="s">
        <v>1632</v>
      </c>
      <c r="D44" s="55" t="s">
        <v>111</v>
      </c>
      <c r="E44" s="55" t="s">
        <v>206</v>
      </c>
      <c r="F44" s="57" t="s">
        <v>1639</v>
      </c>
      <c r="G44" s="55" t="s">
        <v>1640</v>
      </c>
      <c r="H44" s="65" t="s">
        <v>6</v>
      </c>
      <c r="I44" s="65" t="s">
        <v>733</v>
      </c>
      <c r="J44" s="88">
        <v>0.4833</v>
      </c>
      <c r="K44" s="65"/>
      <c r="L44" s="65"/>
      <c r="M44" s="65">
        <v>1</v>
      </c>
      <c r="N44" s="65"/>
      <c r="O44" s="65"/>
      <c r="P44" s="65"/>
      <c r="Q44" s="65"/>
      <c r="R44" s="65"/>
      <c r="S44" s="65">
        <f t="shared" si="4"/>
        <v>1</v>
      </c>
      <c r="T44" s="65">
        <f t="shared" si="5"/>
        <v>0</v>
      </c>
      <c r="U44" s="67">
        <v>1</v>
      </c>
      <c r="V44" s="65">
        <v>1</v>
      </c>
      <c r="W44" s="65">
        <v>1</v>
      </c>
      <c r="X44" s="65">
        <v>1</v>
      </c>
      <c r="Y44" s="65">
        <v>1</v>
      </c>
      <c r="Z44" s="65">
        <v>1</v>
      </c>
      <c r="AA44" s="55"/>
      <c r="AB44" s="65"/>
      <c r="AC44" s="65"/>
      <c r="AD44" s="55">
        <v>8349336205</v>
      </c>
    </row>
    <row r="45" spans="1:30" s="68" customFormat="1" ht="20.25" customHeight="1">
      <c r="A45" s="55">
        <v>40</v>
      </c>
      <c r="B45" s="56">
        <v>1690</v>
      </c>
      <c r="C45" s="57" t="s">
        <v>1632</v>
      </c>
      <c r="D45" s="55" t="s">
        <v>132</v>
      </c>
      <c r="E45" s="55" t="s">
        <v>1050</v>
      </c>
      <c r="F45" s="57" t="s">
        <v>1641</v>
      </c>
      <c r="G45" s="55" t="s">
        <v>1642</v>
      </c>
      <c r="H45" s="65" t="s">
        <v>11</v>
      </c>
      <c r="I45" s="65" t="s">
        <v>733</v>
      </c>
      <c r="J45" s="88">
        <v>0.48</v>
      </c>
      <c r="K45" s="65"/>
      <c r="L45" s="65"/>
      <c r="M45" s="65"/>
      <c r="N45" s="65"/>
      <c r="O45" s="65"/>
      <c r="P45" s="65"/>
      <c r="Q45" s="65"/>
      <c r="R45" s="65">
        <v>1</v>
      </c>
      <c r="S45" s="65">
        <f t="shared" si="4"/>
        <v>0</v>
      </c>
      <c r="T45" s="65">
        <f t="shared" si="5"/>
        <v>1</v>
      </c>
      <c r="U45" s="67">
        <v>1</v>
      </c>
      <c r="V45" s="65">
        <v>1</v>
      </c>
      <c r="W45" s="65">
        <v>1</v>
      </c>
      <c r="X45" s="65">
        <v>1</v>
      </c>
      <c r="Y45" s="65">
        <v>1</v>
      </c>
      <c r="Z45" s="65"/>
      <c r="AA45" s="55"/>
      <c r="AB45" s="65"/>
      <c r="AC45" s="65">
        <v>1</v>
      </c>
      <c r="AD45" s="55">
        <v>7898544812</v>
      </c>
    </row>
    <row r="46" spans="1:30" s="68" customFormat="1" ht="20.25" customHeight="1">
      <c r="A46" s="55">
        <v>41</v>
      </c>
      <c r="B46" s="56">
        <v>1691</v>
      </c>
      <c r="C46" s="57" t="s">
        <v>1632</v>
      </c>
      <c r="D46" s="55" t="s">
        <v>128</v>
      </c>
      <c r="E46" s="55" t="s">
        <v>1643</v>
      </c>
      <c r="F46" s="57" t="s">
        <v>1644</v>
      </c>
      <c r="G46" s="55" t="s">
        <v>1645</v>
      </c>
      <c r="H46" s="65" t="s">
        <v>7</v>
      </c>
      <c r="I46" s="65" t="s">
        <v>733</v>
      </c>
      <c r="J46" s="88">
        <v>0.5</v>
      </c>
      <c r="K46" s="65"/>
      <c r="L46" s="65"/>
      <c r="M46" s="65"/>
      <c r="N46" s="65"/>
      <c r="O46" s="65">
        <v>1</v>
      </c>
      <c r="P46" s="65"/>
      <c r="Q46" s="65"/>
      <c r="R46" s="65"/>
      <c r="S46" s="65">
        <f t="shared" si="4"/>
        <v>1</v>
      </c>
      <c r="T46" s="65">
        <f t="shared" si="5"/>
        <v>0</v>
      </c>
      <c r="U46" s="67">
        <v>1</v>
      </c>
      <c r="V46" s="65">
        <v>1</v>
      </c>
      <c r="W46" s="65">
        <v>1</v>
      </c>
      <c r="X46" s="65">
        <v>1</v>
      </c>
      <c r="Y46" s="65">
        <v>1</v>
      </c>
      <c r="Z46" s="65"/>
      <c r="AA46" s="55"/>
      <c r="AB46" s="65"/>
      <c r="AC46" s="65">
        <v>1</v>
      </c>
      <c r="AD46" s="55">
        <v>9406325532</v>
      </c>
    </row>
    <row r="47" spans="1:30" s="68" customFormat="1" ht="20.25" customHeight="1">
      <c r="A47" s="55">
        <v>42</v>
      </c>
      <c r="B47" s="56">
        <v>1692</v>
      </c>
      <c r="C47" s="57" t="s">
        <v>1632</v>
      </c>
      <c r="D47" s="55" t="s">
        <v>1646</v>
      </c>
      <c r="E47" s="55" t="s">
        <v>1647</v>
      </c>
      <c r="F47" s="57" t="s">
        <v>1648</v>
      </c>
      <c r="G47" s="55" t="s">
        <v>1649</v>
      </c>
      <c r="H47" s="65" t="s">
        <v>5</v>
      </c>
      <c r="I47" s="65" t="s">
        <v>733</v>
      </c>
      <c r="J47" s="88">
        <v>0.47</v>
      </c>
      <c r="K47" s="65"/>
      <c r="L47" s="65">
        <v>1</v>
      </c>
      <c r="M47" s="65"/>
      <c r="N47" s="65"/>
      <c r="O47" s="65"/>
      <c r="P47" s="65"/>
      <c r="Q47" s="65"/>
      <c r="R47" s="65"/>
      <c r="S47" s="65">
        <f t="shared" si="4"/>
        <v>0</v>
      </c>
      <c r="T47" s="65">
        <f t="shared" si="5"/>
        <v>1</v>
      </c>
      <c r="U47" s="67">
        <v>1</v>
      </c>
      <c r="V47" s="65">
        <v>1</v>
      </c>
      <c r="W47" s="65">
        <v>1</v>
      </c>
      <c r="X47" s="65"/>
      <c r="Y47" s="65">
        <v>1</v>
      </c>
      <c r="Z47" s="65">
        <v>1</v>
      </c>
      <c r="AA47" s="55"/>
      <c r="AB47" s="65"/>
      <c r="AC47" s="65">
        <v>1</v>
      </c>
      <c r="AD47" s="55">
        <v>7089647145</v>
      </c>
    </row>
    <row r="48" spans="1:30" s="68" customFormat="1" ht="20.25" customHeight="1">
      <c r="A48" s="55">
        <v>43</v>
      </c>
      <c r="B48" s="56">
        <v>1693</v>
      </c>
      <c r="C48" s="57" t="s">
        <v>1632</v>
      </c>
      <c r="D48" s="55" t="s">
        <v>882</v>
      </c>
      <c r="E48" s="55" t="s">
        <v>1650</v>
      </c>
      <c r="F48" s="57" t="s">
        <v>1511</v>
      </c>
      <c r="G48" s="55" t="s">
        <v>1651</v>
      </c>
      <c r="H48" s="65" t="s">
        <v>7</v>
      </c>
      <c r="I48" s="65" t="s">
        <v>733</v>
      </c>
      <c r="J48" s="88">
        <v>0.5306</v>
      </c>
      <c r="K48" s="65"/>
      <c r="L48" s="65"/>
      <c r="M48" s="65"/>
      <c r="N48" s="65"/>
      <c r="O48" s="65">
        <v>1</v>
      </c>
      <c r="P48" s="65"/>
      <c r="Q48" s="65"/>
      <c r="R48" s="65"/>
      <c r="S48" s="65">
        <f t="shared" si="4"/>
        <v>1</v>
      </c>
      <c r="T48" s="65">
        <f t="shared" si="5"/>
        <v>0</v>
      </c>
      <c r="U48" s="67">
        <v>1</v>
      </c>
      <c r="V48" s="65">
        <v>1</v>
      </c>
      <c r="W48" s="65">
        <v>1</v>
      </c>
      <c r="X48" s="65">
        <v>1</v>
      </c>
      <c r="Y48" s="65">
        <v>1</v>
      </c>
      <c r="Z48" s="65"/>
      <c r="AA48" s="55"/>
      <c r="AB48" s="65"/>
      <c r="AC48" s="65">
        <v>1</v>
      </c>
      <c r="AD48" s="55">
        <v>7879630392</v>
      </c>
    </row>
    <row r="49" spans="1:30" s="68" customFormat="1" ht="20.25" customHeight="1">
      <c r="A49" s="55">
        <v>44</v>
      </c>
      <c r="B49" s="56">
        <v>1694</v>
      </c>
      <c r="C49" s="57" t="s">
        <v>1632</v>
      </c>
      <c r="D49" s="55" t="s">
        <v>130</v>
      </c>
      <c r="E49" s="55" t="s">
        <v>1583</v>
      </c>
      <c r="F49" s="57" t="s">
        <v>87</v>
      </c>
      <c r="G49" s="55" t="s">
        <v>1652</v>
      </c>
      <c r="H49" s="65" t="s">
        <v>5</v>
      </c>
      <c r="I49" s="65" t="s">
        <v>733</v>
      </c>
      <c r="J49" s="88">
        <v>0.4483</v>
      </c>
      <c r="K49" s="65"/>
      <c r="L49" s="65">
        <v>1</v>
      </c>
      <c r="M49" s="65"/>
      <c r="N49" s="65"/>
      <c r="O49" s="65"/>
      <c r="P49" s="65"/>
      <c r="Q49" s="65"/>
      <c r="R49" s="65"/>
      <c r="S49" s="65">
        <f t="shared" si="4"/>
        <v>0</v>
      </c>
      <c r="T49" s="65">
        <f t="shared" si="5"/>
        <v>1</v>
      </c>
      <c r="U49" s="67">
        <v>1</v>
      </c>
      <c r="V49" s="65">
        <v>1</v>
      </c>
      <c r="W49" s="65">
        <v>1</v>
      </c>
      <c r="X49" s="65"/>
      <c r="Y49" s="65"/>
      <c r="Z49" s="65">
        <v>1</v>
      </c>
      <c r="AA49" s="55">
        <v>1</v>
      </c>
      <c r="AB49" s="65"/>
      <c r="AC49" s="65">
        <v>1</v>
      </c>
      <c r="AD49" s="55">
        <v>7089361574</v>
      </c>
    </row>
    <row r="50" spans="1:30" s="68" customFormat="1" ht="20.25" customHeight="1">
      <c r="A50" s="55">
        <v>45</v>
      </c>
      <c r="B50" s="56">
        <v>1695</v>
      </c>
      <c r="C50" s="57" t="s">
        <v>1632</v>
      </c>
      <c r="D50" s="55" t="s">
        <v>1653</v>
      </c>
      <c r="E50" s="55" t="s">
        <v>1654</v>
      </c>
      <c r="F50" s="57" t="s">
        <v>1184</v>
      </c>
      <c r="G50" s="55" t="s">
        <v>1655</v>
      </c>
      <c r="H50" s="65" t="s">
        <v>7</v>
      </c>
      <c r="I50" s="65" t="s">
        <v>733</v>
      </c>
      <c r="J50" s="88">
        <v>0.4333</v>
      </c>
      <c r="K50" s="65"/>
      <c r="L50" s="65"/>
      <c r="M50" s="65"/>
      <c r="N50" s="65"/>
      <c r="O50" s="65"/>
      <c r="P50" s="65">
        <v>1</v>
      </c>
      <c r="Q50" s="65"/>
      <c r="R50" s="65"/>
      <c r="S50" s="65">
        <f t="shared" si="4"/>
        <v>0</v>
      </c>
      <c r="T50" s="65">
        <f t="shared" si="5"/>
        <v>1</v>
      </c>
      <c r="U50" s="67">
        <v>1</v>
      </c>
      <c r="V50" s="65">
        <v>1</v>
      </c>
      <c r="W50" s="65">
        <v>1</v>
      </c>
      <c r="X50" s="65">
        <v>1</v>
      </c>
      <c r="Y50" s="65">
        <v>1</v>
      </c>
      <c r="Z50" s="65"/>
      <c r="AA50" s="55"/>
      <c r="AB50" s="65"/>
      <c r="AC50" s="65">
        <v>1</v>
      </c>
      <c r="AD50" s="55">
        <v>9669283510</v>
      </c>
    </row>
    <row r="51" spans="1:30" s="68" customFormat="1" ht="20.25" customHeight="1">
      <c r="A51" s="55">
        <v>46</v>
      </c>
      <c r="B51" s="56">
        <v>1696</v>
      </c>
      <c r="C51" s="57" t="s">
        <v>1632</v>
      </c>
      <c r="D51" s="55" t="s">
        <v>1656</v>
      </c>
      <c r="E51" s="55" t="s">
        <v>1657</v>
      </c>
      <c r="F51" s="57" t="s">
        <v>1049</v>
      </c>
      <c r="G51" s="55" t="s">
        <v>1658</v>
      </c>
      <c r="H51" s="65" t="s">
        <v>5</v>
      </c>
      <c r="I51" s="65" t="s">
        <v>733</v>
      </c>
      <c r="J51" s="88">
        <v>0.45</v>
      </c>
      <c r="K51" s="65">
        <v>1</v>
      </c>
      <c r="L51" s="65"/>
      <c r="M51" s="65"/>
      <c r="N51" s="65"/>
      <c r="O51" s="65"/>
      <c r="P51" s="65"/>
      <c r="Q51" s="65"/>
      <c r="R51" s="65"/>
      <c r="S51" s="65">
        <f t="shared" si="4"/>
        <v>1</v>
      </c>
      <c r="T51" s="65">
        <f t="shared" si="5"/>
        <v>0</v>
      </c>
      <c r="U51" s="67">
        <v>1</v>
      </c>
      <c r="V51" s="65">
        <v>1</v>
      </c>
      <c r="W51" s="65">
        <v>1</v>
      </c>
      <c r="X51" s="65">
        <v>1</v>
      </c>
      <c r="Y51" s="65">
        <v>1</v>
      </c>
      <c r="Z51" s="65"/>
      <c r="AA51" s="55">
        <v>1</v>
      </c>
      <c r="AB51" s="65"/>
      <c r="AC51" s="65"/>
      <c r="AD51" s="55">
        <v>7354242728</v>
      </c>
    </row>
    <row r="52" spans="1:30" s="68" customFormat="1" ht="20.25" customHeight="1">
      <c r="A52" s="55">
        <v>47</v>
      </c>
      <c r="B52" s="56">
        <v>1697</v>
      </c>
      <c r="C52" s="57" t="s">
        <v>1632</v>
      </c>
      <c r="D52" s="55" t="s">
        <v>796</v>
      </c>
      <c r="E52" s="55" t="s">
        <v>797</v>
      </c>
      <c r="F52" s="57" t="s">
        <v>798</v>
      </c>
      <c r="G52" s="55" t="s">
        <v>1659</v>
      </c>
      <c r="H52" s="65" t="s">
        <v>7</v>
      </c>
      <c r="I52" s="65" t="s">
        <v>733</v>
      </c>
      <c r="J52" s="88">
        <v>0.5404</v>
      </c>
      <c r="K52" s="65"/>
      <c r="L52" s="65"/>
      <c r="M52" s="65"/>
      <c r="N52" s="65"/>
      <c r="O52" s="65"/>
      <c r="P52" s="65">
        <v>1</v>
      </c>
      <c r="Q52" s="65"/>
      <c r="R52" s="65"/>
      <c r="S52" s="65">
        <f t="shared" si="4"/>
        <v>0</v>
      </c>
      <c r="T52" s="65">
        <f t="shared" si="5"/>
        <v>1</v>
      </c>
      <c r="U52" s="67">
        <v>1</v>
      </c>
      <c r="V52" s="65">
        <v>1</v>
      </c>
      <c r="W52" s="65">
        <v>1</v>
      </c>
      <c r="X52" s="65">
        <v>1</v>
      </c>
      <c r="Y52" s="65"/>
      <c r="Z52" s="65"/>
      <c r="AA52" s="55"/>
      <c r="AB52" s="65">
        <v>1</v>
      </c>
      <c r="AC52" s="65">
        <v>1</v>
      </c>
      <c r="AD52" s="55">
        <v>7869528930</v>
      </c>
    </row>
    <row r="53" spans="1:30" s="68" customFormat="1" ht="20.25" customHeight="1">
      <c r="A53" s="55">
        <v>48</v>
      </c>
      <c r="B53" s="56">
        <v>1698</v>
      </c>
      <c r="C53" s="57" t="s">
        <v>1632</v>
      </c>
      <c r="D53" s="55" t="s">
        <v>99</v>
      </c>
      <c r="E53" s="55" t="s">
        <v>1660</v>
      </c>
      <c r="F53" s="57" t="s">
        <v>1661</v>
      </c>
      <c r="G53" s="55" t="s">
        <v>1662</v>
      </c>
      <c r="H53" s="65" t="s">
        <v>5</v>
      </c>
      <c r="I53" s="65" t="s">
        <v>733</v>
      </c>
      <c r="J53" s="88">
        <v>0.4806</v>
      </c>
      <c r="K53" s="65">
        <v>1</v>
      </c>
      <c r="L53" s="65"/>
      <c r="M53" s="65"/>
      <c r="N53" s="65"/>
      <c r="O53" s="65"/>
      <c r="P53" s="65"/>
      <c r="Q53" s="65"/>
      <c r="R53" s="65"/>
      <c r="S53" s="65">
        <f t="shared" si="4"/>
        <v>1</v>
      </c>
      <c r="T53" s="65">
        <f t="shared" si="5"/>
        <v>0</v>
      </c>
      <c r="U53" s="67">
        <v>1</v>
      </c>
      <c r="V53" s="65">
        <v>1</v>
      </c>
      <c r="W53" s="65">
        <v>1</v>
      </c>
      <c r="X53" s="65">
        <v>1</v>
      </c>
      <c r="Y53" s="65">
        <v>1</v>
      </c>
      <c r="Z53" s="65"/>
      <c r="AA53" s="55">
        <v>1</v>
      </c>
      <c r="AB53" s="65"/>
      <c r="AC53" s="65"/>
      <c r="AD53" s="55">
        <v>8085211028</v>
      </c>
    </row>
    <row r="54" spans="1:30" s="68" customFormat="1" ht="20.25" customHeight="1">
      <c r="A54" s="55">
        <v>49</v>
      </c>
      <c r="B54" s="56">
        <v>1699</v>
      </c>
      <c r="C54" s="57" t="s">
        <v>1632</v>
      </c>
      <c r="D54" s="55" t="s">
        <v>1663</v>
      </c>
      <c r="E54" s="55" t="s">
        <v>1664</v>
      </c>
      <c r="F54" s="57" t="s">
        <v>1665</v>
      </c>
      <c r="G54" s="55" t="s">
        <v>733</v>
      </c>
      <c r="H54" s="65" t="s">
        <v>7</v>
      </c>
      <c r="I54" s="65" t="s">
        <v>733</v>
      </c>
      <c r="J54" s="88">
        <v>0.531</v>
      </c>
      <c r="K54" s="65"/>
      <c r="L54" s="65"/>
      <c r="M54" s="65"/>
      <c r="N54" s="65"/>
      <c r="O54" s="65"/>
      <c r="P54" s="65">
        <v>1</v>
      </c>
      <c r="Q54" s="65"/>
      <c r="R54" s="65"/>
      <c r="S54" s="65">
        <f aca="true" t="shared" si="6" ref="S54:S73">SUM(K54+M54+O54+Q54+AE54)</f>
        <v>0</v>
      </c>
      <c r="T54" s="65">
        <f aca="true" t="shared" si="7" ref="T54:T73">SUM(L54+N54+P54+R54+AE54)</f>
        <v>1</v>
      </c>
      <c r="U54" s="67">
        <v>1</v>
      </c>
      <c r="V54" s="65">
        <v>1</v>
      </c>
      <c r="W54" s="65">
        <v>1</v>
      </c>
      <c r="X54" s="65">
        <v>1</v>
      </c>
      <c r="Y54" s="65">
        <v>1</v>
      </c>
      <c r="Z54" s="65"/>
      <c r="AA54" s="55">
        <v>1</v>
      </c>
      <c r="AB54" s="65"/>
      <c r="AC54" s="65"/>
      <c r="AD54" s="55">
        <v>9753544737</v>
      </c>
    </row>
    <row r="55" spans="1:30" s="68" customFormat="1" ht="20.25" customHeight="1">
      <c r="A55" s="55">
        <v>50</v>
      </c>
      <c r="B55" s="56">
        <v>1700</v>
      </c>
      <c r="C55" s="57" t="s">
        <v>1632</v>
      </c>
      <c r="D55" s="55" t="s">
        <v>89</v>
      </c>
      <c r="E55" s="55" t="s">
        <v>1666</v>
      </c>
      <c r="F55" s="57" t="s">
        <v>181</v>
      </c>
      <c r="G55" s="55" t="s">
        <v>1667</v>
      </c>
      <c r="H55" s="65" t="s">
        <v>7</v>
      </c>
      <c r="I55" s="65" t="s">
        <v>733</v>
      </c>
      <c r="J55" s="88">
        <v>0.52</v>
      </c>
      <c r="K55" s="65"/>
      <c r="L55" s="65"/>
      <c r="M55" s="65"/>
      <c r="N55" s="65"/>
      <c r="O55" s="65">
        <v>1</v>
      </c>
      <c r="P55" s="65"/>
      <c r="Q55" s="65"/>
      <c r="R55" s="65"/>
      <c r="S55" s="65">
        <f t="shared" si="6"/>
        <v>1</v>
      </c>
      <c r="T55" s="65">
        <f t="shared" si="7"/>
        <v>0</v>
      </c>
      <c r="U55" s="67">
        <v>1</v>
      </c>
      <c r="V55" s="65">
        <v>1</v>
      </c>
      <c r="W55" s="65">
        <v>1</v>
      </c>
      <c r="X55" s="65"/>
      <c r="Y55" s="65">
        <v>1</v>
      </c>
      <c r="Z55" s="65">
        <v>1</v>
      </c>
      <c r="AA55" s="55">
        <v>1</v>
      </c>
      <c r="AB55" s="65"/>
      <c r="AC55" s="65"/>
      <c r="AD55" s="55">
        <v>7898391285</v>
      </c>
    </row>
    <row r="56" spans="1:30" s="68" customFormat="1" ht="20.25" customHeight="1">
      <c r="A56" s="55">
        <v>51</v>
      </c>
      <c r="B56" s="56">
        <v>1701</v>
      </c>
      <c r="C56" s="57" t="s">
        <v>1632</v>
      </c>
      <c r="D56" s="55" t="s">
        <v>537</v>
      </c>
      <c r="E56" s="55" t="s">
        <v>1668</v>
      </c>
      <c r="F56" s="57" t="s">
        <v>1092</v>
      </c>
      <c r="G56" s="55" t="s">
        <v>1669</v>
      </c>
      <c r="H56" s="65" t="s">
        <v>5</v>
      </c>
      <c r="I56" s="65" t="s">
        <v>733</v>
      </c>
      <c r="J56" s="88">
        <v>0.536</v>
      </c>
      <c r="K56" s="65"/>
      <c r="L56" s="65">
        <v>1</v>
      </c>
      <c r="M56" s="65"/>
      <c r="N56" s="65"/>
      <c r="O56" s="65"/>
      <c r="P56" s="65"/>
      <c r="Q56" s="65"/>
      <c r="R56" s="65"/>
      <c r="S56" s="65">
        <f t="shared" si="6"/>
        <v>0</v>
      </c>
      <c r="T56" s="65">
        <f t="shared" si="7"/>
        <v>1</v>
      </c>
      <c r="U56" s="67">
        <v>1</v>
      </c>
      <c r="V56" s="65">
        <v>1</v>
      </c>
      <c r="W56" s="65">
        <v>1</v>
      </c>
      <c r="X56" s="65">
        <v>1</v>
      </c>
      <c r="Y56" s="65">
        <v>1</v>
      </c>
      <c r="Z56" s="65"/>
      <c r="AA56" s="55"/>
      <c r="AB56" s="65"/>
      <c r="AC56" s="65">
        <v>1</v>
      </c>
      <c r="AD56" s="55">
        <v>9685332168</v>
      </c>
    </row>
    <row r="57" spans="1:30" s="68" customFormat="1" ht="20.25" customHeight="1">
      <c r="A57" s="55">
        <v>52</v>
      </c>
      <c r="B57" s="56">
        <v>1702</v>
      </c>
      <c r="C57" s="57" t="s">
        <v>1632</v>
      </c>
      <c r="D57" s="55" t="s">
        <v>947</v>
      </c>
      <c r="E57" s="55" t="s">
        <v>1670</v>
      </c>
      <c r="F57" s="57" t="s">
        <v>1671</v>
      </c>
      <c r="G57" s="55" t="s">
        <v>1672</v>
      </c>
      <c r="H57" s="65" t="s">
        <v>7</v>
      </c>
      <c r="I57" s="65" t="s">
        <v>733</v>
      </c>
      <c r="J57" s="88">
        <v>0.5008</v>
      </c>
      <c r="K57" s="65"/>
      <c r="L57" s="65"/>
      <c r="M57" s="65"/>
      <c r="N57" s="65"/>
      <c r="O57" s="65">
        <v>1</v>
      </c>
      <c r="P57" s="65"/>
      <c r="Q57" s="65"/>
      <c r="R57" s="65"/>
      <c r="S57" s="65">
        <f t="shared" si="6"/>
        <v>1</v>
      </c>
      <c r="T57" s="65">
        <f t="shared" si="7"/>
        <v>0</v>
      </c>
      <c r="U57" s="67">
        <v>1</v>
      </c>
      <c r="V57" s="65">
        <v>1</v>
      </c>
      <c r="W57" s="65">
        <v>1</v>
      </c>
      <c r="X57" s="65">
        <v>1</v>
      </c>
      <c r="Y57" s="65"/>
      <c r="Z57" s="65">
        <v>1</v>
      </c>
      <c r="AA57" s="55">
        <v>1</v>
      </c>
      <c r="AB57" s="65"/>
      <c r="AC57" s="65"/>
      <c r="AD57" s="55">
        <v>7477268008</v>
      </c>
    </row>
    <row r="58" spans="1:30" s="68" customFormat="1" ht="20.25" customHeight="1">
      <c r="A58" s="55">
        <v>53</v>
      </c>
      <c r="B58" s="56">
        <v>1703</v>
      </c>
      <c r="C58" s="57" t="s">
        <v>1632</v>
      </c>
      <c r="D58" s="55" t="s">
        <v>1673</v>
      </c>
      <c r="E58" s="55" t="s">
        <v>1674</v>
      </c>
      <c r="F58" s="57" t="s">
        <v>1675</v>
      </c>
      <c r="G58" s="55" t="s">
        <v>1676</v>
      </c>
      <c r="H58" s="65" t="s">
        <v>5</v>
      </c>
      <c r="I58" s="65" t="s">
        <v>733</v>
      </c>
      <c r="J58" s="88">
        <v>0.5404</v>
      </c>
      <c r="K58" s="65"/>
      <c r="L58" s="65">
        <v>1</v>
      </c>
      <c r="M58" s="65"/>
      <c r="N58" s="65"/>
      <c r="O58" s="65"/>
      <c r="P58" s="65"/>
      <c r="Q58" s="65"/>
      <c r="R58" s="65"/>
      <c r="S58" s="65">
        <f t="shared" si="6"/>
        <v>0</v>
      </c>
      <c r="T58" s="65">
        <f t="shared" si="7"/>
        <v>1</v>
      </c>
      <c r="U58" s="67">
        <v>1</v>
      </c>
      <c r="V58" s="65">
        <v>1</v>
      </c>
      <c r="W58" s="65">
        <v>1</v>
      </c>
      <c r="X58" s="65"/>
      <c r="Y58" s="65">
        <v>1</v>
      </c>
      <c r="Z58" s="65">
        <v>1</v>
      </c>
      <c r="AA58" s="55"/>
      <c r="AB58" s="65"/>
      <c r="AC58" s="65">
        <v>1</v>
      </c>
      <c r="AD58" s="55">
        <v>8269918148</v>
      </c>
    </row>
    <row r="59" spans="1:30" s="68" customFormat="1" ht="20.25" customHeight="1">
      <c r="A59" s="55">
        <v>54</v>
      </c>
      <c r="B59" s="56">
        <v>1704</v>
      </c>
      <c r="C59" s="57" t="s">
        <v>1632</v>
      </c>
      <c r="D59" s="55" t="s">
        <v>1677</v>
      </c>
      <c r="E59" s="55" t="s">
        <v>1678</v>
      </c>
      <c r="F59" s="57" t="s">
        <v>1679</v>
      </c>
      <c r="G59" s="55" t="s">
        <v>733</v>
      </c>
      <c r="H59" s="65" t="s">
        <v>7</v>
      </c>
      <c r="I59" s="65" t="s">
        <v>733</v>
      </c>
      <c r="J59" s="88">
        <v>0.47</v>
      </c>
      <c r="K59" s="65"/>
      <c r="L59" s="65"/>
      <c r="M59" s="65"/>
      <c r="N59" s="65"/>
      <c r="O59" s="65">
        <v>1</v>
      </c>
      <c r="P59" s="65"/>
      <c r="Q59" s="65"/>
      <c r="R59" s="65"/>
      <c r="S59" s="65">
        <f t="shared" si="6"/>
        <v>1</v>
      </c>
      <c r="T59" s="65">
        <f t="shared" si="7"/>
        <v>0</v>
      </c>
      <c r="U59" s="67">
        <v>1</v>
      </c>
      <c r="V59" s="65">
        <v>1</v>
      </c>
      <c r="W59" s="65">
        <v>1</v>
      </c>
      <c r="X59" s="65"/>
      <c r="Y59" s="65">
        <v>1</v>
      </c>
      <c r="Z59" s="65">
        <v>1</v>
      </c>
      <c r="AA59" s="55"/>
      <c r="AB59" s="65"/>
      <c r="AC59" s="65">
        <v>1</v>
      </c>
      <c r="AD59" s="55">
        <v>9993217893</v>
      </c>
    </row>
    <row r="60" spans="1:30" s="68" customFormat="1" ht="20.25" customHeight="1">
      <c r="A60" s="55">
        <v>55</v>
      </c>
      <c r="B60" s="56">
        <v>1705</v>
      </c>
      <c r="C60" s="57" t="s">
        <v>1632</v>
      </c>
      <c r="D60" s="55" t="s">
        <v>1763</v>
      </c>
      <c r="E60" s="55" t="s">
        <v>1764</v>
      </c>
      <c r="F60" s="57" t="s">
        <v>1765</v>
      </c>
      <c r="G60" s="55" t="s">
        <v>1766</v>
      </c>
      <c r="H60" s="65" t="s">
        <v>5</v>
      </c>
      <c r="I60" s="65" t="s">
        <v>733</v>
      </c>
      <c r="J60" s="88">
        <v>0.46</v>
      </c>
      <c r="K60" s="65"/>
      <c r="L60" s="65">
        <v>1</v>
      </c>
      <c r="M60" s="65"/>
      <c r="N60" s="65"/>
      <c r="O60" s="65"/>
      <c r="P60" s="65"/>
      <c r="Q60" s="65"/>
      <c r="R60" s="65"/>
      <c r="S60" s="65">
        <f t="shared" si="6"/>
        <v>0</v>
      </c>
      <c r="T60" s="65">
        <f t="shared" si="7"/>
        <v>1</v>
      </c>
      <c r="U60" s="67">
        <v>1</v>
      </c>
      <c r="V60" s="65">
        <v>1</v>
      </c>
      <c r="W60" s="65">
        <v>1</v>
      </c>
      <c r="X60" s="65">
        <v>1</v>
      </c>
      <c r="Y60" s="65">
        <v>1</v>
      </c>
      <c r="Z60" s="65"/>
      <c r="AA60" s="55"/>
      <c r="AB60" s="65"/>
      <c r="AC60" s="65">
        <v>1</v>
      </c>
      <c r="AD60" s="55">
        <v>7909899074</v>
      </c>
    </row>
    <row r="61" spans="1:30" s="68" customFormat="1" ht="20.25" customHeight="1">
      <c r="A61" s="55">
        <v>56</v>
      </c>
      <c r="B61" s="56">
        <v>1706</v>
      </c>
      <c r="C61" s="57" t="s">
        <v>1632</v>
      </c>
      <c r="D61" s="55" t="s">
        <v>325</v>
      </c>
      <c r="E61" s="55" t="s">
        <v>1767</v>
      </c>
      <c r="F61" s="57" t="s">
        <v>1768</v>
      </c>
      <c r="G61" s="55" t="s">
        <v>1769</v>
      </c>
      <c r="H61" s="65" t="s">
        <v>5</v>
      </c>
      <c r="I61" s="65" t="s">
        <v>733</v>
      </c>
      <c r="J61" s="88">
        <v>0.4467</v>
      </c>
      <c r="K61" s="65">
        <v>1</v>
      </c>
      <c r="L61" s="65"/>
      <c r="M61" s="65"/>
      <c r="N61" s="65"/>
      <c r="O61" s="65"/>
      <c r="P61" s="65"/>
      <c r="Q61" s="65"/>
      <c r="R61" s="65"/>
      <c r="S61" s="65">
        <f t="shared" si="6"/>
        <v>1</v>
      </c>
      <c r="T61" s="65">
        <f t="shared" si="7"/>
        <v>0</v>
      </c>
      <c r="U61" s="67">
        <v>1</v>
      </c>
      <c r="V61" s="65">
        <v>1</v>
      </c>
      <c r="W61" s="65">
        <v>1</v>
      </c>
      <c r="X61" s="65">
        <v>1</v>
      </c>
      <c r="Y61" s="65">
        <v>1</v>
      </c>
      <c r="Z61" s="65">
        <v>1</v>
      </c>
      <c r="AA61" s="55"/>
      <c r="AB61" s="65"/>
      <c r="AC61" s="65"/>
      <c r="AD61" s="55">
        <v>9755670795</v>
      </c>
    </row>
    <row r="62" spans="1:30" s="68" customFormat="1" ht="20.25" customHeight="1">
      <c r="A62" s="55">
        <v>57</v>
      </c>
      <c r="B62" s="56">
        <v>1707</v>
      </c>
      <c r="C62" s="57" t="s">
        <v>1632</v>
      </c>
      <c r="D62" s="55" t="s">
        <v>1770</v>
      </c>
      <c r="E62" s="55" t="s">
        <v>1771</v>
      </c>
      <c r="F62" s="57" t="s">
        <v>1167</v>
      </c>
      <c r="G62" s="55" t="s">
        <v>1772</v>
      </c>
      <c r="H62" s="65" t="s">
        <v>5</v>
      </c>
      <c r="I62" s="65" t="s">
        <v>733</v>
      </c>
      <c r="J62" s="88">
        <v>0.49</v>
      </c>
      <c r="K62" s="65">
        <v>1</v>
      </c>
      <c r="L62" s="65"/>
      <c r="M62" s="65"/>
      <c r="N62" s="65"/>
      <c r="O62" s="65"/>
      <c r="P62" s="65"/>
      <c r="Q62" s="65"/>
      <c r="R62" s="65"/>
      <c r="S62" s="65">
        <f t="shared" si="6"/>
        <v>1</v>
      </c>
      <c r="T62" s="65">
        <f t="shared" si="7"/>
        <v>0</v>
      </c>
      <c r="U62" s="67">
        <v>1</v>
      </c>
      <c r="V62" s="65">
        <v>1</v>
      </c>
      <c r="W62" s="65">
        <v>1</v>
      </c>
      <c r="X62" s="65"/>
      <c r="Y62" s="65">
        <v>1</v>
      </c>
      <c r="Z62" s="65">
        <v>1</v>
      </c>
      <c r="AA62" s="55"/>
      <c r="AB62" s="65">
        <v>1</v>
      </c>
      <c r="AC62" s="65"/>
      <c r="AD62" s="55">
        <v>7697654683</v>
      </c>
    </row>
    <row r="63" spans="1:30" s="68" customFormat="1" ht="20.25" customHeight="1">
      <c r="A63" s="55">
        <v>58</v>
      </c>
      <c r="B63" s="56">
        <v>1708</v>
      </c>
      <c r="C63" s="57" t="s">
        <v>1632</v>
      </c>
      <c r="D63" s="55" t="s">
        <v>1773</v>
      </c>
      <c r="E63" s="55" t="s">
        <v>1718</v>
      </c>
      <c r="F63" s="57" t="s">
        <v>1774</v>
      </c>
      <c r="G63" s="55" t="s">
        <v>1775</v>
      </c>
      <c r="H63" s="65" t="s">
        <v>7</v>
      </c>
      <c r="I63" s="65" t="s">
        <v>733</v>
      </c>
      <c r="J63" s="88">
        <v>0.38</v>
      </c>
      <c r="K63" s="65"/>
      <c r="L63" s="65"/>
      <c r="M63" s="65"/>
      <c r="N63" s="65"/>
      <c r="O63" s="65">
        <v>1</v>
      </c>
      <c r="P63" s="65"/>
      <c r="Q63" s="65"/>
      <c r="R63" s="65"/>
      <c r="S63" s="65">
        <f t="shared" si="6"/>
        <v>1</v>
      </c>
      <c r="T63" s="65">
        <f t="shared" si="7"/>
        <v>0</v>
      </c>
      <c r="U63" s="67">
        <v>1</v>
      </c>
      <c r="V63" s="65">
        <v>1</v>
      </c>
      <c r="W63" s="65">
        <v>1</v>
      </c>
      <c r="X63" s="65">
        <v>1</v>
      </c>
      <c r="Y63" s="65">
        <v>1</v>
      </c>
      <c r="Z63" s="65"/>
      <c r="AA63" s="55">
        <v>1</v>
      </c>
      <c r="AB63" s="65"/>
      <c r="AC63" s="65"/>
      <c r="AD63" s="55">
        <v>9009695560</v>
      </c>
    </row>
    <row r="64" spans="1:30" s="68" customFormat="1" ht="20.25" customHeight="1">
      <c r="A64" s="55">
        <v>59</v>
      </c>
      <c r="B64" s="56">
        <v>1709</v>
      </c>
      <c r="C64" s="57" t="s">
        <v>1632</v>
      </c>
      <c r="D64" s="55" t="s">
        <v>208</v>
      </c>
      <c r="E64" s="55" t="s">
        <v>209</v>
      </c>
      <c r="F64" s="57" t="s">
        <v>1685</v>
      </c>
      <c r="G64" s="55" t="s">
        <v>1776</v>
      </c>
      <c r="H64" s="65" t="s">
        <v>7</v>
      </c>
      <c r="I64" s="65" t="s">
        <v>733</v>
      </c>
      <c r="J64" s="88">
        <v>0.52</v>
      </c>
      <c r="K64" s="65"/>
      <c r="L64" s="65"/>
      <c r="M64" s="65"/>
      <c r="N64" s="65"/>
      <c r="O64" s="65">
        <v>1</v>
      </c>
      <c r="P64" s="65"/>
      <c r="Q64" s="65"/>
      <c r="R64" s="65"/>
      <c r="S64" s="65">
        <f t="shared" si="6"/>
        <v>1</v>
      </c>
      <c r="T64" s="65">
        <f t="shared" si="7"/>
        <v>0</v>
      </c>
      <c r="U64" s="67">
        <v>1</v>
      </c>
      <c r="V64" s="65">
        <v>1</v>
      </c>
      <c r="W64" s="65">
        <v>1</v>
      </c>
      <c r="X64" s="65">
        <v>1</v>
      </c>
      <c r="Y64" s="65">
        <v>1</v>
      </c>
      <c r="Z64" s="65">
        <v>1</v>
      </c>
      <c r="AA64" s="55"/>
      <c r="AB64" s="65"/>
      <c r="AC64" s="65"/>
      <c r="AD64" s="55">
        <v>9977508174</v>
      </c>
    </row>
    <row r="65" spans="1:30" s="68" customFormat="1" ht="20.25" customHeight="1">
      <c r="A65" s="55">
        <v>60</v>
      </c>
      <c r="B65" s="56">
        <v>1710</v>
      </c>
      <c r="C65" s="57" t="s">
        <v>1632</v>
      </c>
      <c r="D65" s="55" t="s">
        <v>1777</v>
      </c>
      <c r="E65" s="55" t="s">
        <v>280</v>
      </c>
      <c r="F65" s="57" t="s">
        <v>1778</v>
      </c>
      <c r="G65" s="55" t="s">
        <v>1779</v>
      </c>
      <c r="H65" s="65" t="s">
        <v>6</v>
      </c>
      <c r="I65" s="65" t="s">
        <v>733</v>
      </c>
      <c r="J65" s="88">
        <v>0.46</v>
      </c>
      <c r="K65" s="65"/>
      <c r="L65" s="65"/>
      <c r="M65" s="65"/>
      <c r="N65" s="65">
        <v>1</v>
      </c>
      <c r="O65" s="65"/>
      <c r="P65" s="65"/>
      <c r="Q65" s="65"/>
      <c r="R65" s="65"/>
      <c r="S65" s="65">
        <f t="shared" si="6"/>
        <v>0</v>
      </c>
      <c r="T65" s="65">
        <f t="shared" si="7"/>
        <v>1</v>
      </c>
      <c r="U65" s="67">
        <v>1</v>
      </c>
      <c r="V65" s="65">
        <v>1</v>
      </c>
      <c r="W65" s="65">
        <v>1</v>
      </c>
      <c r="X65" s="65">
        <v>1</v>
      </c>
      <c r="Y65" s="65">
        <v>1</v>
      </c>
      <c r="Z65" s="65"/>
      <c r="AA65" s="55">
        <v>1</v>
      </c>
      <c r="AB65" s="65"/>
      <c r="AC65" s="65"/>
      <c r="AD65" s="55">
        <v>9826771860</v>
      </c>
    </row>
    <row r="66" spans="1:30" s="68" customFormat="1" ht="20.25" customHeight="1">
      <c r="A66" s="55">
        <v>61</v>
      </c>
      <c r="B66" s="56">
        <v>1711</v>
      </c>
      <c r="C66" s="57" t="s">
        <v>1632</v>
      </c>
      <c r="D66" s="55" t="s">
        <v>1780</v>
      </c>
      <c r="E66" s="55" t="s">
        <v>1781</v>
      </c>
      <c r="F66" s="57" t="s">
        <v>1782</v>
      </c>
      <c r="G66" s="55" t="s">
        <v>1783</v>
      </c>
      <c r="H66" s="65" t="s">
        <v>5</v>
      </c>
      <c r="I66" s="65" t="s">
        <v>733</v>
      </c>
      <c r="J66" s="88">
        <v>0.51</v>
      </c>
      <c r="K66" s="65">
        <v>1</v>
      </c>
      <c r="L66" s="65"/>
      <c r="M66" s="65"/>
      <c r="N66" s="65"/>
      <c r="O66" s="65"/>
      <c r="P66" s="65"/>
      <c r="Q66" s="65"/>
      <c r="R66" s="65"/>
      <c r="S66" s="65">
        <f t="shared" si="6"/>
        <v>1</v>
      </c>
      <c r="T66" s="65">
        <f t="shared" si="7"/>
        <v>0</v>
      </c>
      <c r="U66" s="67">
        <v>1</v>
      </c>
      <c r="V66" s="65">
        <v>1</v>
      </c>
      <c r="W66" s="65">
        <v>1</v>
      </c>
      <c r="X66" s="65"/>
      <c r="Y66" s="65">
        <v>1</v>
      </c>
      <c r="Z66" s="65">
        <v>1</v>
      </c>
      <c r="AA66" s="55"/>
      <c r="AB66" s="65">
        <v>1</v>
      </c>
      <c r="AC66" s="65"/>
      <c r="AD66" s="55">
        <v>9685772466</v>
      </c>
    </row>
    <row r="67" spans="1:30" s="68" customFormat="1" ht="20.25" customHeight="1">
      <c r="A67" s="55">
        <v>62</v>
      </c>
      <c r="B67" s="56">
        <v>1712</v>
      </c>
      <c r="C67" s="57" t="s">
        <v>1632</v>
      </c>
      <c r="D67" s="55" t="s">
        <v>198</v>
      </c>
      <c r="E67" s="55" t="s">
        <v>1784</v>
      </c>
      <c r="F67" s="57" t="s">
        <v>1785</v>
      </c>
      <c r="G67" s="55" t="s">
        <v>1786</v>
      </c>
      <c r="H67" s="65" t="s">
        <v>5</v>
      </c>
      <c r="I67" s="65" t="s">
        <v>733</v>
      </c>
      <c r="J67" s="88">
        <v>0.6103</v>
      </c>
      <c r="K67" s="65">
        <v>1</v>
      </c>
      <c r="L67" s="65"/>
      <c r="M67" s="65"/>
      <c r="N67" s="65"/>
      <c r="O67" s="65"/>
      <c r="P67" s="65"/>
      <c r="Q67" s="65"/>
      <c r="R67" s="65"/>
      <c r="S67" s="65">
        <f t="shared" si="6"/>
        <v>1</v>
      </c>
      <c r="T67" s="65">
        <f t="shared" si="7"/>
        <v>0</v>
      </c>
      <c r="U67" s="67">
        <v>1</v>
      </c>
      <c r="V67" s="65">
        <v>1</v>
      </c>
      <c r="W67" s="65">
        <v>1</v>
      </c>
      <c r="X67" s="65"/>
      <c r="Y67" s="65">
        <v>1</v>
      </c>
      <c r="Z67" s="65">
        <v>1</v>
      </c>
      <c r="AA67" s="55"/>
      <c r="AB67" s="65">
        <v>1</v>
      </c>
      <c r="AC67" s="65"/>
      <c r="AD67" s="55">
        <v>8889776396</v>
      </c>
    </row>
    <row r="68" spans="1:30" s="68" customFormat="1" ht="20.25" customHeight="1">
      <c r="A68" s="55">
        <v>63</v>
      </c>
      <c r="B68" s="56">
        <v>1713</v>
      </c>
      <c r="C68" s="57" t="s">
        <v>1632</v>
      </c>
      <c r="D68" s="55" t="s">
        <v>1787</v>
      </c>
      <c r="E68" s="55" t="s">
        <v>346</v>
      </c>
      <c r="F68" s="57" t="s">
        <v>1788</v>
      </c>
      <c r="G68" s="55" t="s">
        <v>1789</v>
      </c>
      <c r="H68" s="65" t="s">
        <v>5</v>
      </c>
      <c r="I68" s="65" t="s">
        <v>733</v>
      </c>
      <c r="J68" s="88">
        <v>0.464</v>
      </c>
      <c r="K68" s="65"/>
      <c r="L68" s="65">
        <v>1</v>
      </c>
      <c r="M68" s="65"/>
      <c r="N68" s="65"/>
      <c r="O68" s="65"/>
      <c r="P68" s="65"/>
      <c r="Q68" s="65"/>
      <c r="R68" s="65"/>
      <c r="S68" s="65">
        <f t="shared" si="6"/>
        <v>0</v>
      </c>
      <c r="T68" s="65">
        <f t="shared" si="7"/>
        <v>1</v>
      </c>
      <c r="U68" s="67">
        <v>1</v>
      </c>
      <c r="V68" s="65">
        <v>1</v>
      </c>
      <c r="W68" s="65">
        <v>1</v>
      </c>
      <c r="X68" s="65">
        <v>1</v>
      </c>
      <c r="Y68" s="65">
        <v>1</v>
      </c>
      <c r="Z68" s="65">
        <v>1</v>
      </c>
      <c r="AA68" s="55"/>
      <c r="AB68" s="65"/>
      <c r="AC68" s="65"/>
      <c r="AD68" s="55">
        <v>7694974208</v>
      </c>
    </row>
    <row r="69" spans="1:30" s="68" customFormat="1" ht="20.25" customHeight="1">
      <c r="A69" s="55">
        <v>64</v>
      </c>
      <c r="B69" s="56">
        <v>1714</v>
      </c>
      <c r="C69" s="57" t="s">
        <v>1632</v>
      </c>
      <c r="D69" s="55" t="s">
        <v>1036</v>
      </c>
      <c r="E69" s="55" t="s">
        <v>851</v>
      </c>
      <c r="F69" s="57" t="s">
        <v>1790</v>
      </c>
      <c r="G69" s="55" t="s">
        <v>1791</v>
      </c>
      <c r="H69" s="65" t="s">
        <v>5</v>
      </c>
      <c r="I69" s="65" t="s">
        <v>733</v>
      </c>
      <c r="J69" s="88">
        <v>0.4983</v>
      </c>
      <c r="K69" s="65">
        <v>1</v>
      </c>
      <c r="L69" s="65"/>
      <c r="M69" s="65"/>
      <c r="N69" s="65"/>
      <c r="O69" s="65"/>
      <c r="P69" s="65"/>
      <c r="Q69" s="65"/>
      <c r="R69" s="65"/>
      <c r="S69" s="65">
        <f t="shared" si="6"/>
        <v>1</v>
      </c>
      <c r="T69" s="65">
        <f t="shared" si="7"/>
        <v>0</v>
      </c>
      <c r="U69" s="67">
        <v>1</v>
      </c>
      <c r="V69" s="65">
        <v>1</v>
      </c>
      <c r="W69" s="65">
        <v>1</v>
      </c>
      <c r="X69" s="65"/>
      <c r="Y69" s="65">
        <v>1</v>
      </c>
      <c r="Z69" s="65">
        <v>1</v>
      </c>
      <c r="AA69" s="55">
        <v>1</v>
      </c>
      <c r="AB69" s="65"/>
      <c r="AC69" s="65"/>
      <c r="AD69" s="55">
        <v>7089544817</v>
      </c>
    </row>
    <row r="70" spans="1:30" s="68" customFormat="1" ht="20.25" customHeight="1">
      <c r="A70" s="55">
        <v>65</v>
      </c>
      <c r="B70" s="56">
        <v>1715</v>
      </c>
      <c r="C70" s="57" t="s">
        <v>1632</v>
      </c>
      <c r="D70" s="55" t="s">
        <v>1792</v>
      </c>
      <c r="E70" s="55" t="s">
        <v>1793</v>
      </c>
      <c r="F70" s="57" t="s">
        <v>1794</v>
      </c>
      <c r="G70" s="55" t="s">
        <v>1795</v>
      </c>
      <c r="H70" s="65" t="s">
        <v>5</v>
      </c>
      <c r="I70" s="65" t="s">
        <v>733</v>
      </c>
      <c r="J70" s="88">
        <v>493.84</v>
      </c>
      <c r="K70" s="65">
        <v>1</v>
      </c>
      <c r="L70" s="65"/>
      <c r="M70" s="65"/>
      <c r="N70" s="65"/>
      <c r="O70" s="65"/>
      <c r="P70" s="65"/>
      <c r="Q70" s="65"/>
      <c r="R70" s="65"/>
      <c r="S70" s="65">
        <f t="shared" si="6"/>
        <v>1</v>
      </c>
      <c r="T70" s="65">
        <f t="shared" si="7"/>
        <v>0</v>
      </c>
      <c r="U70" s="67">
        <v>1</v>
      </c>
      <c r="V70" s="65">
        <v>1</v>
      </c>
      <c r="W70" s="65">
        <v>1</v>
      </c>
      <c r="X70" s="65">
        <v>1</v>
      </c>
      <c r="Y70" s="65"/>
      <c r="Z70" s="65">
        <v>1</v>
      </c>
      <c r="AA70" s="55">
        <v>1</v>
      </c>
      <c r="AB70" s="65"/>
      <c r="AC70" s="65"/>
      <c r="AD70" s="55">
        <v>9111768960</v>
      </c>
    </row>
    <row r="71" spans="1:30" s="68" customFormat="1" ht="20.25" customHeight="1">
      <c r="A71" s="55">
        <v>66</v>
      </c>
      <c r="B71" s="56">
        <v>1716</v>
      </c>
      <c r="C71" s="57" t="s">
        <v>1632</v>
      </c>
      <c r="D71" s="55" t="s">
        <v>1796</v>
      </c>
      <c r="E71" s="55" t="s">
        <v>869</v>
      </c>
      <c r="F71" s="57" t="s">
        <v>1797</v>
      </c>
      <c r="G71" s="55" t="s">
        <v>1798</v>
      </c>
      <c r="H71" s="65" t="s">
        <v>6</v>
      </c>
      <c r="I71" s="65" t="s">
        <v>733</v>
      </c>
      <c r="J71" s="88" t="s">
        <v>733</v>
      </c>
      <c r="K71" s="65"/>
      <c r="L71" s="65"/>
      <c r="M71" s="65"/>
      <c r="N71" s="65">
        <v>1</v>
      </c>
      <c r="O71" s="65"/>
      <c r="P71" s="65"/>
      <c r="Q71" s="65"/>
      <c r="R71" s="65"/>
      <c r="S71" s="65">
        <f t="shared" si="6"/>
        <v>0</v>
      </c>
      <c r="T71" s="65">
        <f t="shared" si="7"/>
        <v>1</v>
      </c>
      <c r="U71" s="67">
        <v>1</v>
      </c>
      <c r="V71" s="65">
        <v>1</v>
      </c>
      <c r="W71" s="65">
        <v>1</v>
      </c>
      <c r="X71" s="65"/>
      <c r="Y71" s="65">
        <v>1</v>
      </c>
      <c r="Z71" s="65">
        <v>1</v>
      </c>
      <c r="AA71" s="55"/>
      <c r="AB71" s="65">
        <v>1</v>
      </c>
      <c r="AC71" s="65"/>
      <c r="AD71" s="55">
        <v>7747834804</v>
      </c>
    </row>
    <row r="72" spans="1:30" s="68" customFormat="1" ht="20.25" customHeight="1">
      <c r="A72" s="55">
        <v>67</v>
      </c>
      <c r="B72" s="56">
        <v>1717</v>
      </c>
      <c r="C72" s="57" t="s">
        <v>1632</v>
      </c>
      <c r="D72" s="55" t="s">
        <v>1799</v>
      </c>
      <c r="E72" s="55" t="s">
        <v>1800</v>
      </c>
      <c r="F72" s="57" t="s">
        <v>1801</v>
      </c>
      <c r="G72" s="55" t="s">
        <v>1802</v>
      </c>
      <c r="H72" s="65" t="s">
        <v>7</v>
      </c>
      <c r="I72" s="65" t="s">
        <v>733</v>
      </c>
      <c r="J72" s="88">
        <v>0.5466</v>
      </c>
      <c r="K72" s="65"/>
      <c r="L72" s="65"/>
      <c r="M72" s="65"/>
      <c r="N72" s="65"/>
      <c r="O72" s="65">
        <v>1</v>
      </c>
      <c r="P72" s="65"/>
      <c r="Q72" s="65"/>
      <c r="R72" s="65"/>
      <c r="S72" s="65">
        <f t="shared" si="6"/>
        <v>1</v>
      </c>
      <c r="T72" s="65">
        <f t="shared" si="7"/>
        <v>0</v>
      </c>
      <c r="U72" s="67">
        <v>1</v>
      </c>
      <c r="V72" s="65">
        <v>1</v>
      </c>
      <c r="W72" s="65">
        <v>1</v>
      </c>
      <c r="X72" s="65">
        <v>1</v>
      </c>
      <c r="Y72" s="65">
        <v>1</v>
      </c>
      <c r="Z72" s="65">
        <v>1</v>
      </c>
      <c r="AA72" s="55"/>
      <c r="AB72" s="65"/>
      <c r="AC72" s="65"/>
      <c r="AD72" s="55">
        <v>9754499389</v>
      </c>
    </row>
    <row r="73" spans="1:30" s="68" customFormat="1" ht="20.25" customHeight="1">
      <c r="A73" s="55">
        <v>68</v>
      </c>
      <c r="B73" s="56">
        <v>1718</v>
      </c>
      <c r="C73" s="57" t="s">
        <v>1632</v>
      </c>
      <c r="D73" s="55" t="s">
        <v>128</v>
      </c>
      <c r="E73" s="55" t="s">
        <v>191</v>
      </c>
      <c r="F73" s="57" t="s">
        <v>1193</v>
      </c>
      <c r="G73" s="55" t="s">
        <v>1803</v>
      </c>
      <c r="H73" s="65" t="s">
        <v>5</v>
      </c>
      <c r="I73" s="65" t="s">
        <v>733</v>
      </c>
      <c r="J73" s="88">
        <v>0.5505</v>
      </c>
      <c r="K73" s="65">
        <v>1</v>
      </c>
      <c r="L73" s="65"/>
      <c r="M73" s="65"/>
      <c r="N73" s="65"/>
      <c r="O73" s="65"/>
      <c r="P73" s="65"/>
      <c r="Q73" s="65"/>
      <c r="R73" s="65"/>
      <c r="S73" s="65">
        <f t="shared" si="6"/>
        <v>1</v>
      </c>
      <c r="T73" s="65">
        <f t="shared" si="7"/>
        <v>0</v>
      </c>
      <c r="U73" s="67">
        <v>1</v>
      </c>
      <c r="V73" s="65">
        <v>1</v>
      </c>
      <c r="W73" s="65">
        <v>1</v>
      </c>
      <c r="X73" s="65"/>
      <c r="Y73" s="65">
        <v>1</v>
      </c>
      <c r="Z73" s="65">
        <v>1</v>
      </c>
      <c r="AA73" s="55">
        <v>1</v>
      </c>
      <c r="AB73" s="65"/>
      <c r="AC73" s="65"/>
      <c r="AD73" s="55">
        <v>8103053740</v>
      </c>
    </row>
    <row r="74" spans="1:30" s="68" customFormat="1" ht="20.25" customHeight="1">
      <c r="A74" s="55">
        <v>69</v>
      </c>
      <c r="B74" s="56">
        <v>1719</v>
      </c>
      <c r="C74" s="57" t="s">
        <v>1632</v>
      </c>
      <c r="D74" s="55" t="s">
        <v>88</v>
      </c>
      <c r="E74" s="55" t="s">
        <v>1804</v>
      </c>
      <c r="F74" s="57" t="s">
        <v>1805</v>
      </c>
      <c r="G74" s="55" t="s">
        <v>1806</v>
      </c>
      <c r="H74" s="65" t="s">
        <v>5</v>
      </c>
      <c r="I74" s="65" t="s">
        <v>733</v>
      </c>
      <c r="J74" s="88">
        <v>0.4316</v>
      </c>
      <c r="K74" s="65">
        <v>1</v>
      </c>
      <c r="L74" s="65"/>
      <c r="M74" s="65"/>
      <c r="N74" s="65"/>
      <c r="O74" s="65"/>
      <c r="P74" s="65"/>
      <c r="Q74" s="65"/>
      <c r="R74" s="65"/>
      <c r="S74" s="65">
        <f>SUM(K74+M74+O74+Q74+AE74)</f>
        <v>1</v>
      </c>
      <c r="T74" s="65">
        <f>SUM(L74+N74+P74+R74+AE74)</f>
        <v>0</v>
      </c>
      <c r="U74" s="67">
        <v>1</v>
      </c>
      <c r="V74" s="65">
        <v>1</v>
      </c>
      <c r="W74" s="65">
        <v>1</v>
      </c>
      <c r="X74" s="65">
        <v>1</v>
      </c>
      <c r="Y74" s="65">
        <v>1</v>
      </c>
      <c r="Z74" s="65">
        <v>1</v>
      </c>
      <c r="AA74" s="55"/>
      <c r="AB74" s="65"/>
      <c r="AC74" s="65"/>
      <c r="AD74" s="55">
        <v>7771882968</v>
      </c>
    </row>
    <row r="75" spans="1:30" s="68" customFormat="1" ht="20.25" customHeight="1">
      <c r="A75" s="55">
        <v>70</v>
      </c>
      <c r="B75" s="56">
        <v>1720</v>
      </c>
      <c r="C75" s="57" t="s">
        <v>1632</v>
      </c>
      <c r="D75" s="55" t="s">
        <v>1807</v>
      </c>
      <c r="E75" s="55" t="s">
        <v>1808</v>
      </c>
      <c r="F75" s="57" t="s">
        <v>1742</v>
      </c>
      <c r="G75" s="55" t="s">
        <v>1809</v>
      </c>
      <c r="H75" s="65" t="s">
        <v>5</v>
      </c>
      <c r="I75" s="65" t="s">
        <v>733</v>
      </c>
      <c r="J75" s="88">
        <v>0.4033</v>
      </c>
      <c r="K75" s="65"/>
      <c r="L75" s="65">
        <v>1</v>
      </c>
      <c r="M75" s="65"/>
      <c r="N75" s="65"/>
      <c r="O75" s="65"/>
      <c r="P75" s="65"/>
      <c r="Q75" s="65"/>
      <c r="R75" s="65"/>
      <c r="S75" s="65">
        <f>SUM(K75+M75+O75+Q75+AE75)</f>
        <v>0</v>
      </c>
      <c r="T75" s="65">
        <f>SUM(L75+N75+P75+R75+AE75)</f>
        <v>1</v>
      </c>
      <c r="U75" s="67">
        <v>1</v>
      </c>
      <c r="V75" s="65">
        <v>1</v>
      </c>
      <c r="W75" s="65">
        <v>1</v>
      </c>
      <c r="X75" s="65">
        <v>1</v>
      </c>
      <c r="Y75" s="65">
        <v>1</v>
      </c>
      <c r="Z75" s="65">
        <v>1</v>
      </c>
      <c r="AA75" s="55"/>
      <c r="AB75" s="65"/>
      <c r="AC75" s="65"/>
      <c r="AD75" s="55">
        <v>7898554232</v>
      </c>
    </row>
    <row r="76" spans="1:30" s="68" customFormat="1" ht="20.25" customHeight="1">
      <c r="A76" s="55">
        <v>71</v>
      </c>
      <c r="B76" s="56">
        <v>1721</v>
      </c>
      <c r="C76" s="57" t="s">
        <v>1632</v>
      </c>
      <c r="D76" s="55" t="s">
        <v>241</v>
      </c>
      <c r="E76" s="55" t="s">
        <v>1810</v>
      </c>
      <c r="F76" s="57" t="s">
        <v>242</v>
      </c>
      <c r="G76" s="55" t="s">
        <v>1811</v>
      </c>
      <c r="H76" s="65" t="s">
        <v>5</v>
      </c>
      <c r="I76" s="65" t="s">
        <v>733</v>
      </c>
      <c r="J76" s="88">
        <v>0.39</v>
      </c>
      <c r="K76" s="65">
        <v>1</v>
      </c>
      <c r="L76" s="65"/>
      <c r="M76" s="65"/>
      <c r="N76" s="65"/>
      <c r="O76" s="65"/>
      <c r="P76" s="65"/>
      <c r="Q76" s="65"/>
      <c r="R76" s="65"/>
      <c r="S76" s="65">
        <f>SUM(K76+M76+O76+Q76+AE76)</f>
        <v>1</v>
      </c>
      <c r="T76" s="65">
        <f>SUM(L76+N76+P76+R76+AE76)</f>
        <v>0</v>
      </c>
      <c r="U76" s="67">
        <v>1</v>
      </c>
      <c r="V76" s="65">
        <v>1</v>
      </c>
      <c r="W76" s="65">
        <v>1</v>
      </c>
      <c r="X76" s="65">
        <v>1</v>
      </c>
      <c r="Y76" s="65">
        <v>1</v>
      </c>
      <c r="Z76" s="65"/>
      <c r="AA76" s="55"/>
      <c r="AB76" s="65"/>
      <c r="AC76" s="65">
        <v>1</v>
      </c>
      <c r="AD76" s="55">
        <v>7909996073</v>
      </c>
    </row>
    <row r="77" spans="1:30" s="68" customFormat="1" ht="20.25" customHeight="1">
      <c r="A77" s="55">
        <v>72</v>
      </c>
      <c r="B77" s="56">
        <v>1722</v>
      </c>
      <c r="C77" s="57" t="s">
        <v>1632</v>
      </c>
      <c r="D77" s="55" t="s">
        <v>1812</v>
      </c>
      <c r="E77" s="55" t="s">
        <v>197</v>
      </c>
      <c r="F77" s="57" t="s">
        <v>1813</v>
      </c>
      <c r="G77" s="55" t="s">
        <v>1814</v>
      </c>
      <c r="H77" s="65" t="s">
        <v>7</v>
      </c>
      <c r="I77" s="65" t="s">
        <v>733</v>
      </c>
      <c r="J77" s="88">
        <v>0.43</v>
      </c>
      <c r="K77" s="65"/>
      <c r="L77" s="65"/>
      <c r="M77" s="65"/>
      <c r="N77" s="65"/>
      <c r="O77" s="65"/>
      <c r="P77" s="65">
        <v>1</v>
      </c>
      <c r="Q77" s="65"/>
      <c r="R77" s="65"/>
      <c r="S77" s="65">
        <f>SUM(K77+M77+O77+Q77+AE77)</f>
        <v>0</v>
      </c>
      <c r="T77" s="65">
        <f>SUM(L77+N77+P77+R77+AE77)</f>
        <v>1</v>
      </c>
      <c r="U77" s="67">
        <v>1</v>
      </c>
      <c r="V77" s="65">
        <v>1</v>
      </c>
      <c r="W77" s="65">
        <v>1</v>
      </c>
      <c r="X77" s="65">
        <v>1</v>
      </c>
      <c r="Y77" s="65">
        <v>1</v>
      </c>
      <c r="Z77" s="65">
        <v>1</v>
      </c>
      <c r="AA77" s="55"/>
      <c r="AB77" s="65"/>
      <c r="AC77" s="65"/>
      <c r="AD77" s="55">
        <v>7748894463</v>
      </c>
    </row>
    <row r="78" spans="1:30" s="68" customFormat="1" ht="20.25" customHeight="1">
      <c r="A78" s="55">
        <v>73</v>
      </c>
      <c r="B78" s="56">
        <v>1723</v>
      </c>
      <c r="C78" s="57" t="s">
        <v>1723</v>
      </c>
      <c r="D78" s="55" t="s">
        <v>1831</v>
      </c>
      <c r="E78" s="55" t="s">
        <v>1832</v>
      </c>
      <c r="F78" s="57" t="s">
        <v>1833</v>
      </c>
      <c r="G78" s="55" t="s">
        <v>1834</v>
      </c>
      <c r="H78" s="65" t="s">
        <v>7</v>
      </c>
      <c r="I78" s="65" t="s">
        <v>733</v>
      </c>
      <c r="J78" s="88">
        <v>0.52</v>
      </c>
      <c r="K78" s="65"/>
      <c r="L78" s="65"/>
      <c r="M78" s="65"/>
      <c r="N78" s="65"/>
      <c r="O78" s="65"/>
      <c r="P78" s="65">
        <v>1</v>
      </c>
      <c r="Q78" s="65"/>
      <c r="R78" s="65"/>
      <c r="S78" s="65">
        <f aca="true" t="shared" si="8" ref="S78:S101">SUM(K78+M78+O78+Q78+AE78)</f>
        <v>0</v>
      </c>
      <c r="T78" s="65">
        <f aca="true" t="shared" si="9" ref="T78:T101">SUM(L78+N78+P78+R78+AE78)</f>
        <v>1</v>
      </c>
      <c r="U78" s="67">
        <v>1</v>
      </c>
      <c r="V78" s="65">
        <v>1</v>
      </c>
      <c r="W78" s="65">
        <v>1</v>
      </c>
      <c r="X78" s="65">
        <v>1</v>
      </c>
      <c r="Y78" s="65">
        <v>1</v>
      </c>
      <c r="Z78" s="65">
        <v>1</v>
      </c>
      <c r="AA78" s="55"/>
      <c r="AB78" s="65"/>
      <c r="AC78" s="65"/>
      <c r="AD78" s="55">
        <v>7024334382</v>
      </c>
    </row>
    <row r="79" spans="1:30" s="68" customFormat="1" ht="20.25" customHeight="1">
      <c r="A79" s="55">
        <v>74</v>
      </c>
      <c r="B79" s="56">
        <v>1724</v>
      </c>
      <c r="C79" s="57" t="s">
        <v>1723</v>
      </c>
      <c r="D79" s="55" t="s">
        <v>1835</v>
      </c>
      <c r="E79" s="55" t="s">
        <v>1836</v>
      </c>
      <c r="F79" s="57" t="s">
        <v>1201</v>
      </c>
      <c r="G79" s="55" t="s">
        <v>1837</v>
      </c>
      <c r="H79" s="65" t="s">
        <v>7</v>
      </c>
      <c r="I79" s="65" t="s">
        <v>733</v>
      </c>
      <c r="J79" s="88">
        <v>0.55</v>
      </c>
      <c r="K79" s="65"/>
      <c r="L79" s="65"/>
      <c r="M79" s="65"/>
      <c r="N79" s="65"/>
      <c r="O79" s="65"/>
      <c r="P79" s="65">
        <v>1</v>
      </c>
      <c r="Q79" s="65"/>
      <c r="R79" s="65"/>
      <c r="S79" s="65">
        <f t="shared" si="8"/>
        <v>0</v>
      </c>
      <c r="T79" s="65">
        <f t="shared" si="9"/>
        <v>1</v>
      </c>
      <c r="U79" s="67">
        <v>1</v>
      </c>
      <c r="V79" s="65">
        <v>1</v>
      </c>
      <c r="W79" s="65">
        <v>1</v>
      </c>
      <c r="X79" s="65">
        <v>1</v>
      </c>
      <c r="Y79" s="65">
        <v>1</v>
      </c>
      <c r="Z79" s="65">
        <v>1</v>
      </c>
      <c r="AA79" s="55"/>
      <c r="AB79" s="65"/>
      <c r="AC79" s="65"/>
      <c r="AD79" s="55">
        <v>7747995410</v>
      </c>
    </row>
    <row r="80" spans="1:30" s="68" customFormat="1" ht="20.25" customHeight="1">
      <c r="A80" s="55">
        <v>75</v>
      </c>
      <c r="B80" s="56">
        <v>1725</v>
      </c>
      <c r="C80" s="57" t="s">
        <v>1723</v>
      </c>
      <c r="D80" s="55" t="s">
        <v>1838</v>
      </c>
      <c r="E80" s="55" t="s">
        <v>1839</v>
      </c>
      <c r="F80" s="57" t="s">
        <v>373</v>
      </c>
      <c r="G80" s="55" t="s">
        <v>1840</v>
      </c>
      <c r="H80" s="65" t="s">
        <v>7</v>
      </c>
      <c r="I80" s="65" t="s">
        <v>733</v>
      </c>
      <c r="J80" s="88">
        <v>0.4606</v>
      </c>
      <c r="K80" s="65"/>
      <c r="L80" s="65"/>
      <c r="M80" s="65"/>
      <c r="N80" s="65"/>
      <c r="O80" s="65"/>
      <c r="P80" s="65">
        <v>1</v>
      </c>
      <c r="Q80" s="65"/>
      <c r="R80" s="65"/>
      <c r="S80" s="65">
        <f t="shared" si="8"/>
        <v>0</v>
      </c>
      <c r="T80" s="65">
        <f t="shared" si="9"/>
        <v>1</v>
      </c>
      <c r="U80" s="67">
        <v>1</v>
      </c>
      <c r="V80" s="65">
        <v>1</v>
      </c>
      <c r="W80" s="65">
        <v>1</v>
      </c>
      <c r="X80" s="65">
        <v>1</v>
      </c>
      <c r="Y80" s="65">
        <v>1</v>
      </c>
      <c r="Z80" s="65"/>
      <c r="AA80" s="55"/>
      <c r="AB80" s="65"/>
      <c r="AC80" s="65">
        <v>1</v>
      </c>
      <c r="AD80" s="55">
        <v>9098754686</v>
      </c>
    </row>
    <row r="81" spans="1:30" s="68" customFormat="1" ht="20.25" customHeight="1">
      <c r="A81" s="55">
        <v>76</v>
      </c>
      <c r="B81" s="56">
        <v>1726</v>
      </c>
      <c r="C81" s="57" t="s">
        <v>1723</v>
      </c>
      <c r="D81" s="55" t="s">
        <v>421</v>
      </c>
      <c r="E81" s="55" t="s">
        <v>1058</v>
      </c>
      <c r="F81" s="57" t="s">
        <v>1841</v>
      </c>
      <c r="G81" s="55" t="s">
        <v>1842</v>
      </c>
      <c r="H81" s="65" t="s">
        <v>7</v>
      </c>
      <c r="I81" s="65" t="s">
        <v>733</v>
      </c>
      <c r="J81" s="88">
        <v>0.5105</v>
      </c>
      <c r="K81" s="65"/>
      <c r="L81" s="65"/>
      <c r="M81" s="65"/>
      <c r="N81" s="65"/>
      <c r="O81" s="65"/>
      <c r="P81" s="65">
        <v>1</v>
      </c>
      <c r="Q81" s="65"/>
      <c r="R81" s="65"/>
      <c r="S81" s="65">
        <f t="shared" si="8"/>
        <v>0</v>
      </c>
      <c r="T81" s="65">
        <f t="shared" si="9"/>
        <v>1</v>
      </c>
      <c r="U81" s="67">
        <v>1</v>
      </c>
      <c r="V81" s="65">
        <v>1</v>
      </c>
      <c r="W81" s="65">
        <v>1</v>
      </c>
      <c r="X81" s="65">
        <v>1</v>
      </c>
      <c r="Y81" s="65">
        <v>1</v>
      </c>
      <c r="Z81" s="65"/>
      <c r="AA81" s="55"/>
      <c r="AB81" s="65"/>
      <c r="AC81" s="65">
        <v>1</v>
      </c>
      <c r="AD81" s="55">
        <v>8719940500</v>
      </c>
    </row>
    <row r="82" spans="1:30" s="68" customFormat="1" ht="20.25" customHeight="1">
      <c r="A82" s="55">
        <v>77</v>
      </c>
      <c r="B82" s="56">
        <v>1727</v>
      </c>
      <c r="C82" s="57" t="s">
        <v>1723</v>
      </c>
      <c r="D82" s="55" t="s">
        <v>1843</v>
      </c>
      <c r="E82" s="55" t="s">
        <v>1844</v>
      </c>
      <c r="F82" s="57" t="s">
        <v>1845</v>
      </c>
      <c r="G82" s="55" t="s">
        <v>1846</v>
      </c>
      <c r="H82" s="65" t="s">
        <v>5</v>
      </c>
      <c r="I82" s="65" t="s">
        <v>733</v>
      </c>
      <c r="J82" s="88">
        <v>0.4805</v>
      </c>
      <c r="K82" s="65">
        <v>1</v>
      </c>
      <c r="L82" s="65"/>
      <c r="M82" s="65"/>
      <c r="N82" s="65"/>
      <c r="O82" s="65"/>
      <c r="P82" s="65"/>
      <c r="Q82" s="65"/>
      <c r="R82" s="65"/>
      <c r="S82" s="65">
        <f t="shared" si="8"/>
        <v>1</v>
      </c>
      <c r="T82" s="65">
        <f t="shared" si="9"/>
        <v>0</v>
      </c>
      <c r="U82" s="67">
        <v>1</v>
      </c>
      <c r="V82" s="65">
        <v>1</v>
      </c>
      <c r="W82" s="65">
        <v>1</v>
      </c>
      <c r="X82" s="65">
        <v>1</v>
      </c>
      <c r="Y82" s="65">
        <v>1</v>
      </c>
      <c r="Z82" s="65">
        <v>1</v>
      </c>
      <c r="AA82" s="55"/>
      <c r="AB82" s="65"/>
      <c r="AC82" s="65"/>
      <c r="AD82" s="55">
        <v>8827115898</v>
      </c>
    </row>
    <row r="83" spans="1:30" s="68" customFormat="1" ht="20.25" customHeight="1">
      <c r="A83" s="55">
        <v>78</v>
      </c>
      <c r="B83" s="56">
        <v>1728</v>
      </c>
      <c r="C83" s="57" t="s">
        <v>1723</v>
      </c>
      <c r="D83" s="55" t="s">
        <v>1847</v>
      </c>
      <c r="E83" s="55" t="s">
        <v>1848</v>
      </c>
      <c r="F83" s="57" t="s">
        <v>212</v>
      </c>
      <c r="G83" s="55" t="s">
        <v>1849</v>
      </c>
      <c r="H83" s="65" t="s">
        <v>5</v>
      </c>
      <c r="I83" s="65" t="s">
        <v>733</v>
      </c>
      <c r="J83" s="88">
        <v>0.53</v>
      </c>
      <c r="K83" s="65"/>
      <c r="L83" s="65">
        <v>1</v>
      </c>
      <c r="M83" s="65"/>
      <c r="N83" s="65"/>
      <c r="O83" s="65"/>
      <c r="P83" s="65"/>
      <c r="Q83" s="65"/>
      <c r="R83" s="65"/>
      <c r="S83" s="65">
        <f t="shared" si="8"/>
        <v>0</v>
      </c>
      <c r="T83" s="65">
        <f t="shared" si="9"/>
        <v>1</v>
      </c>
      <c r="U83" s="67">
        <v>1</v>
      </c>
      <c r="V83" s="65">
        <v>1</v>
      </c>
      <c r="W83" s="65">
        <v>1</v>
      </c>
      <c r="X83" s="65"/>
      <c r="Y83" s="65">
        <v>1</v>
      </c>
      <c r="Z83" s="65">
        <v>1</v>
      </c>
      <c r="AA83" s="55"/>
      <c r="AB83" s="65">
        <v>1</v>
      </c>
      <c r="AC83" s="65"/>
      <c r="AD83" s="55">
        <v>8962157603</v>
      </c>
    </row>
    <row r="84" spans="1:30" s="68" customFormat="1" ht="20.25" customHeight="1">
      <c r="A84" s="55">
        <v>79</v>
      </c>
      <c r="B84" s="56">
        <v>1729</v>
      </c>
      <c r="C84" s="57" t="s">
        <v>1723</v>
      </c>
      <c r="D84" s="55" t="s">
        <v>1850</v>
      </c>
      <c r="E84" s="55" t="s">
        <v>126</v>
      </c>
      <c r="F84" s="57" t="s">
        <v>127</v>
      </c>
      <c r="G84" s="55" t="s">
        <v>1851</v>
      </c>
      <c r="H84" s="65" t="s">
        <v>6</v>
      </c>
      <c r="I84" s="65" t="s">
        <v>733</v>
      </c>
      <c r="J84" s="88">
        <v>0.56</v>
      </c>
      <c r="K84" s="65"/>
      <c r="L84" s="65"/>
      <c r="M84" s="65"/>
      <c r="N84" s="65">
        <v>1</v>
      </c>
      <c r="O84" s="65"/>
      <c r="P84" s="65"/>
      <c r="Q84" s="65"/>
      <c r="R84" s="65"/>
      <c r="S84" s="65">
        <f t="shared" si="8"/>
        <v>0</v>
      </c>
      <c r="T84" s="65">
        <f t="shared" si="9"/>
        <v>1</v>
      </c>
      <c r="U84" s="67">
        <v>1</v>
      </c>
      <c r="V84" s="65">
        <v>1</v>
      </c>
      <c r="W84" s="65">
        <v>1</v>
      </c>
      <c r="X84" s="65">
        <v>1</v>
      </c>
      <c r="Y84" s="65">
        <v>1</v>
      </c>
      <c r="Z84" s="65">
        <v>1</v>
      </c>
      <c r="AA84" s="55"/>
      <c r="AB84" s="65"/>
      <c r="AC84" s="65"/>
      <c r="AD84" s="55">
        <v>7354603088</v>
      </c>
    </row>
    <row r="85" spans="1:30" s="68" customFormat="1" ht="20.25" customHeight="1">
      <c r="A85" s="55">
        <v>80</v>
      </c>
      <c r="B85" s="56">
        <v>1730</v>
      </c>
      <c r="C85" s="57" t="s">
        <v>1723</v>
      </c>
      <c r="D85" s="55" t="s">
        <v>1852</v>
      </c>
      <c r="E85" s="55" t="s">
        <v>1853</v>
      </c>
      <c r="F85" s="57" t="s">
        <v>1854</v>
      </c>
      <c r="G85" s="55" t="s">
        <v>1855</v>
      </c>
      <c r="H85" s="65" t="s">
        <v>11</v>
      </c>
      <c r="I85" s="65" t="s">
        <v>733</v>
      </c>
      <c r="J85" s="88">
        <v>0.5</v>
      </c>
      <c r="K85" s="65"/>
      <c r="L85" s="65"/>
      <c r="M85" s="65"/>
      <c r="N85" s="65"/>
      <c r="O85" s="65"/>
      <c r="P85" s="65"/>
      <c r="Q85" s="65">
        <v>1</v>
      </c>
      <c r="R85" s="65"/>
      <c r="S85" s="65">
        <f t="shared" si="8"/>
        <v>1</v>
      </c>
      <c r="T85" s="65">
        <f t="shared" si="9"/>
        <v>0</v>
      </c>
      <c r="U85" s="67">
        <v>1</v>
      </c>
      <c r="V85" s="65">
        <v>1</v>
      </c>
      <c r="W85" s="65">
        <v>1</v>
      </c>
      <c r="X85" s="65">
        <v>1</v>
      </c>
      <c r="Y85" s="65">
        <v>1</v>
      </c>
      <c r="Z85" s="65"/>
      <c r="AA85" s="55"/>
      <c r="AB85" s="65"/>
      <c r="AC85" s="65">
        <v>1</v>
      </c>
      <c r="AD85" s="55">
        <v>9589797017</v>
      </c>
    </row>
    <row r="86" spans="1:30" s="68" customFormat="1" ht="20.25" customHeight="1">
      <c r="A86" s="55">
        <v>81</v>
      </c>
      <c r="B86" s="56">
        <v>1731</v>
      </c>
      <c r="C86" s="57" t="s">
        <v>1723</v>
      </c>
      <c r="D86" s="55" t="s">
        <v>194</v>
      </c>
      <c r="E86" s="55" t="s">
        <v>1856</v>
      </c>
      <c r="F86" s="57" t="s">
        <v>135</v>
      </c>
      <c r="G86" s="55" t="s">
        <v>1857</v>
      </c>
      <c r="H86" s="65" t="s">
        <v>7</v>
      </c>
      <c r="I86" s="65" t="s">
        <v>733</v>
      </c>
      <c r="J86" s="88">
        <v>0.45</v>
      </c>
      <c r="K86" s="65"/>
      <c r="L86" s="65"/>
      <c r="M86" s="65"/>
      <c r="N86" s="65"/>
      <c r="O86" s="65">
        <v>1</v>
      </c>
      <c r="P86" s="65"/>
      <c r="Q86" s="65"/>
      <c r="R86" s="65"/>
      <c r="S86" s="65">
        <f t="shared" si="8"/>
        <v>1</v>
      </c>
      <c r="T86" s="65">
        <f t="shared" si="9"/>
        <v>0</v>
      </c>
      <c r="U86" s="67">
        <v>1</v>
      </c>
      <c r="V86" s="65">
        <v>1</v>
      </c>
      <c r="W86" s="65">
        <v>1</v>
      </c>
      <c r="X86" s="65">
        <v>1</v>
      </c>
      <c r="Y86" s="65">
        <v>1</v>
      </c>
      <c r="Z86" s="65"/>
      <c r="AA86" s="55"/>
      <c r="AB86" s="65"/>
      <c r="AC86" s="65">
        <v>1</v>
      </c>
      <c r="AD86" s="55">
        <v>7224935460</v>
      </c>
    </row>
    <row r="87" spans="1:30" s="68" customFormat="1" ht="20.25" customHeight="1">
      <c r="A87" s="55">
        <v>82</v>
      </c>
      <c r="B87" s="56">
        <v>1732</v>
      </c>
      <c r="C87" s="57" t="s">
        <v>1723</v>
      </c>
      <c r="D87" s="55" t="s">
        <v>1858</v>
      </c>
      <c r="E87" s="55" t="s">
        <v>168</v>
      </c>
      <c r="F87" s="57" t="s">
        <v>1859</v>
      </c>
      <c r="G87" s="55" t="s">
        <v>1860</v>
      </c>
      <c r="H87" s="65" t="s">
        <v>7</v>
      </c>
      <c r="I87" s="65" t="s">
        <v>733</v>
      </c>
      <c r="J87" s="88">
        <v>0.5</v>
      </c>
      <c r="K87" s="65"/>
      <c r="L87" s="65"/>
      <c r="M87" s="65"/>
      <c r="N87" s="65"/>
      <c r="O87" s="65">
        <v>1</v>
      </c>
      <c r="P87" s="65"/>
      <c r="Q87" s="65"/>
      <c r="R87" s="65"/>
      <c r="S87" s="65">
        <f t="shared" si="8"/>
        <v>1</v>
      </c>
      <c r="T87" s="65">
        <f t="shared" si="9"/>
        <v>0</v>
      </c>
      <c r="U87" s="67">
        <v>1</v>
      </c>
      <c r="V87" s="65">
        <v>1</v>
      </c>
      <c r="W87" s="65">
        <v>1</v>
      </c>
      <c r="X87" s="65"/>
      <c r="Y87" s="65">
        <v>1</v>
      </c>
      <c r="Z87" s="65">
        <v>1</v>
      </c>
      <c r="AA87" s="55">
        <v>1</v>
      </c>
      <c r="AB87" s="65"/>
      <c r="AC87" s="65"/>
      <c r="AD87" s="55">
        <v>7869509489</v>
      </c>
    </row>
    <row r="88" spans="1:30" s="68" customFormat="1" ht="20.25" customHeight="1">
      <c r="A88" s="55">
        <v>83</v>
      </c>
      <c r="B88" s="56">
        <v>1733</v>
      </c>
      <c r="C88" s="57" t="s">
        <v>1723</v>
      </c>
      <c r="D88" s="55" t="s">
        <v>136</v>
      </c>
      <c r="E88" s="55" t="s">
        <v>1861</v>
      </c>
      <c r="F88" s="57" t="s">
        <v>137</v>
      </c>
      <c r="G88" s="55" t="s">
        <v>1862</v>
      </c>
      <c r="H88" s="65" t="s">
        <v>5</v>
      </c>
      <c r="I88" s="65" t="s">
        <v>733</v>
      </c>
      <c r="J88" s="88">
        <v>0.5216</v>
      </c>
      <c r="K88" s="65"/>
      <c r="L88" s="65">
        <v>1</v>
      </c>
      <c r="M88" s="65"/>
      <c r="N88" s="65"/>
      <c r="O88" s="65"/>
      <c r="P88" s="65"/>
      <c r="Q88" s="65"/>
      <c r="R88" s="65"/>
      <c r="S88" s="65">
        <f t="shared" si="8"/>
        <v>0</v>
      </c>
      <c r="T88" s="65">
        <f t="shared" si="9"/>
        <v>1</v>
      </c>
      <c r="U88" s="67">
        <v>1</v>
      </c>
      <c r="V88" s="65">
        <v>1</v>
      </c>
      <c r="W88" s="65">
        <v>1</v>
      </c>
      <c r="X88" s="65">
        <v>1</v>
      </c>
      <c r="Y88" s="65"/>
      <c r="Z88" s="65">
        <v>1</v>
      </c>
      <c r="AA88" s="55"/>
      <c r="AB88" s="65"/>
      <c r="AC88" s="65">
        <v>1</v>
      </c>
      <c r="AD88" s="55">
        <v>8085225782</v>
      </c>
    </row>
    <row r="89" spans="1:30" s="68" customFormat="1" ht="20.25" customHeight="1">
      <c r="A89" s="55">
        <v>84</v>
      </c>
      <c r="B89" s="56">
        <v>1734</v>
      </c>
      <c r="C89" s="57" t="s">
        <v>1723</v>
      </c>
      <c r="D89" s="55" t="s">
        <v>440</v>
      </c>
      <c r="E89" s="55" t="s">
        <v>1863</v>
      </c>
      <c r="F89" s="57" t="s">
        <v>225</v>
      </c>
      <c r="G89" s="55" t="s">
        <v>1864</v>
      </c>
      <c r="H89" s="65" t="s">
        <v>7</v>
      </c>
      <c r="I89" s="65" t="s">
        <v>733</v>
      </c>
      <c r="J89" s="88">
        <v>0.53</v>
      </c>
      <c r="K89" s="65"/>
      <c r="L89" s="65"/>
      <c r="M89" s="65"/>
      <c r="N89" s="65"/>
      <c r="O89" s="65">
        <v>1</v>
      </c>
      <c r="P89" s="65"/>
      <c r="Q89" s="65"/>
      <c r="R89" s="65"/>
      <c r="S89" s="65">
        <f t="shared" si="8"/>
        <v>1</v>
      </c>
      <c r="T89" s="65">
        <f t="shared" si="9"/>
        <v>0</v>
      </c>
      <c r="U89" s="67">
        <v>1</v>
      </c>
      <c r="V89" s="65">
        <v>1</v>
      </c>
      <c r="W89" s="65">
        <v>1</v>
      </c>
      <c r="X89" s="65">
        <v>1</v>
      </c>
      <c r="Y89" s="65">
        <v>1</v>
      </c>
      <c r="Z89" s="65"/>
      <c r="AA89" s="55"/>
      <c r="AB89" s="65"/>
      <c r="AC89" s="65">
        <v>1</v>
      </c>
      <c r="AD89" s="55">
        <v>9589829636</v>
      </c>
    </row>
    <row r="90" spans="1:30" s="68" customFormat="1" ht="20.25" customHeight="1">
      <c r="A90" s="55">
        <v>85</v>
      </c>
      <c r="B90" s="56">
        <v>1735</v>
      </c>
      <c r="C90" s="57" t="s">
        <v>1723</v>
      </c>
      <c r="D90" s="55" t="s">
        <v>201</v>
      </c>
      <c r="E90" s="55" t="s">
        <v>1036</v>
      </c>
      <c r="F90" s="57" t="s">
        <v>503</v>
      </c>
      <c r="G90" s="55" t="s">
        <v>733</v>
      </c>
      <c r="H90" s="65" t="s">
        <v>5</v>
      </c>
      <c r="I90" s="65" t="s">
        <v>733</v>
      </c>
      <c r="J90" s="88">
        <v>0.5</v>
      </c>
      <c r="K90" s="65"/>
      <c r="L90" s="65">
        <v>1</v>
      </c>
      <c r="M90" s="65"/>
      <c r="N90" s="65"/>
      <c r="O90" s="65"/>
      <c r="P90" s="65"/>
      <c r="Q90" s="65"/>
      <c r="R90" s="65"/>
      <c r="S90" s="65">
        <f t="shared" si="8"/>
        <v>0</v>
      </c>
      <c r="T90" s="65">
        <f t="shared" si="9"/>
        <v>1</v>
      </c>
      <c r="U90" s="67">
        <v>1</v>
      </c>
      <c r="V90" s="65">
        <v>1</v>
      </c>
      <c r="W90" s="65">
        <v>1</v>
      </c>
      <c r="X90" s="65">
        <v>1</v>
      </c>
      <c r="Y90" s="65"/>
      <c r="Z90" s="65">
        <v>1</v>
      </c>
      <c r="AA90" s="55">
        <v>1</v>
      </c>
      <c r="AB90" s="65"/>
      <c r="AC90" s="65"/>
      <c r="AD90" s="55">
        <v>7898926965</v>
      </c>
    </row>
    <row r="91" spans="1:30" s="68" customFormat="1" ht="20.25" customHeight="1">
      <c r="A91" s="55">
        <v>86</v>
      </c>
      <c r="B91" s="56">
        <v>1736</v>
      </c>
      <c r="C91" s="57" t="s">
        <v>1723</v>
      </c>
      <c r="D91" s="55" t="s">
        <v>1865</v>
      </c>
      <c r="E91" s="55" t="s">
        <v>1866</v>
      </c>
      <c r="F91" s="57" t="s">
        <v>1867</v>
      </c>
      <c r="G91" s="55" t="s">
        <v>1868</v>
      </c>
      <c r="H91" s="65" t="s">
        <v>7</v>
      </c>
      <c r="I91" s="65" t="s">
        <v>733</v>
      </c>
      <c r="J91" s="88">
        <v>0.52</v>
      </c>
      <c r="K91" s="65"/>
      <c r="L91" s="65"/>
      <c r="M91" s="65"/>
      <c r="N91" s="65"/>
      <c r="O91" s="65"/>
      <c r="P91" s="65">
        <v>1</v>
      </c>
      <c r="Q91" s="65"/>
      <c r="R91" s="65"/>
      <c r="S91" s="65">
        <f t="shared" si="8"/>
        <v>0</v>
      </c>
      <c r="T91" s="65">
        <f t="shared" si="9"/>
        <v>1</v>
      </c>
      <c r="U91" s="67">
        <v>1</v>
      </c>
      <c r="V91" s="65">
        <v>1</v>
      </c>
      <c r="W91" s="65">
        <v>1</v>
      </c>
      <c r="X91" s="65">
        <v>1</v>
      </c>
      <c r="Y91" s="65">
        <v>1</v>
      </c>
      <c r="Z91" s="65">
        <v>1</v>
      </c>
      <c r="AA91" s="55"/>
      <c r="AB91" s="65"/>
      <c r="AC91" s="65"/>
      <c r="AD91" s="55">
        <v>8085342052</v>
      </c>
    </row>
    <row r="92" spans="1:30" s="68" customFormat="1" ht="20.25" customHeight="1">
      <c r="A92" s="55">
        <v>87</v>
      </c>
      <c r="B92" s="56">
        <v>1737</v>
      </c>
      <c r="C92" s="57" t="s">
        <v>1723</v>
      </c>
      <c r="D92" s="55" t="s">
        <v>586</v>
      </c>
      <c r="E92" s="55" t="s">
        <v>1869</v>
      </c>
      <c r="F92" s="57" t="s">
        <v>1870</v>
      </c>
      <c r="G92" s="55" t="s">
        <v>733</v>
      </c>
      <c r="H92" s="65" t="s">
        <v>7</v>
      </c>
      <c r="I92" s="65" t="s">
        <v>733</v>
      </c>
      <c r="J92" s="88">
        <v>0.5805</v>
      </c>
      <c r="K92" s="65"/>
      <c r="L92" s="65"/>
      <c r="M92" s="65"/>
      <c r="N92" s="65"/>
      <c r="O92" s="65">
        <v>1</v>
      </c>
      <c r="P92" s="65"/>
      <c r="Q92" s="65"/>
      <c r="R92" s="65"/>
      <c r="S92" s="65">
        <f t="shared" si="8"/>
        <v>1</v>
      </c>
      <c r="T92" s="65">
        <f t="shared" si="9"/>
        <v>0</v>
      </c>
      <c r="U92" s="67">
        <v>1</v>
      </c>
      <c r="V92" s="65">
        <v>1</v>
      </c>
      <c r="W92" s="65">
        <v>1</v>
      </c>
      <c r="X92" s="65">
        <v>1</v>
      </c>
      <c r="Y92" s="65">
        <v>1</v>
      </c>
      <c r="Z92" s="65"/>
      <c r="AA92" s="55"/>
      <c r="AB92" s="65"/>
      <c r="AC92" s="65">
        <v>1</v>
      </c>
      <c r="AD92" s="55">
        <v>7089344966</v>
      </c>
    </row>
    <row r="93" spans="1:30" s="68" customFormat="1" ht="20.25" customHeight="1">
      <c r="A93" s="55">
        <v>88</v>
      </c>
      <c r="B93" s="56">
        <v>1738</v>
      </c>
      <c r="C93" s="57" t="s">
        <v>1723</v>
      </c>
      <c r="D93" s="55" t="s">
        <v>1871</v>
      </c>
      <c r="E93" s="55" t="s">
        <v>1872</v>
      </c>
      <c r="F93" s="57" t="s">
        <v>1072</v>
      </c>
      <c r="G93" s="55" t="s">
        <v>1873</v>
      </c>
      <c r="H93" s="65" t="s">
        <v>11</v>
      </c>
      <c r="I93" s="65" t="s">
        <v>733</v>
      </c>
      <c r="J93" s="88">
        <v>0.54</v>
      </c>
      <c r="K93" s="65"/>
      <c r="L93" s="65"/>
      <c r="M93" s="65"/>
      <c r="N93" s="65"/>
      <c r="O93" s="65"/>
      <c r="P93" s="65"/>
      <c r="Q93" s="65"/>
      <c r="R93" s="65">
        <v>1</v>
      </c>
      <c r="S93" s="65">
        <f t="shared" si="8"/>
        <v>0</v>
      </c>
      <c r="T93" s="65">
        <f t="shared" si="9"/>
        <v>1</v>
      </c>
      <c r="U93" s="67">
        <v>1</v>
      </c>
      <c r="V93" s="65">
        <v>1</v>
      </c>
      <c r="W93" s="65">
        <v>1</v>
      </c>
      <c r="X93" s="65">
        <v>1</v>
      </c>
      <c r="Y93" s="65">
        <v>1</v>
      </c>
      <c r="Z93" s="65">
        <v>1</v>
      </c>
      <c r="AA93" s="55"/>
      <c r="AB93" s="65"/>
      <c r="AC93" s="65"/>
      <c r="AD93" s="55">
        <v>9406239842</v>
      </c>
    </row>
    <row r="94" spans="1:30" s="68" customFormat="1" ht="20.25" customHeight="1">
      <c r="A94" s="55">
        <v>89</v>
      </c>
      <c r="B94" s="56">
        <v>1739</v>
      </c>
      <c r="C94" s="57" t="s">
        <v>1815</v>
      </c>
      <c r="D94" s="55" t="s">
        <v>536</v>
      </c>
      <c r="E94" s="55" t="s">
        <v>1874</v>
      </c>
      <c r="F94" s="57" t="s">
        <v>1249</v>
      </c>
      <c r="G94" s="55" t="s">
        <v>1875</v>
      </c>
      <c r="H94" s="65" t="s">
        <v>7</v>
      </c>
      <c r="I94" s="65" t="s">
        <v>733</v>
      </c>
      <c r="J94" s="88">
        <v>0.62</v>
      </c>
      <c r="K94" s="65"/>
      <c r="L94" s="65"/>
      <c r="M94" s="65"/>
      <c r="N94" s="65"/>
      <c r="O94" s="65"/>
      <c r="P94" s="65">
        <v>1</v>
      </c>
      <c r="Q94" s="65"/>
      <c r="R94" s="65"/>
      <c r="S94" s="65">
        <f t="shared" si="8"/>
        <v>0</v>
      </c>
      <c r="T94" s="65">
        <f t="shared" si="9"/>
        <v>1</v>
      </c>
      <c r="U94" s="67">
        <v>1</v>
      </c>
      <c r="V94" s="65">
        <v>1</v>
      </c>
      <c r="W94" s="65">
        <v>1</v>
      </c>
      <c r="X94" s="65"/>
      <c r="Y94" s="65">
        <v>1</v>
      </c>
      <c r="Z94" s="65"/>
      <c r="AA94" s="55">
        <v>1</v>
      </c>
      <c r="AB94" s="65"/>
      <c r="AC94" s="65">
        <v>1</v>
      </c>
      <c r="AD94" s="55">
        <v>9109930312</v>
      </c>
    </row>
    <row r="95" spans="1:30" s="68" customFormat="1" ht="20.25" customHeight="1">
      <c r="A95" s="55">
        <v>90</v>
      </c>
      <c r="B95" s="56">
        <v>1740</v>
      </c>
      <c r="C95" s="57" t="s">
        <v>1723</v>
      </c>
      <c r="D95" s="55" t="s">
        <v>1876</v>
      </c>
      <c r="E95" s="55" t="s">
        <v>1877</v>
      </c>
      <c r="F95" s="57" t="s">
        <v>1878</v>
      </c>
      <c r="G95" s="55" t="s">
        <v>1879</v>
      </c>
      <c r="H95" s="65" t="s">
        <v>7</v>
      </c>
      <c r="I95" s="65" t="s">
        <v>733</v>
      </c>
      <c r="J95" s="88">
        <v>0.54</v>
      </c>
      <c r="K95" s="65"/>
      <c r="L95" s="65"/>
      <c r="M95" s="65"/>
      <c r="N95" s="65"/>
      <c r="O95" s="65"/>
      <c r="P95" s="65">
        <v>1</v>
      </c>
      <c r="Q95" s="65"/>
      <c r="R95" s="65"/>
      <c r="S95" s="65">
        <f t="shared" si="8"/>
        <v>0</v>
      </c>
      <c r="T95" s="65">
        <f t="shared" si="9"/>
        <v>1</v>
      </c>
      <c r="U95" s="67">
        <v>1</v>
      </c>
      <c r="V95" s="65">
        <v>1</v>
      </c>
      <c r="W95" s="65">
        <v>1</v>
      </c>
      <c r="X95" s="65">
        <v>1</v>
      </c>
      <c r="Y95" s="65">
        <v>1</v>
      </c>
      <c r="Z95" s="65">
        <v>1</v>
      </c>
      <c r="AA95" s="55"/>
      <c r="AB95" s="65"/>
      <c r="AC95" s="65"/>
      <c r="AD95" s="55">
        <v>9907669899</v>
      </c>
    </row>
    <row r="96" spans="1:30" s="68" customFormat="1" ht="20.25" customHeight="1">
      <c r="A96" s="55">
        <v>91</v>
      </c>
      <c r="B96" s="56">
        <v>1741</v>
      </c>
      <c r="C96" s="57" t="s">
        <v>1815</v>
      </c>
      <c r="D96" s="55" t="s">
        <v>1005</v>
      </c>
      <c r="E96" s="55" t="s">
        <v>105</v>
      </c>
      <c r="F96" s="57" t="s">
        <v>86</v>
      </c>
      <c r="G96" s="55" t="s">
        <v>1880</v>
      </c>
      <c r="H96" s="65" t="s">
        <v>7</v>
      </c>
      <c r="I96" s="65" t="s">
        <v>733</v>
      </c>
      <c r="J96" s="88">
        <v>0.48</v>
      </c>
      <c r="K96" s="65"/>
      <c r="L96" s="65"/>
      <c r="M96" s="65"/>
      <c r="N96" s="65"/>
      <c r="O96" s="65"/>
      <c r="P96" s="65">
        <v>1</v>
      </c>
      <c r="Q96" s="65"/>
      <c r="R96" s="65"/>
      <c r="S96" s="65">
        <f t="shared" si="8"/>
        <v>0</v>
      </c>
      <c r="T96" s="65">
        <f t="shared" si="9"/>
        <v>1</v>
      </c>
      <c r="U96" s="67">
        <v>1</v>
      </c>
      <c r="V96" s="65">
        <v>1</v>
      </c>
      <c r="W96" s="65">
        <v>1</v>
      </c>
      <c r="X96" s="65"/>
      <c r="Y96" s="65"/>
      <c r="Z96" s="65">
        <v>1</v>
      </c>
      <c r="AA96" s="55"/>
      <c r="AB96" s="65">
        <v>1</v>
      </c>
      <c r="AC96" s="65">
        <v>1</v>
      </c>
      <c r="AD96" s="55">
        <v>7089854751</v>
      </c>
    </row>
    <row r="97" spans="1:30" s="68" customFormat="1" ht="20.25" customHeight="1">
      <c r="A97" s="55">
        <v>92</v>
      </c>
      <c r="B97" s="56">
        <v>1742</v>
      </c>
      <c r="C97" s="57" t="s">
        <v>1815</v>
      </c>
      <c r="D97" s="55" t="s">
        <v>128</v>
      </c>
      <c r="E97" s="55" t="s">
        <v>129</v>
      </c>
      <c r="F97" s="57" t="s">
        <v>1881</v>
      </c>
      <c r="G97" s="55" t="s">
        <v>1882</v>
      </c>
      <c r="H97" s="65" t="s">
        <v>6</v>
      </c>
      <c r="I97" s="65" t="s">
        <v>733</v>
      </c>
      <c r="J97" s="88">
        <v>0.5283</v>
      </c>
      <c r="K97" s="65"/>
      <c r="L97" s="65"/>
      <c r="M97" s="65">
        <v>1</v>
      </c>
      <c r="N97" s="65"/>
      <c r="O97" s="65"/>
      <c r="P97" s="65"/>
      <c r="Q97" s="65"/>
      <c r="R97" s="65"/>
      <c r="S97" s="65">
        <f t="shared" si="8"/>
        <v>1</v>
      </c>
      <c r="T97" s="65">
        <f t="shared" si="9"/>
        <v>0</v>
      </c>
      <c r="U97" s="67">
        <v>1</v>
      </c>
      <c r="V97" s="65">
        <v>1</v>
      </c>
      <c r="W97" s="65">
        <v>1</v>
      </c>
      <c r="X97" s="65"/>
      <c r="Y97" s="65">
        <v>1</v>
      </c>
      <c r="Z97" s="65">
        <v>1</v>
      </c>
      <c r="AA97" s="55"/>
      <c r="AB97" s="65"/>
      <c r="AC97" s="65">
        <v>1</v>
      </c>
      <c r="AD97" s="55">
        <v>8458984226</v>
      </c>
    </row>
    <row r="98" spans="1:30" s="68" customFormat="1" ht="20.25" customHeight="1">
      <c r="A98" s="55">
        <v>93</v>
      </c>
      <c r="B98" s="56">
        <v>1743</v>
      </c>
      <c r="C98" s="57" t="s">
        <v>1815</v>
      </c>
      <c r="D98" s="55" t="s">
        <v>1883</v>
      </c>
      <c r="E98" s="55" t="s">
        <v>1884</v>
      </c>
      <c r="F98" s="57" t="s">
        <v>1092</v>
      </c>
      <c r="G98" s="55" t="s">
        <v>1885</v>
      </c>
      <c r="H98" s="65" t="s">
        <v>5</v>
      </c>
      <c r="I98" s="65" t="s">
        <v>733</v>
      </c>
      <c r="J98" s="88">
        <v>0.4616</v>
      </c>
      <c r="K98" s="65"/>
      <c r="L98" s="65">
        <v>1</v>
      </c>
      <c r="M98" s="65"/>
      <c r="N98" s="65"/>
      <c r="O98" s="65"/>
      <c r="P98" s="65"/>
      <c r="Q98" s="65"/>
      <c r="R98" s="65"/>
      <c r="S98" s="65">
        <f t="shared" si="8"/>
        <v>0</v>
      </c>
      <c r="T98" s="65">
        <f t="shared" si="9"/>
        <v>1</v>
      </c>
      <c r="U98" s="67">
        <v>1</v>
      </c>
      <c r="V98" s="65">
        <v>1</v>
      </c>
      <c r="W98" s="65">
        <v>1</v>
      </c>
      <c r="X98" s="65">
        <v>1</v>
      </c>
      <c r="Y98" s="65">
        <v>1</v>
      </c>
      <c r="Z98" s="65"/>
      <c r="AA98" s="55"/>
      <c r="AB98" s="65"/>
      <c r="AC98" s="65">
        <v>1</v>
      </c>
      <c r="AD98" s="55">
        <v>9893115253</v>
      </c>
    </row>
    <row r="99" spans="1:30" s="68" customFormat="1" ht="20.25" customHeight="1">
      <c r="A99" s="55">
        <v>94</v>
      </c>
      <c r="B99" s="56">
        <v>1744</v>
      </c>
      <c r="C99" s="57" t="s">
        <v>1815</v>
      </c>
      <c r="D99" s="55" t="s">
        <v>1886</v>
      </c>
      <c r="E99" s="55" t="s">
        <v>1887</v>
      </c>
      <c r="F99" s="57" t="s">
        <v>1813</v>
      </c>
      <c r="G99" s="55" t="s">
        <v>1888</v>
      </c>
      <c r="H99" s="65" t="s">
        <v>7</v>
      </c>
      <c r="I99" s="65" t="s">
        <v>733</v>
      </c>
      <c r="J99" s="88">
        <v>0.58</v>
      </c>
      <c r="K99" s="65"/>
      <c r="L99" s="65"/>
      <c r="M99" s="65"/>
      <c r="N99" s="65"/>
      <c r="O99" s="65"/>
      <c r="P99" s="65">
        <v>1</v>
      </c>
      <c r="Q99" s="65"/>
      <c r="R99" s="65"/>
      <c r="S99" s="65">
        <f t="shared" si="8"/>
        <v>0</v>
      </c>
      <c r="T99" s="65">
        <f t="shared" si="9"/>
        <v>1</v>
      </c>
      <c r="U99" s="67">
        <v>1</v>
      </c>
      <c r="V99" s="65">
        <v>1</v>
      </c>
      <c r="W99" s="65">
        <v>1</v>
      </c>
      <c r="X99" s="65">
        <v>1</v>
      </c>
      <c r="Y99" s="65">
        <v>1</v>
      </c>
      <c r="Z99" s="65"/>
      <c r="AA99" s="55"/>
      <c r="AB99" s="65"/>
      <c r="AC99" s="65">
        <v>1</v>
      </c>
      <c r="AD99" s="55">
        <v>7697610092</v>
      </c>
    </row>
    <row r="100" spans="1:30" s="68" customFormat="1" ht="20.25" customHeight="1">
      <c r="A100" s="55">
        <v>95</v>
      </c>
      <c r="B100" s="56">
        <v>1745</v>
      </c>
      <c r="C100" s="57" t="s">
        <v>1815</v>
      </c>
      <c r="D100" s="55" t="s">
        <v>1889</v>
      </c>
      <c r="E100" s="55" t="s">
        <v>321</v>
      </c>
      <c r="F100" s="57" t="s">
        <v>1890</v>
      </c>
      <c r="G100" s="55" t="s">
        <v>1891</v>
      </c>
      <c r="H100" s="65" t="s">
        <v>7</v>
      </c>
      <c r="I100" s="65" t="s">
        <v>733</v>
      </c>
      <c r="J100" s="88">
        <v>0.4433</v>
      </c>
      <c r="K100" s="65"/>
      <c r="L100" s="65"/>
      <c r="M100" s="65"/>
      <c r="N100" s="65"/>
      <c r="O100" s="65">
        <v>1</v>
      </c>
      <c r="P100" s="65"/>
      <c r="Q100" s="65"/>
      <c r="R100" s="65"/>
      <c r="S100" s="65">
        <f t="shared" si="8"/>
        <v>1</v>
      </c>
      <c r="T100" s="65">
        <f t="shared" si="9"/>
        <v>0</v>
      </c>
      <c r="U100" s="67">
        <v>1</v>
      </c>
      <c r="V100" s="65">
        <v>1</v>
      </c>
      <c r="W100" s="65">
        <v>1</v>
      </c>
      <c r="X100" s="65">
        <v>1</v>
      </c>
      <c r="Y100" s="65">
        <v>1</v>
      </c>
      <c r="Z100" s="65"/>
      <c r="AA100" s="55"/>
      <c r="AB100" s="65"/>
      <c r="AC100" s="65">
        <v>1</v>
      </c>
      <c r="AD100" s="55">
        <v>9589381022</v>
      </c>
    </row>
    <row r="101" spans="1:30" s="68" customFormat="1" ht="20.25" customHeight="1">
      <c r="A101" s="55">
        <v>96</v>
      </c>
      <c r="B101" s="56">
        <v>1746</v>
      </c>
      <c r="C101" s="57" t="s">
        <v>1815</v>
      </c>
      <c r="D101" s="55" t="s">
        <v>1892</v>
      </c>
      <c r="E101" s="55" t="s">
        <v>1893</v>
      </c>
      <c r="F101" s="57" t="s">
        <v>1055</v>
      </c>
      <c r="G101" s="55" t="s">
        <v>1894</v>
      </c>
      <c r="H101" s="65" t="s">
        <v>11</v>
      </c>
      <c r="I101" s="65" t="s">
        <v>733</v>
      </c>
      <c r="J101" s="88">
        <v>0.48</v>
      </c>
      <c r="K101" s="65"/>
      <c r="L101" s="65"/>
      <c r="M101" s="65"/>
      <c r="N101" s="65"/>
      <c r="O101" s="65"/>
      <c r="P101" s="65"/>
      <c r="Q101" s="65">
        <v>1</v>
      </c>
      <c r="R101" s="65"/>
      <c r="S101" s="65">
        <f t="shared" si="8"/>
        <v>1</v>
      </c>
      <c r="T101" s="65">
        <f t="shared" si="9"/>
        <v>0</v>
      </c>
      <c r="U101" s="67">
        <v>1</v>
      </c>
      <c r="V101" s="65">
        <v>1</v>
      </c>
      <c r="W101" s="65">
        <v>1</v>
      </c>
      <c r="X101" s="65">
        <v>1</v>
      </c>
      <c r="Y101" s="65">
        <v>1</v>
      </c>
      <c r="Z101" s="65"/>
      <c r="AA101" s="55"/>
      <c r="AB101" s="65"/>
      <c r="AC101" s="65">
        <v>1</v>
      </c>
      <c r="AD101" s="55">
        <v>9406329761</v>
      </c>
    </row>
    <row r="102" spans="1:30" s="68" customFormat="1" ht="20.25" customHeight="1">
      <c r="A102" s="55">
        <v>97</v>
      </c>
      <c r="B102" s="56">
        <v>1747</v>
      </c>
      <c r="C102" s="57" t="s">
        <v>1815</v>
      </c>
      <c r="D102" s="55" t="s">
        <v>1895</v>
      </c>
      <c r="E102" s="55" t="s">
        <v>1896</v>
      </c>
      <c r="F102" s="57" t="s">
        <v>1897</v>
      </c>
      <c r="G102" s="55" t="s">
        <v>1898</v>
      </c>
      <c r="H102" s="65" t="s">
        <v>5</v>
      </c>
      <c r="I102" s="65" t="s">
        <v>733</v>
      </c>
      <c r="J102" s="88">
        <v>0.4211</v>
      </c>
      <c r="K102" s="65"/>
      <c r="L102" s="65">
        <v>1</v>
      </c>
      <c r="M102" s="65"/>
      <c r="N102" s="65"/>
      <c r="O102" s="65"/>
      <c r="P102" s="65"/>
      <c r="Q102" s="65"/>
      <c r="R102" s="65"/>
      <c r="S102" s="65">
        <f aca="true" t="shared" si="10" ref="S102:S135">SUM(K102+M102+O102+Q102+AE102)</f>
        <v>0</v>
      </c>
      <c r="T102" s="65">
        <f aca="true" t="shared" si="11" ref="T102:T135">SUM(L102+N102+P102+R102+AE102)</f>
        <v>1</v>
      </c>
      <c r="U102" s="67">
        <v>1</v>
      </c>
      <c r="V102" s="65">
        <v>1</v>
      </c>
      <c r="W102" s="65">
        <v>1</v>
      </c>
      <c r="X102" s="65">
        <v>1</v>
      </c>
      <c r="Y102" s="65">
        <v>1</v>
      </c>
      <c r="Z102" s="65"/>
      <c r="AA102" s="55"/>
      <c r="AB102" s="65"/>
      <c r="AC102" s="65">
        <v>1</v>
      </c>
      <c r="AD102" s="55">
        <v>9516958294</v>
      </c>
    </row>
    <row r="103" spans="1:30" s="68" customFormat="1" ht="20.25" customHeight="1">
      <c r="A103" s="55">
        <v>98</v>
      </c>
      <c r="B103" s="56">
        <v>1748</v>
      </c>
      <c r="C103" s="57" t="s">
        <v>1815</v>
      </c>
      <c r="D103" s="55" t="s">
        <v>1899</v>
      </c>
      <c r="E103" s="55" t="s">
        <v>1900</v>
      </c>
      <c r="F103" s="57" t="s">
        <v>1901</v>
      </c>
      <c r="G103" s="55" t="s">
        <v>1902</v>
      </c>
      <c r="H103" s="65" t="s">
        <v>7</v>
      </c>
      <c r="I103" s="65" t="s">
        <v>733</v>
      </c>
      <c r="J103" s="88">
        <v>0.4703</v>
      </c>
      <c r="K103" s="65"/>
      <c r="L103" s="65"/>
      <c r="M103" s="65"/>
      <c r="N103" s="65"/>
      <c r="O103" s="65"/>
      <c r="P103" s="65">
        <v>1</v>
      </c>
      <c r="Q103" s="65"/>
      <c r="R103" s="65"/>
      <c r="S103" s="65">
        <f t="shared" si="10"/>
        <v>0</v>
      </c>
      <c r="T103" s="65">
        <f t="shared" si="11"/>
        <v>1</v>
      </c>
      <c r="U103" s="67">
        <v>1</v>
      </c>
      <c r="V103" s="65">
        <v>1</v>
      </c>
      <c r="W103" s="65">
        <v>1</v>
      </c>
      <c r="X103" s="65">
        <v>1</v>
      </c>
      <c r="Y103" s="65">
        <v>1</v>
      </c>
      <c r="Z103" s="65"/>
      <c r="AA103" s="55"/>
      <c r="AB103" s="65"/>
      <c r="AC103" s="65">
        <v>1</v>
      </c>
      <c r="AD103" s="55">
        <v>7697282010</v>
      </c>
    </row>
    <row r="104" spans="1:30" s="68" customFormat="1" ht="20.25" customHeight="1">
      <c r="A104" s="55">
        <v>99</v>
      </c>
      <c r="B104" s="56">
        <v>1749</v>
      </c>
      <c r="C104" s="57" t="s">
        <v>1815</v>
      </c>
      <c r="D104" s="55" t="s">
        <v>201</v>
      </c>
      <c r="E104" s="55" t="s">
        <v>1903</v>
      </c>
      <c r="F104" s="57" t="s">
        <v>1904</v>
      </c>
      <c r="G104" s="55" t="s">
        <v>1905</v>
      </c>
      <c r="H104" s="65" t="s">
        <v>7</v>
      </c>
      <c r="I104" s="65" t="s">
        <v>733</v>
      </c>
      <c r="J104" s="88">
        <v>0.4905</v>
      </c>
      <c r="K104" s="65"/>
      <c r="L104" s="65"/>
      <c r="M104" s="65"/>
      <c r="N104" s="65"/>
      <c r="O104" s="65"/>
      <c r="P104" s="65">
        <v>1</v>
      </c>
      <c r="Q104" s="65"/>
      <c r="R104" s="65"/>
      <c r="S104" s="65">
        <f t="shared" si="10"/>
        <v>0</v>
      </c>
      <c r="T104" s="65">
        <f t="shared" si="11"/>
        <v>1</v>
      </c>
      <c r="U104" s="67">
        <v>1</v>
      </c>
      <c r="V104" s="65">
        <v>1</v>
      </c>
      <c r="W104" s="65">
        <v>1</v>
      </c>
      <c r="X104" s="65">
        <v>1</v>
      </c>
      <c r="Y104" s="65">
        <v>1</v>
      </c>
      <c r="Z104" s="65"/>
      <c r="AA104" s="55"/>
      <c r="AB104" s="65"/>
      <c r="AC104" s="65">
        <v>1</v>
      </c>
      <c r="AD104" s="55">
        <v>8462976026</v>
      </c>
    </row>
    <row r="105" spans="1:30" s="68" customFormat="1" ht="20.25" customHeight="1">
      <c r="A105" s="55">
        <v>100</v>
      </c>
      <c r="B105" s="56">
        <v>1750</v>
      </c>
      <c r="C105" s="57" t="s">
        <v>1815</v>
      </c>
      <c r="D105" s="55" t="s">
        <v>1906</v>
      </c>
      <c r="E105" s="55" t="s">
        <v>112</v>
      </c>
      <c r="F105" s="57" t="s">
        <v>1565</v>
      </c>
      <c r="G105" s="55" t="s">
        <v>1907</v>
      </c>
      <c r="H105" s="65" t="s">
        <v>7</v>
      </c>
      <c r="I105" s="65" t="s">
        <v>733</v>
      </c>
      <c r="J105" s="88">
        <v>0.5049</v>
      </c>
      <c r="K105" s="65"/>
      <c r="L105" s="65"/>
      <c r="M105" s="65"/>
      <c r="N105" s="65"/>
      <c r="O105" s="65"/>
      <c r="P105" s="65">
        <v>1</v>
      </c>
      <c r="Q105" s="65"/>
      <c r="R105" s="65"/>
      <c r="S105" s="65">
        <f t="shared" si="10"/>
        <v>0</v>
      </c>
      <c r="T105" s="65">
        <f t="shared" si="11"/>
        <v>1</v>
      </c>
      <c r="U105" s="67">
        <v>1</v>
      </c>
      <c r="V105" s="65">
        <v>1</v>
      </c>
      <c r="W105" s="65">
        <v>1</v>
      </c>
      <c r="X105" s="65">
        <v>1</v>
      </c>
      <c r="Y105" s="65">
        <v>1</v>
      </c>
      <c r="Z105" s="65">
        <v>1</v>
      </c>
      <c r="AA105" s="55"/>
      <c r="AB105" s="65"/>
      <c r="AC105" s="65"/>
      <c r="AD105" s="55">
        <v>9755670851</v>
      </c>
    </row>
    <row r="106" spans="1:30" s="68" customFormat="1" ht="20.25" customHeight="1">
      <c r="A106" s="55">
        <v>101</v>
      </c>
      <c r="B106" s="56">
        <v>1751</v>
      </c>
      <c r="C106" s="57" t="s">
        <v>1815</v>
      </c>
      <c r="D106" s="55" t="s">
        <v>121</v>
      </c>
      <c r="E106" s="55" t="s">
        <v>1251</v>
      </c>
      <c r="F106" s="57" t="s">
        <v>1908</v>
      </c>
      <c r="G106" s="55" t="s">
        <v>733</v>
      </c>
      <c r="H106" s="65" t="s">
        <v>7</v>
      </c>
      <c r="I106" s="65" t="s">
        <v>733</v>
      </c>
      <c r="J106" s="88">
        <v>0.54</v>
      </c>
      <c r="K106" s="65"/>
      <c r="L106" s="65"/>
      <c r="M106" s="65"/>
      <c r="N106" s="65"/>
      <c r="O106" s="65">
        <v>1</v>
      </c>
      <c r="P106" s="65"/>
      <c r="Q106" s="65"/>
      <c r="R106" s="65"/>
      <c r="S106" s="65">
        <f t="shared" si="10"/>
        <v>1</v>
      </c>
      <c r="T106" s="65">
        <f t="shared" si="11"/>
        <v>0</v>
      </c>
      <c r="U106" s="67">
        <v>1</v>
      </c>
      <c r="V106" s="65">
        <v>1</v>
      </c>
      <c r="W106" s="65">
        <v>1</v>
      </c>
      <c r="X106" s="65">
        <v>1</v>
      </c>
      <c r="Y106" s="65">
        <v>1</v>
      </c>
      <c r="Z106" s="65"/>
      <c r="AA106" s="55"/>
      <c r="AB106" s="65"/>
      <c r="AC106" s="65">
        <v>1</v>
      </c>
      <c r="AD106" s="55">
        <v>8349674972</v>
      </c>
    </row>
    <row r="107" spans="1:30" s="68" customFormat="1" ht="20.25" customHeight="1">
      <c r="A107" s="55">
        <v>102</v>
      </c>
      <c r="B107" s="56">
        <v>1752</v>
      </c>
      <c r="C107" s="57" t="s">
        <v>1815</v>
      </c>
      <c r="D107" s="55" t="s">
        <v>255</v>
      </c>
      <c r="E107" s="55" t="s">
        <v>1909</v>
      </c>
      <c r="F107" s="57" t="s">
        <v>1910</v>
      </c>
      <c r="G107" s="55" t="s">
        <v>733</v>
      </c>
      <c r="H107" s="65" t="s">
        <v>7</v>
      </c>
      <c r="I107" s="65" t="s">
        <v>733</v>
      </c>
      <c r="J107" s="88">
        <v>0.48</v>
      </c>
      <c r="K107" s="65"/>
      <c r="L107" s="65"/>
      <c r="M107" s="65"/>
      <c r="N107" s="65"/>
      <c r="O107" s="65"/>
      <c r="P107" s="65">
        <v>1</v>
      </c>
      <c r="Q107" s="65"/>
      <c r="R107" s="65"/>
      <c r="S107" s="65">
        <f t="shared" si="10"/>
        <v>0</v>
      </c>
      <c r="T107" s="65">
        <f t="shared" si="11"/>
        <v>1</v>
      </c>
      <c r="U107" s="67">
        <v>1</v>
      </c>
      <c r="V107" s="65">
        <v>1</v>
      </c>
      <c r="W107" s="65">
        <v>1</v>
      </c>
      <c r="X107" s="65">
        <v>1</v>
      </c>
      <c r="Y107" s="65">
        <v>1</v>
      </c>
      <c r="Z107" s="65"/>
      <c r="AA107" s="55"/>
      <c r="AB107" s="65"/>
      <c r="AC107" s="65">
        <v>1</v>
      </c>
      <c r="AD107" s="55">
        <v>7024854351</v>
      </c>
    </row>
    <row r="108" spans="1:30" s="68" customFormat="1" ht="20.25" customHeight="1">
      <c r="A108" s="55">
        <v>103</v>
      </c>
      <c r="B108" s="56">
        <v>1753</v>
      </c>
      <c r="C108" s="57" t="s">
        <v>1815</v>
      </c>
      <c r="D108" s="55" t="s">
        <v>1911</v>
      </c>
      <c r="E108" s="55" t="s">
        <v>99</v>
      </c>
      <c r="F108" s="57" t="s">
        <v>1912</v>
      </c>
      <c r="G108" s="55" t="s">
        <v>1913</v>
      </c>
      <c r="H108" s="65" t="s">
        <v>7</v>
      </c>
      <c r="I108" s="65" t="s">
        <v>733</v>
      </c>
      <c r="J108" s="88">
        <v>0.52</v>
      </c>
      <c r="K108" s="65"/>
      <c r="L108" s="65"/>
      <c r="M108" s="65"/>
      <c r="N108" s="65"/>
      <c r="O108" s="65">
        <v>1</v>
      </c>
      <c r="P108" s="65"/>
      <c r="Q108" s="65"/>
      <c r="R108" s="65"/>
      <c r="S108" s="65">
        <f t="shared" si="10"/>
        <v>1</v>
      </c>
      <c r="T108" s="65">
        <f t="shared" si="11"/>
        <v>0</v>
      </c>
      <c r="U108" s="67">
        <v>1</v>
      </c>
      <c r="V108" s="65">
        <v>1</v>
      </c>
      <c r="W108" s="65">
        <v>1</v>
      </c>
      <c r="X108" s="65"/>
      <c r="Y108" s="65">
        <v>1</v>
      </c>
      <c r="Z108" s="65"/>
      <c r="AA108" s="55">
        <v>1</v>
      </c>
      <c r="AB108" s="65">
        <v>1</v>
      </c>
      <c r="AC108" s="65"/>
      <c r="AD108" s="55">
        <v>8349940554</v>
      </c>
    </row>
    <row r="109" spans="1:30" s="68" customFormat="1" ht="20.25" customHeight="1">
      <c r="A109" s="55">
        <v>104</v>
      </c>
      <c r="B109" s="56">
        <v>1754</v>
      </c>
      <c r="C109" s="57" t="s">
        <v>1815</v>
      </c>
      <c r="D109" s="55" t="s">
        <v>108</v>
      </c>
      <c r="E109" s="55" t="s">
        <v>1914</v>
      </c>
      <c r="F109" s="57" t="s">
        <v>250</v>
      </c>
      <c r="G109" s="55" t="s">
        <v>1915</v>
      </c>
      <c r="H109" s="65" t="s">
        <v>5</v>
      </c>
      <c r="I109" s="65" t="s">
        <v>733</v>
      </c>
      <c r="J109" s="88">
        <v>0.5383</v>
      </c>
      <c r="K109" s="65"/>
      <c r="L109" s="65">
        <v>1</v>
      </c>
      <c r="M109" s="65"/>
      <c r="N109" s="65"/>
      <c r="O109" s="65"/>
      <c r="P109" s="65"/>
      <c r="Q109" s="65"/>
      <c r="R109" s="65"/>
      <c r="S109" s="65">
        <f t="shared" si="10"/>
        <v>0</v>
      </c>
      <c r="T109" s="65">
        <f t="shared" si="11"/>
        <v>1</v>
      </c>
      <c r="U109" s="67">
        <v>1</v>
      </c>
      <c r="V109" s="65">
        <v>1</v>
      </c>
      <c r="W109" s="65">
        <v>1</v>
      </c>
      <c r="X109" s="65">
        <v>1</v>
      </c>
      <c r="Y109" s="65"/>
      <c r="Z109" s="65">
        <v>1</v>
      </c>
      <c r="AA109" s="55">
        <v>1</v>
      </c>
      <c r="AB109" s="65"/>
      <c r="AC109" s="65"/>
      <c r="AD109" s="55">
        <v>9589905264</v>
      </c>
    </row>
    <row r="110" spans="1:30" s="68" customFormat="1" ht="20.25" customHeight="1">
      <c r="A110" s="55">
        <v>105</v>
      </c>
      <c r="B110" s="56">
        <v>1755</v>
      </c>
      <c r="C110" s="57" t="s">
        <v>1815</v>
      </c>
      <c r="D110" s="55" t="s">
        <v>1916</v>
      </c>
      <c r="E110" s="55" t="s">
        <v>1917</v>
      </c>
      <c r="F110" s="57" t="s">
        <v>1918</v>
      </c>
      <c r="G110" s="55" t="s">
        <v>1919</v>
      </c>
      <c r="H110" s="65" t="s">
        <v>5</v>
      </c>
      <c r="I110" s="65" t="s">
        <v>733</v>
      </c>
      <c r="J110" s="88">
        <v>0.52</v>
      </c>
      <c r="K110" s="65"/>
      <c r="L110" s="65">
        <v>1</v>
      </c>
      <c r="M110" s="65"/>
      <c r="N110" s="65"/>
      <c r="O110" s="65"/>
      <c r="P110" s="65"/>
      <c r="Q110" s="65"/>
      <c r="R110" s="65"/>
      <c r="S110" s="65">
        <f t="shared" si="10"/>
        <v>0</v>
      </c>
      <c r="T110" s="65">
        <f t="shared" si="11"/>
        <v>1</v>
      </c>
      <c r="U110" s="67">
        <v>1</v>
      </c>
      <c r="V110" s="65">
        <v>1</v>
      </c>
      <c r="W110" s="65">
        <v>1</v>
      </c>
      <c r="X110" s="65">
        <v>1</v>
      </c>
      <c r="Y110" s="65">
        <v>1</v>
      </c>
      <c r="Z110" s="65">
        <v>1</v>
      </c>
      <c r="AA110" s="55"/>
      <c r="AB110" s="65"/>
      <c r="AC110" s="65"/>
      <c r="AD110" s="55">
        <v>8719945821</v>
      </c>
    </row>
    <row r="111" spans="1:30" s="68" customFormat="1" ht="20.25" customHeight="1">
      <c r="A111" s="55">
        <v>106</v>
      </c>
      <c r="B111" s="56">
        <v>1756</v>
      </c>
      <c r="C111" s="57" t="s">
        <v>1815</v>
      </c>
      <c r="D111" s="55" t="s">
        <v>1920</v>
      </c>
      <c r="E111" s="55" t="s">
        <v>1921</v>
      </c>
      <c r="F111" s="57" t="s">
        <v>1019</v>
      </c>
      <c r="G111" s="55" t="s">
        <v>1922</v>
      </c>
      <c r="H111" s="65" t="s">
        <v>7</v>
      </c>
      <c r="I111" s="65" t="s">
        <v>733</v>
      </c>
      <c r="J111" s="88">
        <v>0.49</v>
      </c>
      <c r="K111" s="65"/>
      <c r="L111" s="65"/>
      <c r="M111" s="65"/>
      <c r="N111" s="65"/>
      <c r="O111" s="65"/>
      <c r="P111" s="65">
        <v>1</v>
      </c>
      <c r="Q111" s="65"/>
      <c r="R111" s="65"/>
      <c r="S111" s="65">
        <f t="shared" si="10"/>
        <v>0</v>
      </c>
      <c r="T111" s="65">
        <f t="shared" si="11"/>
        <v>1</v>
      </c>
      <c r="U111" s="67">
        <v>1</v>
      </c>
      <c r="V111" s="65">
        <v>1</v>
      </c>
      <c r="W111" s="65">
        <v>1</v>
      </c>
      <c r="X111" s="65">
        <v>1</v>
      </c>
      <c r="Y111" s="65">
        <v>1</v>
      </c>
      <c r="Z111" s="65">
        <v>1</v>
      </c>
      <c r="AA111" s="55"/>
      <c r="AB111" s="65"/>
      <c r="AC111" s="65"/>
      <c r="AD111" s="55">
        <v>9179574602</v>
      </c>
    </row>
    <row r="112" spans="1:30" s="68" customFormat="1" ht="20.25" customHeight="1">
      <c r="A112" s="55">
        <v>107</v>
      </c>
      <c r="B112" s="56">
        <v>1757</v>
      </c>
      <c r="C112" s="57" t="s">
        <v>1815</v>
      </c>
      <c r="D112" s="55" t="s">
        <v>847</v>
      </c>
      <c r="E112" s="55" t="s">
        <v>1923</v>
      </c>
      <c r="F112" s="57" t="s">
        <v>1924</v>
      </c>
      <c r="G112" s="55" t="s">
        <v>1925</v>
      </c>
      <c r="H112" s="65" t="s">
        <v>7</v>
      </c>
      <c r="I112" s="65" t="s">
        <v>733</v>
      </c>
      <c r="J112" s="88">
        <v>0.49</v>
      </c>
      <c r="K112" s="65"/>
      <c r="L112" s="65"/>
      <c r="M112" s="65"/>
      <c r="N112" s="65"/>
      <c r="O112" s="65"/>
      <c r="P112" s="65">
        <v>1</v>
      </c>
      <c r="Q112" s="65"/>
      <c r="R112" s="65"/>
      <c r="S112" s="65">
        <f t="shared" si="10"/>
        <v>0</v>
      </c>
      <c r="T112" s="65">
        <f t="shared" si="11"/>
        <v>1</v>
      </c>
      <c r="U112" s="67">
        <v>1</v>
      </c>
      <c r="V112" s="65">
        <v>1</v>
      </c>
      <c r="W112" s="65">
        <v>1</v>
      </c>
      <c r="X112" s="65">
        <v>1</v>
      </c>
      <c r="Y112" s="65">
        <v>1</v>
      </c>
      <c r="Z112" s="65">
        <v>1</v>
      </c>
      <c r="AA112" s="55"/>
      <c r="AB112" s="65"/>
      <c r="AC112" s="65"/>
      <c r="AD112" s="55">
        <v>9893962335</v>
      </c>
    </row>
    <row r="113" spans="1:30" s="68" customFormat="1" ht="20.25" customHeight="1">
      <c r="A113" s="55">
        <v>108</v>
      </c>
      <c r="B113" s="56">
        <v>1758</v>
      </c>
      <c r="C113" s="57" t="s">
        <v>1815</v>
      </c>
      <c r="D113" s="55" t="s">
        <v>593</v>
      </c>
      <c r="E113" s="55" t="s">
        <v>1926</v>
      </c>
      <c r="F113" s="57" t="s">
        <v>1805</v>
      </c>
      <c r="G113" s="55" t="s">
        <v>1927</v>
      </c>
      <c r="H113" s="65" t="s">
        <v>7</v>
      </c>
      <c r="I113" s="65" t="s">
        <v>733</v>
      </c>
      <c r="J113" s="88">
        <v>0.4505</v>
      </c>
      <c r="K113" s="65"/>
      <c r="L113" s="65"/>
      <c r="M113" s="65"/>
      <c r="N113" s="65"/>
      <c r="O113" s="65"/>
      <c r="P113" s="65">
        <v>1</v>
      </c>
      <c r="Q113" s="65"/>
      <c r="R113" s="65"/>
      <c r="S113" s="65">
        <f t="shared" si="10"/>
        <v>0</v>
      </c>
      <c r="T113" s="65">
        <f t="shared" si="11"/>
        <v>1</v>
      </c>
      <c r="U113" s="67">
        <v>1</v>
      </c>
      <c r="V113" s="65">
        <v>1</v>
      </c>
      <c r="W113" s="65">
        <v>1</v>
      </c>
      <c r="X113" s="65">
        <v>1</v>
      </c>
      <c r="Y113" s="65">
        <v>1</v>
      </c>
      <c r="Z113" s="65"/>
      <c r="AA113" s="55"/>
      <c r="AB113" s="65"/>
      <c r="AC113" s="65">
        <v>1</v>
      </c>
      <c r="AD113" s="55">
        <v>9424111348</v>
      </c>
    </row>
    <row r="114" spans="1:30" s="68" customFormat="1" ht="20.25" customHeight="1">
      <c r="A114" s="55">
        <v>109</v>
      </c>
      <c r="B114" s="56">
        <v>1759</v>
      </c>
      <c r="C114" s="57" t="s">
        <v>1815</v>
      </c>
      <c r="D114" s="55" t="s">
        <v>257</v>
      </c>
      <c r="E114" s="55" t="s">
        <v>1928</v>
      </c>
      <c r="F114" s="57" t="s">
        <v>1051</v>
      </c>
      <c r="G114" s="55" t="s">
        <v>1929</v>
      </c>
      <c r="H114" s="65" t="s">
        <v>5</v>
      </c>
      <c r="I114" s="65" t="s">
        <v>733</v>
      </c>
      <c r="J114" s="88">
        <v>0.4816</v>
      </c>
      <c r="K114" s="65"/>
      <c r="L114" s="65">
        <v>1</v>
      </c>
      <c r="M114" s="65"/>
      <c r="N114" s="65"/>
      <c r="O114" s="65"/>
      <c r="P114" s="65"/>
      <c r="Q114" s="65"/>
      <c r="R114" s="65"/>
      <c r="S114" s="65">
        <f t="shared" si="10"/>
        <v>0</v>
      </c>
      <c r="T114" s="65">
        <f t="shared" si="11"/>
        <v>1</v>
      </c>
      <c r="U114" s="67">
        <v>1</v>
      </c>
      <c r="V114" s="65">
        <v>1</v>
      </c>
      <c r="W114" s="65">
        <v>1</v>
      </c>
      <c r="X114" s="65"/>
      <c r="Y114" s="65"/>
      <c r="Z114" s="65">
        <v>1</v>
      </c>
      <c r="AA114" s="55">
        <v>1</v>
      </c>
      <c r="AB114" s="65"/>
      <c r="AC114" s="65">
        <v>1</v>
      </c>
      <c r="AD114" s="55">
        <v>9754733737</v>
      </c>
    </row>
    <row r="115" spans="1:30" s="68" customFormat="1" ht="20.25" customHeight="1">
      <c r="A115" s="55">
        <v>110</v>
      </c>
      <c r="B115" s="56">
        <v>1760</v>
      </c>
      <c r="C115" s="57" t="s">
        <v>1815</v>
      </c>
      <c r="D115" s="55" t="s">
        <v>1930</v>
      </c>
      <c r="E115" s="55" t="s">
        <v>1931</v>
      </c>
      <c r="F115" s="57" t="s">
        <v>1932</v>
      </c>
      <c r="G115" s="55" t="s">
        <v>1933</v>
      </c>
      <c r="H115" s="65" t="s">
        <v>7</v>
      </c>
      <c r="I115" s="65" t="s">
        <v>733</v>
      </c>
      <c r="J115" s="88">
        <v>0.4706</v>
      </c>
      <c r="K115" s="65"/>
      <c r="L115" s="65"/>
      <c r="M115" s="65"/>
      <c r="N115" s="65"/>
      <c r="O115" s="65">
        <v>1</v>
      </c>
      <c r="P115" s="65"/>
      <c r="Q115" s="65"/>
      <c r="R115" s="65"/>
      <c r="S115" s="65">
        <f t="shared" si="10"/>
        <v>1</v>
      </c>
      <c r="T115" s="65">
        <f t="shared" si="11"/>
        <v>0</v>
      </c>
      <c r="U115" s="67">
        <v>1</v>
      </c>
      <c r="V115" s="65">
        <v>1</v>
      </c>
      <c r="W115" s="65">
        <v>1</v>
      </c>
      <c r="X115" s="65">
        <v>1</v>
      </c>
      <c r="Y115" s="65">
        <v>1</v>
      </c>
      <c r="Z115" s="65"/>
      <c r="AA115" s="55"/>
      <c r="AB115" s="65"/>
      <c r="AC115" s="65">
        <v>1</v>
      </c>
      <c r="AD115" s="55">
        <v>8889570674</v>
      </c>
    </row>
    <row r="116" spans="1:30" s="68" customFormat="1" ht="20.25" customHeight="1">
      <c r="A116" s="55">
        <v>111</v>
      </c>
      <c r="B116" s="56">
        <v>1761</v>
      </c>
      <c r="C116" s="57" t="s">
        <v>1815</v>
      </c>
      <c r="D116" s="55" t="s">
        <v>91</v>
      </c>
      <c r="E116" s="55" t="s">
        <v>1934</v>
      </c>
      <c r="F116" s="57" t="s">
        <v>1935</v>
      </c>
      <c r="G116" s="55" t="s">
        <v>1936</v>
      </c>
      <c r="H116" s="65" t="s">
        <v>5</v>
      </c>
      <c r="I116" s="65" t="s">
        <v>733</v>
      </c>
      <c r="J116" s="88">
        <v>0.4666</v>
      </c>
      <c r="K116" s="65">
        <v>1</v>
      </c>
      <c r="L116" s="65"/>
      <c r="M116" s="65"/>
      <c r="N116" s="65"/>
      <c r="O116" s="65"/>
      <c r="P116" s="65"/>
      <c r="Q116" s="65"/>
      <c r="R116" s="65"/>
      <c r="S116" s="65">
        <f t="shared" si="10"/>
        <v>1</v>
      </c>
      <c r="T116" s="65">
        <f t="shared" si="11"/>
        <v>0</v>
      </c>
      <c r="U116" s="67">
        <v>1</v>
      </c>
      <c r="V116" s="65">
        <v>1</v>
      </c>
      <c r="W116" s="65">
        <v>1</v>
      </c>
      <c r="X116" s="65"/>
      <c r="Y116" s="65">
        <v>1</v>
      </c>
      <c r="Z116" s="65">
        <v>1</v>
      </c>
      <c r="AA116" s="55"/>
      <c r="AB116" s="65"/>
      <c r="AC116" s="65">
        <v>1</v>
      </c>
      <c r="AD116" s="55">
        <v>7089937767</v>
      </c>
    </row>
    <row r="117" spans="1:30" s="68" customFormat="1" ht="20.25" customHeight="1">
      <c r="A117" s="55">
        <v>112</v>
      </c>
      <c r="B117" s="56">
        <v>1762</v>
      </c>
      <c r="C117" s="57" t="s">
        <v>1815</v>
      </c>
      <c r="D117" s="55" t="s">
        <v>1937</v>
      </c>
      <c r="E117" s="55" t="s">
        <v>1666</v>
      </c>
      <c r="F117" s="57" t="s">
        <v>1785</v>
      </c>
      <c r="G117" s="55" t="s">
        <v>1938</v>
      </c>
      <c r="H117" s="65" t="s">
        <v>7</v>
      </c>
      <c r="I117" s="65" t="s">
        <v>733</v>
      </c>
      <c r="J117" s="88">
        <v>0.48</v>
      </c>
      <c r="K117" s="65"/>
      <c r="L117" s="65"/>
      <c r="M117" s="65"/>
      <c r="N117" s="65"/>
      <c r="O117" s="65">
        <v>1</v>
      </c>
      <c r="P117" s="65"/>
      <c r="Q117" s="65"/>
      <c r="R117" s="65"/>
      <c r="S117" s="65">
        <f t="shared" si="10"/>
        <v>1</v>
      </c>
      <c r="T117" s="65">
        <f t="shared" si="11"/>
        <v>0</v>
      </c>
      <c r="U117" s="67">
        <v>1</v>
      </c>
      <c r="V117" s="65">
        <v>1</v>
      </c>
      <c r="W117" s="65">
        <v>1</v>
      </c>
      <c r="X117" s="65"/>
      <c r="Y117" s="65">
        <v>1</v>
      </c>
      <c r="Z117" s="65">
        <v>1</v>
      </c>
      <c r="AA117" s="55">
        <v>1</v>
      </c>
      <c r="AB117" s="65"/>
      <c r="AC117" s="65"/>
      <c r="AD117" s="55">
        <v>8120353649</v>
      </c>
    </row>
    <row r="118" spans="1:30" s="68" customFormat="1" ht="20.25" customHeight="1">
      <c r="A118" s="55">
        <v>113</v>
      </c>
      <c r="B118" s="56">
        <v>1763</v>
      </c>
      <c r="C118" s="57" t="s">
        <v>1815</v>
      </c>
      <c r="D118" s="55" t="s">
        <v>898</v>
      </c>
      <c r="E118" s="55" t="s">
        <v>200</v>
      </c>
      <c r="F118" s="57" t="s">
        <v>1939</v>
      </c>
      <c r="G118" s="55" t="s">
        <v>1940</v>
      </c>
      <c r="H118" s="65" t="s">
        <v>7</v>
      </c>
      <c r="I118" s="65" t="s">
        <v>733</v>
      </c>
      <c r="J118" s="88">
        <v>0.5105</v>
      </c>
      <c r="K118" s="65"/>
      <c r="L118" s="65"/>
      <c r="M118" s="65"/>
      <c r="N118" s="65"/>
      <c r="O118" s="65">
        <v>1</v>
      </c>
      <c r="P118" s="65"/>
      <c r="Q118" s="65"/>
      <c r="R118" s="65"/>
      <c r="S118" s="65">
        <f t="shared" si="10"/>
        <v>1</v>
      </c>
      <c r="T118" s="65">
        <f t="shared" si="11"/>
        <v>0</v>
      </c>
      <c r="U118" s="67">
        <v>1</v>
      </c>
      <c r="V118" s="65">
        <v>1</v>
      </c>
      <c r="W118" s="65">
        <v>1</v>
      </c>
      <c r="X118" s="65">
        <v>1</v>
      </c>
      <c r="Y118" s="65">
        <v>1</v>
      </c>
      <c r="Z118" s="65">
        <v>1</v>
      </c>
      <c r="AA118" s="55"/>
      <c r="AB118" s="65"/>
      <c r="AC118" s="65"/>
      <c r="AD118" s="55">
        <v>7694915900</v>
      </c>
    </row>
    <row r="119" spans="1:30" s="68" customFormat="1" ht="20.25" customHeight="1">
      <c r="A119" s="55">
        <v>114</v>
      </c>
      <c r="B119" s="56">
        <v>1764</v>
      </c>
      <c r="C119" s="57" t="s">
        <v>1815</v>
      </c>
      <c r="D119" s="55" t="s">
        <v>1941</v>
      </c>
      <c r="E119" s="55" t="s">
        <v>1474</v>
      </c>
      <c r="F119" s="57" t="s">
        <v>167</v>
      </c>
      <c r="G119" s="55" t="s">
        <v>1942</v>
      </c>
      <c r="H119" s="65" t="s">
        <v>7</v>
      </c>
      <c r="I119" s="65" t="s">
        <v>733</v>
      </c>
      <c r="J119" s="88">
        <v>0.5207</v>
      </c>
      <c r="K119" s="65"/>
      <c r="L119" s="65"/>
      <c r="M119" s="65"/>
      <c r="N119" s="65"/>
      <c r="O119" s="65">
        <v>1</v>
      </c>
      <c r="P119" s="65"/>
      <c r="Q119" s="65"/>
      <c r="R119" s="65"/>
      <c r="S119" s="65">
        <f t="shared" si="10"/>
        <v>1</v>
      </c>
      <c r="T119" s="65">
        <f t="shared" si="11"/>
        <v>0</v>
      </c>
      <c r="U119" s="67">
        <v>1</v>
      </c>
      <c r="V119" s="65">
        <v>1</v>
      </c>
      <c r="W119" s="65">
        <v>1</v>
      </c>
      <c r="X119" s="65"/>
      <c r="Y119" s="65">
        <v>1</v>
      </c>
      <c r="Z119" s="65">
        <v>1</v>
      </c>
      <c r="AA119" s="55"/>
      <c r="AB119" s="65">
        <v>1</v>
      </c>
      <c r="AC119" s="65"/>
      <c r="AD119" s="55">
        <v>8462988653</v>
      </c>
    </row>
    <row r="120" spans="1:30" s="68" customFormat="1" ht="20.25" customHeight="1">
      <c r="A120" s="55">
        <v>115</v>
      </c>
      <c r="B120" s="56">
        <v>1765</v>
      </c>
      <c r="C120" s="57" t="s">
        <v>1815</v>
      </c>
      <c r="D120" s="55" t="s">
        <v>1944</v>
      </c>
      <c r="E120" s="55" t="s">
        <v>1943</v>
      </c>
      <c r="F120" s="57" t="s">
        <v>1945</v>
      </c>
      <c r="G120" s="55" t="s">
        <v>1946</v>
      </c>
      <c r="H120" s="65" t="s">
        <v>5</v>
      </c>
      <c r="I120" s="65" t="s">
        <v>733</v>
      </c>
      <c r="J120" s="88">
        <v>0.47</v>
      </c>
      <c r="K120" s="65"/>
      <c r="L120" s="65">
        <v>1</v>
      </c>
      <c r="M120" s="65"/>
      <c r="N120" s="65"/>
      <c r="O120" s="65"/>
      <c r="P120" s="65"/>
      <c r="Q120" s="65"/>
      <c r="R120" s="65"/>
      <c r="S120" s="65">
        <f t="shared" si="10"/>
        <v>0</v>
      </c>
      <c r="T120" s="65">
        <f t="shared" si="11"/>
        <v>1</v>
      </c>
      <c r="U120" s="67">
        <v>1</v>
      </c>
      <c r="V120" s="65">
        <v>1</v>
      </c>
      <c r="W120" s="65">
        <v>1</v>
      </c>
      <c r="X120" s="65">
        <v>1</v>
      </c>
      <c r="Y120" s="65">
        <v>1</v>
      </c>
      <c r="Z120" s="65"/>
      <c r="AA120" s="55"/>
      <c r="AB120" s="65"/>
      <c r="AC120" s="65">
        <v>1</v>
      </c>
      <c r="AD120" s="55">
        <v>9009905224</v>
      </c>
    </row>
    <row r="121" spans="1:30" s="68" customFormat="1" ht="20.25" customHeight="1">
      <c r="A121" s="55">
        <v>116</v>
      </c>
      <c r="B121" s="56">
        <v>1766</v>
      </c>
      <c r="C121" s="57" t="s">
        <v>1815</v>
      </c>
      <c r="D121" s="55" t="s">
        <v>1213</v>
      </c>
      <c r="E121" s="55" t="s">
        <v>276</v>
      </c>
      <c r="F121" s="57" t="s">
        <v>1359</v>
      </c>
      <c r="G121" s="55" t="s">
        <v>1947</v>
      </c>
      <c r="H121" s="65" t="s">
        <v>5</v>
      </c>
      <c r="I121" s="65" t="s">
        <v>733</v>
      </c>
      <c r="J121" s="88">
        <v>0.54</v>
      </c>
      <c r="K121" s="65"/>
      <c r="L121" s="65">
        <v>1</v>
      </c>
      <c r="M121" s="65"/>
      <c r="N121" s="65"/>
      <c r="O121" s="65"/>
      <c r="P121" s="65"/>
      <c r="Q121" s="65"/>
      <c r="R121" s="65"/>
      <c r="S121" s="65">
        <f t="shared" si="10"/>
        <v>0</v>
      </c>
      <c r="T121" s="65">
        <f t="shared" si="11"/>
        <v>1</v>
      </c>
      <c r="U121" s="67">
        <v>1</v>
      </c>
      <c r="V121" s="65">
        <v>1</v>
      </c>
      <c r="W121" s="65">
        <v>1</v>
      </c>
      <c r="X121" s="65">
        <v>1</v>
      </c>
      <c r="Y121" s="65">
        <v>1</v>
      </c>
      <c r="Z121" s="65"/>
      <c r="AA121" s="55"/>
      <c r="AB121" s="65"/>
      <c r="AC121" s="65">
        <v>1</v>
      </c>
      <c r="AD121" s="55">
        <v>7354347587</v>
      </c>
    </row>
    <row r="122" spans="1:30" s="68" customFormat="1" ht="20.25" customHeight="1">
      <c r="A122" s="55">
        <v>117</v>
      </c>
      <c r="B122" s="56">
        <v>1767</v>
      </c>
      <c r="C122" s="57" t="s">
        <v>1815</v>
      </c>
      <c r="D122" s="55" t="s">
        <v>1948</v>
      </c>
      <c r="E122" s="55" t="s">
        <v>1949</v>
      </c>
      <c r="F122" s="57" t="s">
        <v>1932</v>
      </c>
      <c r="G122" s="55" t="s">
        <v>1950</v>
      </c>
      <c r="H122" s="65" t="s">
        <v>5</v>
      </c>
      <c r="I122" s="65" t="s">
        <v>733</v>
      </c>
      <c r="J122" s="88">
        <v>0.5083</v>
      </c>
      <c r="K122" s="65"/>
      <c r="L122" s="65">
        <v>1</v>
      </c>
      <c r="M122" s="65"/>
      <c r="N122" s="65"/>
      <c r="O122" s="65"/>
      <c r="P122" s="65"/>
      <c r="Q122" s="65"/>
      <c r="R122" s="65"/>
      <c r="S122" s="65">
        <f t="shared" si="10"/>
        <v>0</v>
      </c>
      <c r="T122" s="65">
        <f t="shared" si="11"/>
        <v>1</v>
      </c>
      <c r="U122" s="67">
        <v>1</v>
      </c>
      <c r="V122" s="65">
        <v>1</v>
      </c>
      <c r="W122" s="65">
        <v>1</v>
      </c>
      <c r="X122" s="65">
        <v>1</v>
      </c>
      <c r="Y122" s="65">
        <v>1</v>
      </c>
      <c r="Z122" s="65"/>
      <c r="AA122" s="55"/>
      <c r="AB122" s="65"/>
      <c r="AC122" s="65">
        <v>1</v>
      </c>
      <c r="AD122" s="55">
        <v>9179625027</v>
      </c>
    </row>
    <row r="123" spans="1:30" s="68" customFormat="1" ht="20.25" customHeight="1">
      <c r="A123" s="55">
        <v>118</v>
      </c>
      <c r="B123" s="56">
        <v>1768</v>
      </c>
      <c r="C123" s="57" t="s">
        <v>1815</v>
      </c>
      <c r="D123" s="55" t="s">
        <v>284</v>
      </c>
      <c r="E123" s="55" t="s">
        <v>1951</v>
      </c>
      <c r="F123" s="57" t="s">
        <v>1952</v>
      </c>
      <c r="G123" s="55" t="s">
        <v>1953</v>
      </c>
      <c r="H123" s="65" t="s">
        <v>7</v>
      </c>
      <c r="I123" s="65" t="s">
        <v>733</v>
      </c>
      <c r="J123" s="88">
        <v>0.49</v>
      </c>
      <c r="K123" s="65"/>
      <c r="L123" s="65"/>
      <c r="M123" s="65"/>
      <c r="N123" s="65"/>
      <c r="O123" s="65"/>
      <c r="P123" s="65">
        <v>1</v>
      </c>
      <c r="Q123" s="65"/>
      <c r="R123" s="65"/>
      <c r="S123" s="65">
        <f t="shared" si="10"/>
        <v>0</v>
      </c>
      <c r="T123" s="65">
        <f t="shared" si="11"/>
        <v>1</v>
      </c>
      <c r="U123" s="67">
        <v>1</v>
      </c>
      <c r="V123" s="65">
        <v>1</v>
      </c>
      <c r="W123" s="65">
        <v>1</v>
      </c>
      <c r="X123" s="65">
        <v>1</v>
      </c>
      <c r="Y123" s="65">
        <v>1</v>
      </c>
      <c r="Z123" s="65"/>
      <c r="AA123" s="55"/>
      <c r="AB123" s="65"/>
      <c r="AC123" s="65">
        <v>1</v>
      </c>
      <c r="AD123" s="55">
        <v>9179810362</v>
      </c>
    </row>
    <row r="124" spans="1:30" s="68" customFormat="1" ht="20.25" customHeight="1">
      <c r="A124" s="55">
        <v>119</v>
      </c>
      <c r="B124" s="56">
        <v>1769</v>
      </c>
      <c r="C124" s="57" t="s">
        <v>1815</v>
      </c>
      <c r="D124" s="55" t="s">
        <v>1954</v>
      </c>
      <c r="E124" s="55" t="s">
        <v>1955</v>
      </c>
      <c r="F124" s="57" t="s">
        <v>1956</v>
      </c>
      <c r="G124" s="55" t="s">
        <v>1957</v>
      </c>
      <c r="H124" s="65" t="s">
        <v>5</v>
      </c>
      <c r="I124" s="65" t="s">
        <v>733</v>
      </c>
      <c r="J124" s="88">
        <v>0.4867</v>
      </c>
      <c r="K124" s="65"/>
      <c r="L124" s="65">
        <v>1</v>
      </c>
      <c r="M124" s="65"/>
      <c r="N124" s="65"/>
      <c r="O124" s="65"/>
      <c r="P124" s="65"/>
      <c r="Q124" s="65"/>
      <c r="R124" s="65"/>
      <c r="S124" s="65">
        <f t="shared" si="10"/>
        <v>0</v>
      </c>
      <c r="T124" s="65">
        <f t="shared" si="11"/>
        <v>1</v>
      </c>
      <c r="U124" s="67">
        <v>1</v>
      </c>
      <c r="V124" s="65">
        <v>1</v>
      </c>
      <c r="W124" s="65">
        <v>1</v>
      </c>
      <c r="X124" s="65">
        <v>1</v>
      </c>
      <c r="Y124" s="65">
        <v>1</v>
      </c>
      <c r="Z124" s="65"/>
      <c r="AA124" s="55"/>
      <c r="AB124" s="65"/>
      <c r="AC124" s="65">
        <v>1</v>
      </c>
      <c r="AD124" s="55">
        <v>9617725869</v>
      </c>
    </row>
    <row r="125" spans="1:30" s="68" customFormat="1" ht="20.25" customHeight="1">
      <c r="A125" s="55">
        <v>120</v>
      </c>
      <c r="B125" s="56">
        <v>1770</v>
      </c>
      <c r="C125" s="57" t="s">
        <v>1815</v>
      </c>
      <c r="D125" s="55" t="s">
        <v>1958</v>
      </c>
      <c r="E125" s="55" t="s">
        <v>317</v>
      </c>
      <c r="F125" s="57" t="s">
        <v>1959</v>
      </c>
      <c r="G125" s="55" t="s">
        <v>733</v>
      </c>
      <c r="H125" s="65" t="s">
        <v>7</v>
      </c>
      <c r="I125" s="65" t="s">
        <v>733</v>
      </c>
      <c r="J125" s="88">
        <v>0.46</v>
      </c>
      <c r="K125" s="65"/>
      <c r="L125" s="65"/>
      <c r="M125" s="65"/>
      <c r="N125" s="65"/>
      <c r="O125" s="65"/>
      <c r="P125" s="65">
        <v>1</v>
      </c>
      <c r="Q125" s="65"/>
      <c r="R125" s="65"/>
      <c r="S125" s="65">
        <f t="shared" si="10"/>
        <v>0</v>
      </c>
      <c r="T125" s="65">
        <f t="shared" si="11"/>
        <v>1</v>
      </c>
      <c r="U125" s="67">
        <v>1</v>
      </c>
      <c r="V125" s="65">
        <v>1</v>
      </c>
      <c r="W125" s="65">
        <v>1</v>
      </c>
      <c r="X125" s="65">
        <v>1</v>
      </c>
      <c r="Y125" s="65">
        <v>1</v>
      </c>
      <c r="Z125" s="65"/>
      <c r="AA125" s="55"/>
      <c r="AB125" s="65"/>
      <c r="AC125" s="65">
        <v>1</v>
      </c>
      <c r="AD125" s="55">
        <v>7049632301</v>
      </c>
    </row>
    <row r="126" spans="1:30" s="68" customFormat="1" ht="20.25" customHeight="1">
      <c r="A126" s="55">
        <v>121</v>
      </c>
      <c r="B126" s="56">
        <v>1771</v>
      </c>
      <c r="C126" s="57" t="s">
        <v>1815</v>
      </c>
      <c r="D126" s="55" t="s">
        <v>1960</v>
      </c>
      <c r="E126" s="55" t="s">
        <v>93</v>
      </c>
      <c r="F126" s="57" t="s">
        <v>1961</v>
      </c>
      <c r="G126" s="55" t="s">
        <v>1962</v>
      </c>
      <c r="H126" s="65" t="s">
        <v>6</v>
      </c>
      <c r="I126" s="65" t="s">
        <v>733</v>
      </c>
      <c r="J126" s="88">
        <v>0.4705</v>
      </c>
      <c r="K126" s="65"/>
      <c r="L126" s="65"/>
      <c r="M126" s="65"/>
      <c r="N126" s="65">
        <v>1</v>
      </c>
      <c r="O126" s="65"/>
      <c r="P126" s="65"/>
      <c r="Q126" s="65"/>
      <c r="R126" s="65"/>
      <c r="S126" s="65">
        <f t="shared" si="10"/>
        <v>0</v>
      </c>
      <c r="T126" s="65">
        <f t="shared" si="11"/>
        <v>1</v>
      </c>
      <c r="U126" s="67">
        <v>1</v>
      </c>
      <c r="V126" s="65">
        <v>1</v>
      </c>
      <c r="W126" s="65">
        <v>1</v>
      </c>
      <c r="X126" s="65">
        <v>1</v>
      </c>
      <c r="Y126" s="65"/>
      <c r="Z126" s="65">
        <v>1</v>
      </c>
      <c r="AA126" s="55">
        <v>1</v>
      </c>
      <c r="AB126" s="65"/>
      <c r="AC126" s="65"/>
      <c r="AD126" s="55">
        <v>8827340973</v>
      </c>
    </row>
    <row r="127" spans="1:30" s="68" customFormat="1" ht="20.25" customHeight="1">
      <c r="A127" s="55">
        <v>122</v>
      </c>
      <c r="B127" s="56">
        <v>1772</v>
      </c>
      <c r="C127" s="57" t="s">
        <v>1815</v>
      </c>
      <c r="D127" s="55" t="s">
        <v>311</v>
      </c>
      <c r="E127" s="55" t="s">
        <v>216</v>
      </c>
      <c r="F127" s="57" t="s">
        <v>1963</v>
      </c>
      <c r="G127" s="55" t="s">
        <v>1964</v>
      </c>
      <c r="H127" s="65" t="s">
        <v>5</v>
      </c>
      <c r="I127" s="65" t="s">
        <v>733</v>
      </c>
      <c r="J127" s="88">
        <v>0.4997</v>
      </c>
      <c r="K127" s="65"/>
      <c r="L127" s="65">
        <v>1</v>
      </c>
      <c r="M127" s="65"/>
      <c r="N127" s="65"/>
      <c r="O127" s="65"/>
      <c r="P127" s="65"/>
      <c r="Q127" s="65"/>
      <c r="R127" s="65"/>
      <c r="S127" s="65">
        <f t="shared" si="10"/>
        <v>0</v>
      </c>
      <c r="T127" s="65">
        <f t="shared" si="11"/>
        <v>1</v>
      </c>
      <c r="U127" s="67">
        <v>1</v>
      </c>
      <c r="V127" s="65">
        <v>1</v>
      </c>
      <c r="W127" s="65">
        <v>1</v>
      </c>
      <c r="X127" s="65"/>
      <c r="Y127" s="65">
        <v>1</v>
      </c>
      <c r="Z127" s="65">
        <v>1</v>
      </c>
      <c r="AA127" s="55">
        <v>1</v>
      </c>
      <c r="AB127" s="65"/>
      <c r="AC127" s="65"/>
      <c r="AD127" s="55">
        <v>8435959311</v>
      </c>
    </row>
    <row r="128" spans="1:30" s="68" customFormat="1" ht="20.25" customHeight="1">
      <c r="A128" s="55">
        <v>123</v>
      </c>
      <c r="B128" s="56">
        <v>1773</v>
      </c>
      <c r="C128" s="57" t="s">
        <v>1815</v>
      </c>
      <c r="D128" s="55" t="s">
        <v>1965</v>
      </c>
      <c r="E128" s="55" t="s">
        <v>1966</v>
      </c>
      <c r="F128" s="57" t="s">
        <v>1967</v>
      </c>
      <c r="G128" s="55" t="s">
        <v>1968</v>
      </c>
      <c r="H128" s="65" t="s">
        <v>6</v>
      </c>
      <c r="I128" s="65" t="s">
        <v>733</v>
      </c>
      <c r="J128" s="88">
        <v>0.52</v>
      </c>
      <c r="K128" s="65"/>
      <c r="L128" s="65"/>
      <c r="M128" s="65">
        <v>1</v>
      </c>
      <c r="N128" s="65"/>
      <c r="O128" s="65"/>
      <c r="P128" s="65"/>
      <c r="Q128" s="65"/>
      <c r="R128" s="65"/>
      <c r="S128" s="65">
        <f t="shared" si="10"/>
        <v>1</v>
      </c>
      <c r="T128" s="65">
        <f t="shared" si="11"/>
        <v>0</v>
      </c>
      <c r="U128" s="67">
        <v>1</v>
      </c>
      <c r="V128" s="65">
        <v>1</v>
      </c>
      <c r="W128" s="65">
        <v>1</v>
      </c>
      <c r="X128" s="65"/>
      <c r="Y128" s="65">
        <v>1</v>
      </c>
      <c r="Z128" s="65">
        <v>1</v>
      </c>
      <c r="AA128" s="55"/>
      <c r="AB128" s="65">
        <v>1</v>
      </c>
      <c r="AC128" s="65"/>
      <c r="AD128" s="55">
        <v>7747995016</v>
      </c>
    </row>
    <row r="129" spans="1:30" s="68" customFormat="1" ht="20.25" customHeight="1">
      <c r="A129" s="55">
        <v>124</v>
      </c>
      <c r="B129" s="56">
        <v>1774</v>
      </c>
      <c r="C129" s="57" t="s">
        <v>1815</v>
      </c>
      <c r="D129" s="55" t="s">
        <v>1969</v>
      </c>
      <c r="E129" s="55" t="s">
        <v>1970</v>
      </c>
      <c r="F129" s="57" t="s">
        <v>1971</v>
      </c>
      <c r="G129" s="55" t="s">
        <v>1972</v>
      </c>
      <c r="H129" s="65" t="s">
        <v>7</v>
      </c>
      <c r="I129" s="65" t="s">
        <v>733</v>
      </c>
      <c r="J129" s="88">
        <v>0.48</v>
      </c>
      <c r="K129" s="65"/>
      <c r="L129" s="65"/>
      <c r="M129" s="65"/>
      <c r="N129" s="65"/>
      <c r="O129" s="65"/>
      <c r="P129" s="65">
        <v>1</v>
      </c>
      <c r="Q129" s="65"/>
      <c r="R129" s="65"/>
      <c r="S129" s="65">
        <f t="shared" si="10"/>
        <v>0</v>
      </c>
      <c r="T129" s="65">
        <f t="shared" si="11"/>
        <v>1</v>
      </c>
      <c r="U129" s="67">
        <v>1</v>
      </c>
      <c r="V129" s="65">
        <v>1</v>
      </c>
      <c r="W129" s="65">
        <v>1</v>
      </c>
      <c r="X129" s="65"/>
      <c r="Y129" s="65">
        <v>1</v>
      </c>
      <c r="Z129" s="65"/>
      <c r="AA129" s="55">
        <v>1</v>
      </c>
      <c r="AB129" s="65"/>
      <c r="AC129" s="65">
        <v>1</v>
      </c>
      <c r="AD129" s="55"/>
    </row>
    <row r="130" spans="1:30" s="68" customFormat="1" ht="20.25" customHeight="1">
      <c r="A130" s="55">
        <v>125</v>
      </c>
      <c r="B130" s="56">
        <v>1775</v>
      </c>
      <c r="C130" s="57" t="s">
        <v>1815</v>
      </c>
      <c r="D130" s="55" t="s">
        <v>1973</v>
      </c>
      <c r="E130" s="55" t="s">
        <v>246</v>
      </c>
      <c r="F130" s="57" t="s">
        <v>113</v>
      </c>
      <c r="G130" s="55" t="s">
        <v>1974</v>
      </c>
      <c r="H130" s="65" t="s">
        <v>7</v>
      </c>
      <c r="I130" s="65" t="s">
        <v>733</v>
      </c>
      <c r="J130" s="88">
        <v>0.5333</v>
      </c>
      <c r="K130" s="65"/>
      <c r="L130" s="65"/>
      <c r="M130" s="65"/>
      <c r="N130" s="65"/>
      <c r="O130" s="65"/>
      <c r="P130" s="65">
        <v>1</v>
      </c>
      <c r="Q130" s="65"/>
      <c r="R130" s="65"/>
      <c r="S130" s="65">
        <f t="shared" si="10"/>
        <v>0</v>
      </c>
      <c r="T130" s="65">
        <f t="shared" si="11"/>
        <v>1</v>
      </c>
      <c r="U130" s="67">
        <v>1</v>
      </c>
      <c r="V130" s="65">
        <v>1</v>
      </c>
      <c r="W130" s="65">
        <v>1</v>
      </c>
      <c r="X130" s="65">
        <v>1</v>
      </c>
      <c r="Y130" s="65">
        <v>1</v>
      </c>
      <c r="Z130" s="65"/>
      <c r="AA130" s="55"/>
      <c r="AB130" s="65"/>
      <c r="AC130" s="65">
        <v>1</v>
      </c>
      <c r="AD130" s="55">
        <v>9589795696</v>
      </c>
    </row>
    <row r="131" spans="1:30" s="68" customFormat="1" ht="20.25" customHeight="1">
      <c r="A131" s="55">
        <v>126</v>
      </c>
      <c r="B131" s="56">
        <v>1776</v>
      </c>
      <c r="C131" s="57" t="s">
        <v>1815</v>
      </c>
      <c r="D131" s="55" t="s">
        <v>348</v>
      </c>
      <c r="E131" s="55" t="s">
        <v>1975</v>
      </c>
      <c r="F131" s="57" t="s">
        <v>347</v>
      </c>
      <c r="G131" s="55" t="s">
        <v>733</v>
      </c>
      <c r="H131" s="65" t="s">
        <v>5</v>
      </c>
      <c r="I131" s="65" t="s">
        <v>733</v>
      </c>
      <c r="J131" s="88">
        <v>0.46</v>
      </c>
      <c r="K131" s="65">
        <v>1</v>
      </c>
      <c r="L131" s="65"/>
      <c r="M131" s="65"/>
      <c r="N131" s="65"/>
      <c r="O131" s="65"/>
      <c r="P131" s="65"/>
      <c r="Q131" s="65"/>
      <c r="R131" s="65"/>
      <c r="S131" s="65">
        <f t="shared" si="10"/>
        <v>1</v>
      </c>
      <c r="T131" s="65">
        <f t="shared" si="11"/>
        <v>0</v>
      </c>
      <c r="U131" s="67">
        <v>1</v>
      </c>
      <c r="V131" s="65">
        <v>1</v>
      </c>
      <c r="W131" s="65">
        <v>1</v>
      </c>
      <c r="X131" s="65">
        <v>1</v>
      </c>
      <c r="Y131" s="65">
        <v>1</v>
      </c>
      <c r="Z131" s="65">
        <v>1</v>
      </c>
      <c r="AA131" s="55"/>
      <c r="AB131" s="65"/>
      <c r="AC131" s="65"/>
      <c r="AD131" s="55">
        <v>7772020113</v>
      </c>
    </row>
    <row r="132" spans="1:30" s="68" customFormat="1" ht="20.25" customHeight="1">
      <c r="A132" s="55">
        <v>127</v>
      </c>
      <c r="B132" s="56">
        <v>1777</v>
      </c>
      <c r="C132" s="57" t="s">
        <v>1815</v>
      </c>
      <c r="D132" s="55" t="s">
        <v>1976</v>
      </c>
      <c r="E132" s="55" t="s">
        <v>1977</v>
      </c>
      <c r="F132" s="57" t="s">
        <v>1978</v>
      </c>
      <c r="G132" s="55" t="s">
        <v>1979</v>
      </c>
      <c r="H132" s="65" t="s">
        <v>7</v>
      </c>
      <c r="I132" s="65" t="s">
        <v>733</v>
      </c>
      <c r="J132" s="88">
        <v>0.55</v>
      </c>
      <c r="K132" s="65"/>
      <c r="L132" s="65"/>
      <c r="M132" s="65"/>
      <c r="N132" s="65"/>
      <c r="O132" s="65"/>
      <c r="P132" s="65">
        <v>1</v>
      </c>
      <c r="Q132" s="65"/>
      <c r="R132" s="65"/>
      <c r="S132" s="65">
        <f t="shared" si="10"/>
        <v>0</v>
      </c>
      <c r="T132" s="65">
        <f t="shared" si="11"/>
        <v>1</v>
      </c>
      <c r="U132" s="67">
        <v>1</v>
      </c>
      <c r="V132" s="65">
        <v>1</v>
      </c>
      <c r="W132" s="65">
        <v>1</v>
      </c>
      <c r="X132" s="65">
        <v>1</v>
      </c>
      <c r="Y132" s="65">
        <v>1</v>
      </c>
      <c r="Z132" s="65">
        <v>1</v>
      </c>
      <c r="AA132" s="55"/>
      <c r="AB132" s="65"/>
      <c r="AC132" s="65"/>
      <c r="AD132" s="55">
        <v>9827340426</v>
      </c>
    </row>
    <row r="133" spans="1:30" s="68" customFormat="1" ht="20.25" customHeight="1">
      <c r="A133" s="55">
        <v>128</v>
      </c>
      <c r="B133" s="56">
        <v>1778</v>
      </c>
      <c r="C133" s="57" t="s">
        <v>1815</v>
      </c>
      <c r="D133" s="55" t="s">
        <v>1166</v>
      </c>
      <c r="E133" s="55" t="s">
        <v>629</v>
      </c>
      <c r="F133" s="57" t="s">
        <v>1980</v>
      </c>
      <c r="G133" s="55" t="s">
        <v>1981</v>
      </c>
      <c r="H133" s="65" t="s">
        <v>7</v>
      </c>
      <c r="I133" s="65" t="s">
        <v>733</v>
      </c>
      <c r="J133" s="88">
        <v>0.52</v>
      </c>
      <c r="K133" s="65"/>
      <c r="L133" s="65"/>
      <c r="M133" s="65"/>
      <c r="N133" s="65"/>
      <c r="O133" s="65"/>
      <c r="P133" s="65">
        <v>1</v>
      </c>
      <c r="Q133" s="65"/>
      <c r="R133" s="65"/>
      <c r="S133" s="65">
        <f t="shared" si="10"/>
        <v>0</v>
      </c>
      <c r="T133" s="65">
        <f t="shared" si="11"/>
        <v>1</v>
      </c>
      <c r="U133" s="67">
        <v>1</v>
      </c>
      <c r="V133" s="65">
        <v>1</v>
      </c>
      <c r="W133" s="65">
        <v>1</v>
      </c>
      <c r="X133" s="65">
        <v>1</v>
      </c>
      <c r="Y133" s="65">
        <v>1</v>
      </c>
      <c r="Z133" s="65">
        <v>1</v>
      </c>
      <c r="AA133" s="55"/>
      <c r="AB133" s="65"/>
      <c r="AC133" s="65"/>
      <c r="AD133" s="55">
        <v>9827340426</v>
      </c>
    </row>
    <row r="134" spans="1:30" s="68" customFormat="1" ht="20.25" customHeight="1">
      <c r="A134" s="55">
        <v>129</v>
      </c>
      <c r="B134" s="56">
        <v>1779</v>
      </c>
      <c r="C134" s="57" t="s">
        <v>1815</v>
      </c>
      <c r="D134" s="55" t="s">
        <v>199</v>
      </c>
      <c r="E134" s="55" t="s">
        <v>171</v>
      </c>
      <c r="F134" s="57" t="s">
        <v>1982</v>
      </c>
      <c r="G134" s="55" t="s">
        <v>1983</v>
      </c>
      <c r="H134" s="65" t="s">
        <v>5</v>
      </c>
      <c r="I134" s="65" t="s">
        <v>733</v>
      </c>
      <c r="J134" s="88">
        <v>0.4333</v>
      </c>
      <c r="K134" s="65">
        <v>1</v>
      </c>
      <c r="L134" s="65"/>
      <c r="M134" s="65"/>
      <c r="N134" s="65"/>
      <c r="O134" s="65"/>
      <c r="P134" s="65"/>
      <c r="Q134" s="65"/>
      <c r="R134" s="65"/>
      <c r="S134" s="65">
        <f t="shared" si="10"/>
        <v>1</v>
      </c>
      <c r="T134" s="65">
        <f t="shared" si="11"/>
        <v>0</v>
      </c>
      <c r="U134" s="67">
        <v>1</v>
      </c>
      <c r="V134" s="65">
        <v>1</v>
      </c>
      <c r="W134" s="65">
        <v>1</v>
      </c>
      <c r="X134" s="65">
        <v>1</v>
      </c>
      <c r="Y134" s="65">
        <v>1</v>
      </c>
      <c r="Z134" s="65"/>
      <c r="AA134" s="55"/>
      <c r="AB134" s="65"/>
      <c r="AC134" s="65">
        <v>1</v>
      </c>
      <c r="AD134" s="55">
        <v>9644303360</v>
      </c>
    </row>
    <row r="135" spans="1:30" s="68" customFormat="1" ht="20.25" customHeight="1">
      <c r="A135" s="55">
        <v>130</v>
      </c>
      <c r="B135" s="56">
        <v>1780</v>
      </c>
      <c r="C135" s="57" t="s">
        <v>1815</v>
      </c>
      <c r="D135" s="55" t="s">
        <v>1984</v>
      </c>
      <c r="E135" s="55" t="s">
        <v>1985</v>
      </c>
      <c r="F135" s="57" t="s">
        <v>1986</v>
      </c>
      <c r="G135" s="55" t="s">
        <v>1987</v>
      </c>
      <c r="H135" s="65" t="s">
        <v>7</v>
      </c>
      <c r="I135" s="65" t="s">
        <v>733</v>
      </c>
      <c r="J135" s="88">
        <v>0.52</v>
      </c>
      <c r="K135" s="65"/>
      <c r="L135" s="65"/>
      <c r="M135" s="65"/>
      <c r="N135" s="65"/>
      <c r="O135" s="65"/>
      <c r="P135" s="65">
        <v>1</v>
      </c>
      <c r="Q135" s="65"/>
      <c r="R135" s="65"/>
      <c r="S135" s="65">
        <f t="shared" si="10"/>
        <v>0</v>
      </c>
      <c r="T135" s="65">
        <f t="shared" si="11"/>
        <v>1</v>
      </c>
      <c r="U135" s="67">
        <v>1</v>
      </c>
      <c r="V135" s="65">
        <v>1</v>
      </c>
      <c r="W135" s="65">
        <v>1</v>
      </c>
      <c r="X135" s="65">
        <v>1</v>
      </c>
      <c r="Y135" s="65">
        <v>1</v>
      </c>
      <c r="Z135" s="65"/>
      <c r="AA135" s="55"/>
      <c r="AB135" s="65"/>
      <c r="AC135" s="65">
        <v>1</v>
      </c>
      <c r="AD135" s="55">
        <v>9827340426</v>
      </c>
    </row>
    <row r="136" spans="1:30" s="68" customFormat="1" ht="20.25" customHeight="1">
      <c r="A136" s="55">
        <v>131</v>
      </c>
      <c r="B136" s="56">
        <v>1781</v>
      </c>
      <c r="C136" s="57" t="s">
        <v>1815</v>
      </c>
      <c r="D136" s="55" t="s">
        <v>1988</v>
      </c>
      <c r="E136" s="55" t="s">
        <v>1989</v>
      </c>
      <c r="F136" s="57" t="s">
        <v>1183</v>
      </c>
      <c r="G136" s="55" t="s">
        <v>1990</v>
      </c>
      <c r="H136" s="65" t="s">
        <v>7</v>
      </c>
      <c r="I136" s="65" t="s">
        <v>733</v>
      </c>
      <c r="J136" s="88">
        <v>0.57</v>
      </c>
      <c r="K136" s="65"/>
      <c r="L136" s="65"/>
      <c r="M136" s="65"/>
      <c r="N136" s="65"/>
      <c r="O136" s="65"/>
      <c r="P136" s="65">
        <v>1</v>
      </c>
      <c r="Q136" s="65"/>
      <c r="R136" s="65"/>
      <c r="S136" s="65">
        <f aca="true" t="shared" si="12" ref="S136:S155">SUM(K136+M136+O136+Q136+AE136)</f>
        <v>0</v>
      </c>
      <c r="T136" s="65">
        <f aca="true" t="shared" si="13" ref="T136:T155">SUM(L136+N136+P136+R136+AE136)</f>
        <v>1</v>
      </c>
      <c r="U136" s="67">
        <v>1</v>
      </c>
      <c r="V136" s="65">
        <v>1</v>
      </c>
      <c r="W136" s="65">
        <v>1</v>
      </c>
      <c r="X136" s="65">
        <v>1</v>
      </c>
      <c r="Y136" s="65">
        <v>1</v>
      </c>
      <c r="Z136" s="65">
        <v>1</v>
      </c>
      <c r="AA136" s="55"/>
      <c r="AB136" s="65"/>
      <c r="AC136" s="65"/>
      <c r="AD136" s="55">
        <v>8225066194</v>
      </c>
    </row>
    <row r="137" spans="1:30" s="68" customFormat="1" ht="20.25" customHeight="1">
      <c r="A137" s="55">
        <v>132</v>
      </c>
      <c r="B137" s="56">
        <v>1782</v>
      </c>
      <c r="C137" s="57" t="s">
        <v>1815</v>
      </c>
      <c r="D137" s="55" t="s">
        <v>1921</v>
      </c>
      <c r="E137" s="55" t="s">
        <v>984</v>
      </c>
      <c r="F137" s="57" t="s">
        <v>1991</v>
      </c>
      <c r="G137" s="55" t="s">
        <v>733</v>
      </c>
      <c r="H137" s="65" t="s">
        <v>6</v>
      </c>
      <c r="I137" s="65" t="s">
        <v>733</v>
      </c>
      <c r="J137" s="88">
        <v>0.565</v>
      </c>
      <c r="K137" s="65"/>
      <c r="L137" s="65"/>
      <c r="M137" s="65">
        <v>1</v>
      </c>
      <c r="N137" s="65"/>
      <c r="O137" s="65"/>
      <c r="P137" s="65"/>
      <c r="Q137" s="65"/>
      <c r="R137" s="65"/>
      <c r="S137" s="65">
        <f t="shared" si="12"/>
        <v>1</v>
      </c>
      <c r="T137" s="65">
        <f t="shared" si="13"/>
        <v>0</v>
      </c>
      <c r="U137" s="67">
        <v>1</v>
      </c>
      <c r="V137" s="65">
        <v>1</v>
      </c>
      <c r="W137" s="65">
        <v>1</v>
      </c>
      <c r="X137" s="65">
        <v>1</v>
      </c>
      <c r="Y137" s="65">
        <v>1</v>
      </c>
      <c r="Z137" s="65">
        <v>1</v>
      </c>
      <c r="AA137" s="55"/>
      <c r="AB137" s="65"/>
      <c r="AC137" s="65"/>
      <c r="AD137" s="55">
        <v>9993479396</v>
      </c>
    </row>
    <row r="138" spans="1:30" s="68" customFormat="1" ht="20.25" customHeight="1">
      <c r="A138" s="55">
        <v>133</v>
      </c>
      <c r="B138" s="56">
        <v>1783</v>
      </c>
      <c r="C138" s="57" t="s">
        <v>1815</v>
      </c>
      <c r="D138" s="55" t="s">
        <v>1992</v>
      </c>
      <c r="E138" s="55" t="s">
        <v>1036</v>
      </c>
      <c r="F138" s="57" t="s">
        <v>1993</v>
      </c>
      <c r="G138" s="55" t="s">
        <v>733</v>
      </c>
      <c r="H138" s="65" t="s">
        <v>7</v>
      </c>
      <c r="I138" s="65" t="s">
        <v>733</v>
      </c>
      <c r="J138" s="88">
        <v>0.4903</v>
      </c>
      <c r="K138" s="65"/>
      <c r="L138" s="65"/>
      <c r="M138" s="65"/>
      <c r="N138" s="65"/>
      <c r="O138" s="65"/>
      <c r="P138" s="65">
        <v>1</v>
      </c>
      <c r="Q138" s="65"/>
      <c r="R138" s="65"/>
      <c r="S138" s="65">
        <f t="shared" si="12"/>
        <v>0</v>
      </c>
      <c r="T138" s="65">
        <f t="shared" si="13"/>
        <v>1</v>
      </c>
      <c r="U138" s="67">
        <v>1</v>
      </c>
      <c r="V138" s="65">
        <v>1</v>
      </c>
      <c r="W138" s="65">
        <v>1</v>
      </c>
      <c r="X138" s="65"/>
      <c r="Y138" s="65">
        <v>1</v>
      </c>
      <c r="Z138" s="65"/>
      <c r="AA138" s="55">
        <v>1</v>
      </c>
      <c r="AB138" s="65">
        <v>1</v>
      </c>
      <c r="AC138" s="65"/>
      <c r="AD138" s="55">
        <v>8085612062</v>
      </c>
    </row>
    <row r="139" spans="1:30" s="68" customFormat="1" ht="20.25" customHeight="1">
      <c r="A139" s="55">
        <v>134</v>
      </c>
      <c r="B139" s="56">
        <v>1784</v>
      </c>
      <c r="C139" s="57" t="s">
        <v>1815</v>
      </c>
      <c r="D139" s="55" t="s">
        <v>1994</v>
      </c>
      <c r="E139" s="55" t="s">
        <v>129</v>
      </c>
      <c r="F139" s="57" t="s">
        <v>1995</v>
      </c>
      <c r="G139" s="55" t="s">
        <v>733</v>
      </c>
      <c r="H139" s="65" t="s">
        <v>7</v>
      </c>
      <c r="I139" s="65" t="s">
        <v>733</v>
      </c>
      <c r="J139" s="88">
        <v>0.46</v>
      </c>
      <c r="K139" s="65"/>
      <c r="L139" s="65"/>
      <c r="M139" s="65"/>
      <c r="N139" s="65"/>
      <c r="O139" s="65"/>
      <c r="P139" s="65">
        <v>1</v>
      </c>
      <c r="Q139" s="65"/>
      <c r="R139" s="65"/>
      <c r="S139" s="65">
        <f t="shared" si="12"/>
        <v>0</v>
      </c>
      <c r="T139" s="65">
        <f t="shared" si="13"/>
        <v>1</v>
      </c>
      <c r="U139" s="67">
        <v>1</v>
      </c>
      <c r="V139" s="65">
        <v>1</v>
      </c>
      <c r="W139" s="65">
        <v>1</v>
      </c>
      <c r="X139" s="65"/>
      <c r="Y139" s="65">
        <v>1</v>
      </c>
      <c r="Z139" s="65"/>
      <c r="AA139" s="55">
        <v>1</v>
      </c>
      <c r="AB139" s="65">
        <v>1</v>
      </c>
      <c r="AC139" s="65"/>
      <c r="AD139" s="55">
        <v>7772964205</v>
      </c>
    </row>
    <row r="140" spans="1:30" s="68" customFormat="1" ht="20.25" customHeight="1">
      <c r="A140" s="55">
        <v>135</v>
      </c>
      <c r="B140" s="56">
        <v>1785</v>
      </c>
      <c r="C140" s="57" t="s">
        <v>1815</v>
      </c>
      <c r="D140" s="55" t="s">
        <v>159</v>
      </c>
      <c r="E140" s="55" t="s">
        <v>1996</v>
      </c>
      <c r="F140" s="57" t="s">
        <v>86</v>
      </c>
      <c r="G140" s="55" t="s">
        <v>1997</v>
      </c>
      <c r="H140" s="65" t="s">
        <v>7</v>
      </c>
      <c r="I140" s="65" t="s">
        <v>733</v>
      </c>
      <c r="J140" s="88">
        <v>0.5305</v>
      </c>
      <c r="K140" s="65"/>
      <c r="L140" s="65"/>
      <c r="M140" s="65"/>
      <c r="N140" s="65"/>
      <c r="O140" s="65"/>
      <c r="P140" s="65">
        <v>1</v>
      </c>
      <c r="Q140" s="65"/>
      <c r="R140" s="65"/>
      <c r="S140" s="65">
        <f t="shared" si="12"/>
        <v>0</v>
      </c>
      <c r="T140" s="65">
        <f t="shared" si="13"/>
        <v>1</v>
      </c>
      <c r="U140" s="67">
        <v>1</v>
      </c>
      <c r="V140" s="65">
        <v>1</v>
      </c>
      <c r="W140" s="65">
        <v>1</v>
      </c>
      <c r="X140" s="65">
        <v>1</v>
      </c>
      <c r="Y140" s="65">
        <v>1</v>
      </c>
      <c r="Z140" s="65">
        <v>1</v>
      </c>
      <c r="AA140" s="55"/>
      <c r="AB140" s="65"/>
      <c r="AC140" s="65"/>
      <c r="AD140" s="55">
        <v>7898685039</v>
      </c>
    </row>
    <row r="141" spans="1:30" s="68" customFormat="1" ht="20.25" customHeight="1">
      <c r="A141" s="55">
        <v>136</v>
      </c>
      <c r="B141" s="56">
        <v>1786</v>
      </c>
      <c r="C141" s="57" t="s">
        <v>1815</v>
      </c>
      <c r="D141" s="55" t="s">
        <v>1998</v>
      </c>
      <c r="E141" s="55" t="s">
        <v>1052</v>
      </c>
      <c r="F141" s="57" t="s">
        <v>1999</v>
      </c>
      <c r="G141" s="55" t="s">
        <v>2000</v>
      </c>
      <c r="H141" s="65" t="s">
        <v>7</v>
      </c>
      <c r="I141" s="65" t="s">
        <v>733</v>
      </c>
      <c r="J141" s="88">
        <v>0.45</v>
      </c>
      <c r="K141" s="65"/>
      <c r="L141" s="65"/>
      <c r="M141" s="65"/>
      <c r="N141" s="65"/>
      <c r="O141" s="65">
        <v>1</v>
      </c>
      <c r="P141" s="65"/>
      <c r="Q141" s="65"/>
      <c r="R141" s="65"/>
      <c r="S141" s="65">
        <f t="shared" si="12"/>
        <v>1</v>
      </c>
      <c r="T141" s="65">
        <f t="shared" si="13"/>
        <v>0</v>
      </c>
      <c r="U141" s="67">
        <v>1</v>
      </c>
      <c r="V141" s="65">
        <v>1</v>
      </c>
      <c r="W141" s="65">
        <v>1</v>
      </c>
      <c r="X141" s="65">
        <v>1</v>
      </c>
      <c r="Y141" s="65">
        <v>1</v>
      </c>
      <c r="Z141" s="65"/>
      <c r="AA141" s="55"/>
      <c r="AB141" s="65"/>
      <c r="AC141" s="65">
        <v>1</v>
      </c>
      <c r="AD141" s="55">
        <v>9179797831</v>
      </c>
    </row>
    <row r="142" spans="1:30" s="68" customFormat="1" ht="20.25" customHeight="1">
      <c r="A142" s="55">
        <v>137</v>
      </c>
      <c r="B142" s="56">
        <v>1787</v>
      </c>
      <c r="C142" s="57" t="s">
        <v>1815</v>
      </c>
      <c r="D142" s="55" t="s">
        <v>125</v>
      </c>
      <c r="E142" s="55" t="s">
        <v>2001</v>
      </c>
      <c r="F142" s="57" t="s">
        <v>2002</v>
      </c>
      <c r="G142" s="55" t="s">
        <v>2003</v>
      </c>
      <c r="H142" s="65" t="s">
        <v>6</v>
      </c>
      <c r="I142" s="65" t="s">
        <v>733</v>
      </c>
      <c r="J142" s="88">
        <v>0.58</v>
      </c>
      <c r="K142" s="65"/>
      <c r="L142" s="65"/>
      <c r="M142" s="65"/>
      <c r="N142" s="65">
        <v>1</v>
      </c>
      <c r="O142" s="65"/>
      <c r="P142" s="65"/>
      <c r="Q142" s="65"/>
      <c r="R142" s="65"/>
      <c r="S142" s="65">
        <f t="shared" si="12"/>
        <v>0</v>
      </c>
      <c r="T142" s="65">
        <f t="shared" si="13"/>
        <v>1</v>
      </c>
      <c r="U142" s="67">
        <v>1</v>
      </c>
      <c r="V142" s="65">
        <v>1</v>
      </c>
      <c r="W142" s="65">
        <v>1</v>
      </c>
      <c r="X142" s="65"/>
      <c r="Y142" s="65">
        <v>1</v>
      </c>
      <c r="Z142" s="65">
        <v>1</v>
      </c>
      <c r="AA142" s="55"/>
      <c r="AB142" s="65"/>
      <c r="AC142" s="65">
        <v>1</v>
      </c>
      <c r="AD142" s="55">
        <v>8827653653</v>
      </c>
    </row>
    <row r="143" spans="1:30" s="68" customFormat="1" ht="20.25" customHeight="1">
      <c r="A143" s="55">
        <v>138</v>
      </c>
      <c r="B143" s="56">
        <v>1788</v>
      </c>
      <c r="C143" s="57" t="s">
        <v>1815</v>
      </c>
      <c r="D143" s="55" t="s">
        <v>836</v>
      </c>
      <c r="E143" s="55" t="s">
        <v>1058</v>
      </c>
      <c r="F143" s="57" t="s">
        <v>2004</v>
      </c>
      <c r="G143" s="55" t="s">
        <v>733</v>
      </c>
      <c r="H143" s="65" t="s">
        <v>7</v>
      </c>
      <c r="I143" s="65" t="s">
        <v>733</v>
      </c>
      <c r="J143" s="88">
        <v>0.65</v>
      </c>
      <c r="K143" s="65"/>
      <c r="L143" s="65"/>
      <c r="M143" s="65"/>
      <c r="N143" s="65"/>
      <c r="O143" s="65">
        <v>1</v>
      </c>
      <c r="P143" s="65"/>
      <c r="Q143" s="65"/>
      <c r="R143" s="65"/>
      <c r="S143" s="65">
        <f t="shared" si="12"/>
        <v>1</v>
      </c>
      <c r="T143" s="65">
        <f t="shared" si="13"/>
        <v>0</v>
      </c>
      <c r="U143" s="67">
        <v>1</v>
      </c>
      <c r="V143" s="65">
        <v>1</v>
      </c>
      <c r="W143" s="65">
        <v>1</v>
      </c>
      <c r="X143" s="65">
        <v>1</v>
      </c>
      <c r="Y143" s="65">
        <v>1</v>
      </c>
      <c r="Z143" s="65"/>
      <c r="AA143" s="55"/>
      <c r="AB143" s="65"/>
      <c r="AC143" s="65">
        <v>1</v>
      </c>
      <c r="AD143" s="55">
        <v>7748875944</v>
      </c>
    </row>
    <row r="144" spans="1:30" s="68" customFormat="1" ht="20.25" customHeight="1">
      <c r="A144" s="55">
        <v>139</v>
      </c>
      <c r="B144" s="56">
        <v>1789</v>
      </c>
      <c r="C144" s="57" t="s">
        <v>1815</v>
      </c>
      <c r="D144" s="55" t="s">
        <v>2005</v>
      </c>
      <c r="E144" s="55" t="s">
        <v>2006</v>
      </c>
      <c r="F144" s="57" t="s">
        <v>1090</v>
      </c>
      <c r="G144" s="55" t="s">
        <v>2007</v>
      </c>
      <c r="H144" s="65" t="s">
        <v>7</v>
      </c>
      <c r="I144" s="65" t="s">
        <v>733</v>
      </c>
      <c r="J144" s="88">
        <v>0.4505</v>
      </c>
      <c r="K144" s="65"/>
      <c r="L144" s="65"/>
      <c r="M144" s="65"/>
      <c r="N144" s="65"/>
      <c r="O144" s="65"/>
      <c r="P144" s="65">
        <v>1</v>
      </c>
      <c r="Q144" s="65"/>
      <c r="R144" s="65"/>
      <c r="S144" s="65">
        <f t="shared" si="12"/>
        <v>0</v>
      </c>
      <c r="T144" s="65">
        <f t="shared" si="13"/>
        <v>1</v>
      </c>
      <c r="U144" s="67">
        <v>1</v>
      </c>
      <c r="V144" s="65">
        <v>1</v>
      </c>
      <c r="W144" s="65">
        <v>1</v>
      </c>
      <c r="X144" s="65"/>
      <c r="Y144" s="65">
        <v>1</v>
      </c>
      <c r="Z144" s="65">
        <v>1</v>
      </c>
      <c r="AA144" s="55"/>
      <c r="AB144" s="65"/>
      <c r="AC144" s="65">
        <v>1</v>
      </c>
      <c r="AD144" s="55">
        <v>7354444275</v>
      </c>
    </row>
    <row r="145" spans="1:30" s="68" customFormat="1" ht="20.25" customHeight="1">
      <c r="A145" s="55">
        <v>140</v>
      </c>
      <c r="B145" s="56">
        <v>1790</v>
      </c>
      <c r="C145" s="57" t="s">
        <v>1815</v>
      </c>
      <c r="D145" s="55" t="s">
        <v>2008</v>
      </c>
      <c r="E145" s="55" t="s">
        <v>2009</v>
      </c>
      <c r="F145" s="57" t="s">
        <v>1995</v>
      </c>
      <c r="G145" s="55" t="s">
        <v>733</v>
      </c>
      <c r="H145" s="65" t="s">
        <v>5</v>
      </c>
      <c r="I145" s="65" t="s">
        <v>733</v>
      </c>
      <c r="J145" s="88">
        <v>0.52</v>
      </c>
      <c r="K145" s="65">
        <v>1</v>
      </c>
      <c r="L145" s="65"/>
      <c r="M145" s="65"/>
      <c r="N145" s="65"/>
      <c r="O145" s="65"/>
      <c r="P145" s="65"/>
      <c r="Q145" s="65"/>
      <c r="R145" s="65"/>
      <c r="S145" s="65">
        <f t="shared" si="12"/>
        <v>1</v>
      </c>
      <c r="T145" s="65">
        <f t="shared" si="13"/>
        <v>0</v>
      </c>
      <c r="U145" s="67">
        <v>1</v>
      </c>
      <c r="V145" s="65">
        <v>1</v>
      </c>
      <c r="W145" s="65">
        <v>1</v>
      </c>
      <c r="X145" s="65">
        <v>1</v>
      </c>
      <c r="Y145" s="65">
        <v>1</v>
      </c>
      <c r="Z145" s="65"/>
      <c r="AA145" s="55"/>
      <c r="AB145" s="65"/>
      <c r="AC145" s="65">
        <v>1</v>
      </c>
      <c r="AD145" s="55">
        <v>8305764664</v>
      </c>
    </row>
    <row r="146" spans="1:30" s="68" customFormat="1" ht="20.25" customHeight="1">
      <c r="A146" s="55">
        <v>141</v>
      </c>
      <c r="B146" s="56">
        <v>1791</v>
      </c>
      <c r="C146" s="57" t="s">
        <v>1815</v>
      </c>
      <c r="D146" s="55" t="s">
        <v>2010</v>
      </c>
      <c r="E146" s="55" t="s">
        <v>171</v>
      </c>
      <c r="F146" s="57" t="s">
        <v>2011</v>
      </c>
      <c r="G146" s="55" t="s">
        <v>2012</v>
      </c>
      <c r="H146" s="65" t="s">
        <v>7</v>
      </c>
      <c r="I146" s="65" t="s">
        <v>733</v>
      </c>
      <c r="J146" s="88">
        <v>0.58</v>
      </c>
      <c r="K146" s="65"/>
      <c r="L146" s="65"/>
      <c r="M146" s="65"/>
      <c r="N146" s="65"/>
      <c r="O146" s="65"/>
      <c r="P146" s="65">
        <v>1</v>
      </c>
      <c r="Q146" s="65"/>
      <c r="R146" s="65"/>
      <c r="S146" s="65">
        <f t="shared" si="12"/>
        <v>0</v>
      </c>
      <c r="T146" s="65">
        <f t="shared" si="13"/>
        <v>1</v>
      </c>
      <c r="U146" s="67">
        <v>1</v>
      </c>
      <c r="V146" s="65">
        <v>1</v>
      </c>
      <c r="W146" s="65">
        <v>1</v>
      </c>
      <c r="X146" s="65"/>
      <c r="Y146" s="65">
        <v>1</v>
      </c>
      <c r="Z146" s="65">
        <v>1</v>
      </c>
      <c r="AA146" s="55"/>
      <c r="AB146" s="65"/>
      <c r="AC146" s="65">
        <v>1</v>
      </c>
      <c r="AD146" s="55">
        <v>9669041860</v>
      </c>
    </row>
    <row r="147" spans="1:30" s="68" customFormat="1" ht="20.25" customHeight="1">
      <c r="A147" s="55">
        <v>142</v>
      </c>
      <c r="B147" s="56">
        <v>1792</v>
      </c>
      <c r="C147" s="57" t="s">
        <v>1815</v>
      </c>
      <c r="D147" s="55" t="s">
        <v>2013</v>
      </c>
      <c r="E147" s="55" t="s">
        <v>949</v>
      </c>
      <c r="F147" s="57" t="s">
        <v>1101</v>
      </c>
      <c r="G147" s="55" t="s">
        <v>2014</v>
      </c>
      <c r="H147" s="65" t="s">
        <v>7</v>
      </c>
      <c r="I147" s="65" t="s">
        <v>733</v>
      </c>
      <c r="J147" s="88">
        <v>0.59</v>
      </c>
      <c r="K147" s="65"/>
      <c r="L147" s="65"/>
      <c r="M147" s="65"/>
      <c r="N147" s="65"/>
      <c r="O147" s="65"/>
      <c r="P147" s="65">
        <v>1</v>
      </c>
      <c r="Q147" s="65"/>
      <c r="R147" s="65"/>
      <c r="S147" s="65">
        <f t="shared" si="12"/>
        <v>0</v>
      </c>
      <c r="T147" s="65">
        <f t="shared" si="13"/>
        <v>1</v>
      </c>
      <c r="U147" s="67">
        <v>1</v>
      </c>
      <c r="V147" s="65">
        <v>1</v>
      </c>
      <c r="W147" s="65">
        <v>1</v>
      </c>
      <c r="X147" s="65"/>
      <c r="Y147" s="65">
        <v>1</v>
      </c>
      <c r="Z147" s="65">
        <v>1</v>
      </c>
      <c r="AA147" s="55"/>
      <c r="AB147" s="65"/>
      <c r="AC147" s="65">
        <v>1</v>
      </c>
      <c r="AD147" s="55">
        <v>9753788279</v>
      </c>
    </row>
    <row r="148" spans="1:30" s="68" customFormat="1" ht="20.25" customHeight="1">
      <c r="A148" s="55">
        <v>143</v>
      </c>
      <c r="B148" s="56">
        <v>1793</v>
      </c>
      <c r="C148" s="57" t="s">
        <v>1815</v>
      </c>
      <c r="D148" s="55" t="s">
        <v>2015</v>
      </c>
      <c r="E148" s="55" t="s">
        <v>2016</v>
      </c>
      <c r="F148" s="57" t="s">
        <v>1505</v>
      </c>
      <c r="G148" s="55" t="s">
        <v>2017</v>
      </c>
      <c r="H148" s="65" t="s">
        <v>7</v>
      </c>
      <c r="I148" s="65" t="s">
        <v>733</v>
      </c>
      <c r="J148" s="88">
        <v>0.5389</v>
      </c>
      <c r="K148" s="65"/>
      <c r="L148" s="65"/>
      <c r="M148" s="65"/>
      <c r="N148" s="65"/>
      <c r="O148" s="65"/>
      <c r="P148" s="65">
        <v>1</v>
      </c>
      <c r="Q148" s="65"/>
      <c r="R148" s="65"/>
      <c r="S148" s="65">
        <f t="shared" si="12"/>
        <v>0</v>
      </c>
      <c r="T148" s="65">
        <f t="shared" si="13"/>
        <v>1</v>
      </c>
      <c r="U148" s="67">
        <v>1</v>
      </c>
      <c r="V148" s="65">
        <v>1</v>
      </c>
      <c r="W148" s="65">
        <v>1</v>
      </c>
      <c r="X148" s="65"/>
      <c r="Y148" s="65">
        <v>1</v>
      </c>
      <c r="Z148" s="65">
        <v>1</v>
      </c>
      <c r="AA148" s="55"/>
      <c r="AB148" s="65"/>
      <c r="AC148" s="65">
        <v>1</v>
      </c>
      <c r="AD148" s="55">
        <v>9753525343</v>
      </c>
    </row>
    <row r="149" spans="1:30" s="68" customFormat="1" ht="20.25" customHeight="1">
      <c r="A149" s="55">
        <v>144</v>
      </c>
      <c r="B149" s="56">
        <v>1794</v>
      </c>
      <c r="C149" s="57" t="s">
        <v>2062</v>
      </c>
      <c r="D149" s="55" t="s">
        <v>2018</v>
      </c>
      <c r="E149" s="55" t="s">
        <v>935</v>
      </c>
      <c r="F149" s="57" t="s">
        <v>385</v>
      </c>
      <c r="G149" s="55" t="s">
        <v>2019</v>
      </c>
      <c r="H149" s="65" t="s">
        <v>11</v>
      </c>
      <c r="I149" s="65" t="s">
        <v>733</v>
      </c>
      <c r="J149" s="88">
        <v>0.5806</v>
      </c>
      <c r="K149" s="65"/>
      <c r="L149" s="65"/>
      <c r="M149" s="65"/>
      <c r="N149" s="65"/>
      <c r="O149" s="65"/>
      <c r="P149" s="65"/>
      <c r="Q149" s="65">
        <v>1</v>
      </c>
      <c r="R149" s="65"/>
      <c r="S149" s="65">
        <f t="shared" si="12"/>
        <v>1</v>
      </c>
      <c r="T149" s="65">
        <f t="shared" si="13"/>
        <v>0</v>
      </c>
      <c r="U149" s="67">
        <v>1</v>
      </c>
      <c r="V149" s="65">
        <v>1</v>
      </c>
      <c r="W149" s="65">
        <v>1</v>
      </c>
      <c r="X149" s="65">
        <v>1</v>
      </c>
      <c r="Y149" s="65">
        <v>1</v>
      </c>
      <c r="Z149" s="65"/>
      <c r="AA149" s="55"/>
      <c r="AB149" s="65"/>
      <c r="AC149" s="65">
        <v>1</v>
      </c>
      <c r="AD149" s="55">
        <v>7974866844</v>
      </c>
    </row>
    <row r="150" spans="1:30" s="68" customFormat="1" ht="20.25" customHeight="1">
      <c r="A150" s="55">
        <v>145</v>
      </c>
      <c r="B150" s="56">
        <v>1795</v>
      </c>
      <c r="C150" s="57" t="s">
        <v>2062</v>
      </c>
      <c r="D150" s="55" t="s">
        <v>2020</v>
      </c>
      <c r="E150" s="55" t="s">
        <v>862</v>
      </c>
      <c r="F150" s="57" t="s">
        <v>2021</v>
      </c>
      <c r="G150" s="55" t="s">
        <v>2022</v>
      </c>
      <c r="H150" s="65" t="s">
        <v>6</v>
      </c>
      <c r="I150" s="65" t="s">
        <v>733</v>
      </c>
      <c r="J150" s="88">
        <v>0.4906</v>
      </c>
      <c r="K150" s="65"/>
      <c r="L150" s="65"/>
      <c r="M150" s="65"/>
      <c r="N150" s="65">
        <v>1</v>
      </c>
      <c r="O150" s="65"/>
      <c r="P150" s="65"/>
      <c r="Q150" s="65"/>
      <c r="R150" s="65"/>
      <c r="S150" s="65">
        <f t="shared" si="12"/>
        <v>0</v>
      </c>
      <c r="T150" s="65">
        <f t="shared" si="13"/>
        <v>1</v>
      </c>
      <c r="U150" s="67">
        <v>1</v>
      </c>
      <c r="V150" s="65">
        <v>1</v>
      </c>
      <c r="W150" s="65">
        <v>1</v>
      </c>
      <c r="X150" s="65"/>
      <c r="Y150" s="65">
        <v>1</v>
      </c>
      <c r="Z150" s="65"/>
      <c r="AA150" s="55">
        <v>1</v>
      </c>
      <c r="AB150" s="65"/>
      <c r="AC150" s="65">
        <v>1</v>
      </c>
      <c r="AD150" s="55">
        <v>9977523085</v>
      </c>
    </row>
    <row r="151" spans="1:30" s="68" customFormat="1" ht="20.25" customHeight="1">
      <c r="A151" s="55">
        <v>146</v>
      </c>
      <c r="B151" s="56">
        <v>1796</v>
      </c>
      <c r="C151" s="57" t="s">
        <v>2062</v>
      </c>
      <c r="D151" s="55" t="s">
        <v>2023</v>
      </c>
      <c r="E151" s="55" t="s">
        <v>2024</v>
      </c>
      <c r="F151" s="57" t="s">
        <v>2025</v>
      </c>
      <c r="G151" s="55" t="s">
        <v>2026</v>
      </c>
      <c r="H151" s="65" t="s">
        <v>6</v>
      </c>
      <c r="I151" s="65" t="s">
        <v>733</v>
      </c>
      <c r="J151" s="88">
        <v>0.55</v>
      </c>
      <c r="K151" s="65"/>
      <c r="L151" s="65"/>
      <c r="M151" s="65">
        <v>1</v>
      </c>
      <c r="N151" s="65"/>
      <c r="O151" s="65"/>
      <c r="P151" s="65"/>
      <c r="Q151" s="65"/>
      <c r="R151" s="65"/>
      <c r="S151" s="65">
        <f t="shared" si="12"/>
        <v>1</v>
      </c>
      <c r="T151" s="65">
        <f t="shared" si="13"/>
        <v>0</v>
      </c>
      <c r="U151" s="67">
        <v>1</v>
      </c>
      <c r="V151" s="65">
        <v>1</v>
      </c>
      <c r="W151" s="65">
        <v>1</v>
      </c>
      <c r="X151" s="65"/>
      <c r="Y151" s="65">
        <v>1</v>
      </c>
      <c r="Z151" s="65">
        <v>1</v>
      </c>
      <c r="AA151" s="55"/>
      <c r="AB151" s="65"/>
      <c r="AC151" s="65">
        <v>1</v>
      </c>
      <c r="AD151" s="55">
        <v>9302604152</v>
      </c>
    </row>
    <row r="152" spans="1:30" s="68" customFormat="1" ht="20.25" customHeight="1">
      <c r="A152" s="55">
        <v>147</v>
      </c>
      <c r="B152" s="56">
        <v>1797</v>
      </c>
      <c r="C152" s="57" t="s">
        <v>2062</v>
      </c>
      <c r="D152" s="55" t="s">
        <v>143</v>
      </c>
      <c r="E152" s="55" t="s">
        <v>2027</v>
      </c>
      <c r="F152" s="57" t="s">
        <v>990</v>
      </c>
      <c r="G152" s="55" t="s">
        <v>2028</v>
      </c>
      <c r="H152" s="65" t="s">
        <v>7</v>
      </c>
      <c r="I152" s="65" t="s">
        <v>733</v>
      </c>
      <c r="J152" s="88">
        <v>0.48</v>
      </c>
      <c r="K152" s="65"/>
      <c r="L152" s="65"/>
      <c r="M152" s="65"/>
      <c r="N152" s="65"/>
      <c r="O152" s="65"/>
      <c r="P152" s="65">
        <v>1</v>
      </c>
      <c r="Q152" s="65"/>
      <c r="R152" s="65"/>
      <c r="S152" s="65">
        <f t="shared" si="12"/>
        <v>0</v>
      </c>
      <c r="T152" s="65">
        <f t="shared" si="13"/>
        <v>1</v>
      </c>
      <c r="U152" s="67">
        <v>1</v>
      </c>
      <c r="V152" s="65">
        <v>1</v>
      </c>
      <c r="W152" s="65">
        <v>1</v>
      </c>
      <c r="X152" s="65">
        <v>1</v>
      </c>
      <c r="Y152" s="65"/>
      <c r="Z152" s="65">
        <v>1</v>
      </c>
      <c r="AA152" s="55">
        <v>1</v>
      </c>
      <c r="AB152" s="65"/>
      <c r="AC152" s="65"/>
      <c r="AD152" s="55">
        <v>9617817018</v>
      </c>
    </row>
    <row r="153" spans="1:30" s="68" customFormat="1" ht="20.25" customHeight="1">
      <c r="A153" s="55">
        <v>148</v>
      </c>
      <c r="B153" s="56">
        <v>1798</v>
      </c>
      <c r="C153" s="57" t="s">
        <v>2062</v>
      </c>
      <c r="D153" s="55" t="s">
        <v>2029</v>
      </c>
      <c r="E153" s="55" t="s">
        <v>2030</v>
      </c>
      <c r="F153" s="57" t="s">
        <v>2031</v>
      </c>
      <c r="G153" s="55" t="s">
        <v>733</v>
      </c>
      <c r="H153" s="65" t="s">
        <v>11</v>
      </c>
      <c r="I153" s="65" t="s">
        <v>733</v>
      </c>
      <c r="J153" s="88">
        <v>0.47</v>
      </c>
      <c r="K153" s="65"/>
      <c r="L153" s="65"/>
      <c r="M153" s="65"/>
      <c r="N153" s="65"/>
      <c r="O153" s="65"/>
      <c r="P153" s="65"/>
      <c r="Q153" s="65"/>
      <c r="R153" s="65">
        <v>1</v>
      </c>
      <c r="S153" s="65">
        <f t="shared" si="12"/>
        <v>0</v>
      </c>
      <c r="T153" s="65">
        <f t="shared" si="13"/>
        <v>1</v>
      </c>
      <c r="U153" s="67">
        <v>1</v>
      </c>
      <c r="V153" s="65">
        <v>1</v>
      </c>
      <c r="W153" s="65">
        <v>1</v>
      </c>
      <c r="X153" s="65">
        <v>1</v>
      </c>
      <c r="Y153" s="65">
        <v>1</v>
      </c>
      <c r="Z153" s="65"/>
      <c r="AA153" s="55"/>
      <c r="AB153" s="65"/>
      <c r="AC153" s="65">
        <v>1</v>
      </c>
      <c r="AD153" s="55">
        <v>9424139190</v>
      </c>
    </row>
    <row r="154" spans="1:30" s="68" customFormat="1" ht="20.25" customHeight="1">
      <c r="A154" s="55">
        <v>149</v>
      </c>
      <c r="B154" s="56">
        <v>1799</v>
      </c>
      <c r="C154" s="57" t="s">
        <v>2062</v>
      </c>
      <c r="D154" s="55" t="s">
        <v>461</v>
      </c>
      <c r="E154" s="55" t="s">
        <v>1031</v>
      </c>
      <c r="F154" s="57" t="s">
        <v>2032</v>
      </c>
      <c r="G154" s="55" t="s">
        <v>733</v>
      </c>
      <c r="H154" s="65" t="s">
        <v>7</v>
      </c>
      <c r="I154" s="65" t="s">
        <v>733</v>
      </c>
      <c r="J154" s="88">
        <v>0.5205</v>
      </c>
      <c r="K154" s="65"/>
      <c r="L154" s="65"/>
      <c r="M154" s="65"/>
      <c r="N154" s="65"/>
      <c r="O154" s="65"/>
      <c r="P154" s="65">
        <v>1</v>
      </c>
      <c r="Q154" s="65"/>
      <c r="R154" s="65"/>
      <c r="S154" s="65">
        <f t="shared" si="12"/>
        <v>0</v>
      </c>
      <c r="T154" s="65">
        <f t="shared" si="13"/>
        <v>1</v>
      </c>
      <c r="U154" s="67">
        <v>1</v>
      </c>
      <c r="V154" s="65">
        <v>1</v>
      </c>
      <c r="W154" s="65">
        <v>1</v>
      </c>
      <c r="X154" s="65">
        <v>1</v>
      </c>
      <c r="Y154" s="65">
        <v>1</v>
      </c>
      <c r="Z154" s="65"/>
      <c r="AA154" s="55"/>
      <c r="AB154" s="65"/>
      <c r="AC154" s="65">
        <v>1</v>
      </c>
      <c r="AD154" s="55">
        <v>9685232048</v>
      </c>
    </row>
    <row r="155" spans="1:30" s="68" customFormat="1" ht="20.25" customHeight="1">
      <c r="A155" s="55">
        <v>150</v>
      </c>
      <c r="B155" s="56">
        <v>1800</v>
      </c>
      <c r="C155" s="57" t="s">
        <v>2062</v>
      </c>
      <c r="D155" s="55" t="s">
        <v>2033</v>
      </c>
      <c r="E155" s="55" t="s">
        <v>2034</v>
      </c>
      <c r="F155" s="57" t="s">
        <v>2035</v>
      </c>
      <c r="G155" s="55" t="s">
        <v>2036</v>
      </c>
      <c r="H155" s="65" t="s">
        <v>5</v>
      </c>
      <c r="I155" s="65" t="s">
        <v>733</v>
      </c>
      <c r="J155" s="88">
        <v>0.4733</v>
      </c>
      <c r="K155" s="65"/>
      <c r="L155" s="65">
        <v>1</v>
      </c>
      <c r="M155" s="65"/>
      <c r="N155" s="65"/>
      <c r="O155" s="65"/>
      <c r="P155" s="65"/>
      <c r="Q155" s="65"/>
      <c r="R155" s="65"/>
      <c r="S155" s="65">
        <f t="shared" si="12"/>
        <v>0</v>
      </c>
      <c r="T155" s="65">
        <f t="shared" si="13"/>
        <v>1</v>
      </c>
      <c r="U155" s="67">
        <v>1</v>
      </c>
      <c r="V155" s="65">
        <v>1</v>
      </c>
      <c r="W155" s="65">
        <v>1</v>
      </c>
      <c r="X155" s="65">
        <v>1</v>
      </c>
      <c r="Y155" s="65">
        <v>1</v>
      </c>
      <c r="Z155" s="65">
        <v>1</v>
      </c>
      <c r="AA155" s="55"/>
      <c r="AB155" s="65"/>
      <c r="AC155" s="65"/>
      <c r="AD155" s="55">
        <v>7440353199</v>
      </c>
    </row>
    <row r="156" spans="1:30" s="68" customFormat="1" ht="20.25" customHeight="1">
      <c r="A156" s="55">
        <v>151</v>
      </c>
      <c r="B156" s="56">
        <v>1801</v>
      </c>
      <c r="C156" s="57" t="s">
        <v>2062</v>
      </c>
      <c r="D156" s="55" t="s">
        <v>2037</v>
      </c>
      <c r="E156" s="55" t="s">
        <v>2038</v>
      </c>
      <c r="F156" s="57" t="s">
        <v>2039</v>
      </c>
      <c r="G156" s="55" t="s">
        <v>2040</v>
      </c>
      <c r="H156" s="65" t="s">
        <v>5</v>
      </c>
      <c r="I156" s="65" t="s">
        <v>733</v>
      </c>
      <c r="J156" s="88">
        <v>0.44</v>
      </c>
      <c r="K156" s="65">
        <v>1</v>
      </c>
      <c r="L156" s="65"/>
      <c r="M156" s="65"/>
      <c r="N156" s="65"/>
      <c r="O156" s="65"/>
      <c r="P156" s="65"/>
      <c r="Q156" s="65"/>
      <c r="R156" s="65"/>
      <c r="S156" s="65">
        <f aca="true" t="shared" si="14" ref="S156:S176">SUM(K156+M156+O156+Q156+AE156)</f>
        <v>1</v>
      </c>
      <c r="T156" s="65">
        <f aca="true" t="shared" si="15" ref="T156:T176">SUM(L156+N156+P156+R156+AE156)</f>
        <v>0</v>
      </c>
      <c r="U156" s="67">
        <v>1</v>
      </c>
      <c r="V156" s="65">
        <v>1</v>
      </c>
      <c r="W156" s="65">
        <v>1</v>
      </c>
      <c r="X156" s="65">
        <v>1</v>
      </c>
      <c r="Y156" s="65">
        <v>1</v>
      </c>
      <c r="Z156" s="65"/>
      <c r="AA156" s="55"/>
      <c r="AB156" s="65"/>
      <c r="AC156" s="65">
        <v>1</v>
      </c>
      <c r="AD156" s="55">
        <v>9174129565</v>
      </c>
    </row>
    <row r="157" spans="1:30" s="68" customFormat="1" ht="20.25" customHeight="1">
      <c r="A157" s="55">
        <v>152</v>
      </c>
      <c r="B157" s="56">
        <v>1802</v>
      </c>
      <c r="C157" s="57" t="s">
        <v>2062</v>
      </c>
      <c r="D157" s="55" t="s">
        <v>2041</v>
      </c>
      <c r="E157" s="55" t="s">
        <v>2042</v>
      </c>
      <c r="F157" s="57" t="s">
        <v>2043</v>
      </c>
      <c r="G157" s="55" t="s">
        <v>733</v>
      </c>
      <c r="H157" s="65" t="s">
        <v>7</v>
      </c>
      <c r="I157" s="65" t="s">
        <v>733</v>
      </c>
      <c r="J157" s="88">
        <v>0.5505</v>
      </c>
      <c r="K157" s="65"/>
      <c r="L157" s="65"/>
      <c r="M157" s="65"/>
      <c r="N157" s="65"/>
      <c r="O157" s="65"/>
      <c r="P157" s="65">
        <v>1</v>
      </c>
      <c r="Q157" s="65"/>
      <c r="R157" s="65"/>
      <c r="S157" s="65">
        <f t="shared" si="14"/>
        <v>0</v>
      </c>
      <c r="T157" s="65">
        <f t="shared" si="15"/>
        <v>1</v>
      </c>
      <c r="U157" s="67">
        <v>1</v>
      </c>
      <c r="V157" s="65">
        <v>1</v>
      </c>
      <c r="W157" s="65">
        <v>1</v>
      </c>
      <c r="X157" s="65">
        <v>1</v>
      </c>
      <c r="Y157" s="65">
        <v>1</v>
      </c>
      <c r="Z157" s="65"/>
      <c r="AA157" s="55"/>
      <c r="AB157" s="65"/>
      <c r="AC157" s="65">
        <v>1</v>
      </c>
      <c r="AD157" s="55">
        <v>9165106617</v>
      </c>
    </row>
    <row r="158" spans="1:30" s="68" customFormat="1" ht="20.25" customHeight="1">
      <c r="A158" s="55">
        <v>153</v>
      </c>
      <c r="B158" s="56">
        <v>1803</v>
      </c>
      <c r="C158" s="57" t="s">
        <v>2062</v>
      </c>
      <c r="D158" s="55" t="s">
        <v>238</v>
      </c>
      <c r="E158" s="55" t="s">
        <v>2044</v>
      </c>
      <c r="F158" s="57" t="s">
        <v>2045</v>
      </c>
      <c r="G158" s="55" t="s">
        <v>2046</v>
      </c>
      <c r="H158" s="65" t="s">
        <v>7</v>
      </c>
      <c r="I158" s="65" t="s">
        <v>733</v>
      </c>
      <c r="J158" s="88">
        <v>0.45</v>
      </c>
      <c r="K158" s="65"/>
      <c r="L158" s="65"/>
      <c r="M158" s="65"/>
      <c r="N158" s="65"/>
      <c r="O158" s="65">
        <v>1</v>
      </c>
      <c r="P158" s="65"/>
      <c r="Q158" s="65"/>
      <c r="R158" s="65"/>
      <c r="S158" s="65">
        <f t="shared" si="14"/>
        <v>1</v>
      </c>
      <c r="T158" s="65">
        <f t="shared" si="15"/>
        <v>0</v>
      </c>
      <c r="U158" s="67">
        <v>1</v>
      </c>
      <c r="V158" s="65">
        <v>1</v>
      </c>
      <c r="W158" s="65">
        <v>1</v>
      </c>
      <c r="X158" s="65">
        <v>1</v>
      </c>
      <c r="Y158" s="65">
        <v>1</v>
      </c>
      <c r="Z158" s="65"/>
      <c r="AA158" s="55"/>
      <c r="AB158" s="65"/>
      <c r="AC158" s="65">
        <v>1</v>
      </c>
      <c r="AD158" s="55">
        <v>7440494997</v>
      </c>
    </row>
    <row r="159" spans="1:30" s="68" customFormat="1" ht="20.25" customHeight="1">
      <c r="A159" s="55">
        <v>154</v>
      </c>
      <c r="B159" s="56">
        <v>1804</v>
      </c>
      <c r="C159" s="57" t="s">
        <v>2062</v>
      </c>
      <c r="D159" s="55" t="s">
        <v>2047</v>
      </c>
      <c r="E159" s="55" t="s">
        <v>2048</v>
      </c>
      <c r="F159" s="57" t="s">
        <v>2049</v>
      </c>
      <c r="G159" s="55" t="s">
        <v>733</v>
      </c>
      <c r="H159" s="65" t="s">
        <v>7</v>
      </c>
      <c r="I159" s="65" t="s">
        <v>733</v>
      </c>
      <c r="J159" s="88">
        <v>0.44</v>
      </c>
      <c r="K159" s="65"/>
      <c r="L159" s="65"/>
      <c r="M159" s="65"/>
      <c r="N159" s="65"/>
      <c r="O159" s="65"/>
      <c r="P159" s="65">
        <v>1</v>
      </c>
      <c r="Q159" s="65"/>
      <c r="R159" s="65"/>
      <c r="S159" s="65">
        <f t="shared" si="14"/>
        <v>0</v>
      </c>
      <c r="T159" s="65">
        <f t="shared" si="15"/>
        <v>1</v>
      </c>
      <c r="U159" s="67">
        <v>1</v>
      </c>
      <c r="V159" s="65">
        <v>1</v>
      </c>
      <c r="W159" s="65">
        <v>1</v>
      </c>
      <c r="X159" s="65">
        <v>1</v>
      </c>
      <c r="Y159" s="65">
        <v>1</v>
      </c>
      <c r="Z159" s="65"/>
      <c r="AA159" s="55"/>
      <c r="AB159" s="65"/>
      <c r="AC159" s="65">
        <v>1</v>
      </c>
      <c r="AD159" s="55">
        <v>9755257318</v>
      </c>
    </row>
    <row r="160" spans="1:30" s="68" customFormat="1" ht="20.25" customHeight="1">
      <c r="A160" s="55">
        <v>155</v>
      </c>
      <c r="B160" s="56">
        <v>1805</v>
      </c>
      <c r="C160" s="57" t="s">
        <v>2062</v>
      </c>
      <c r="D160" s="55" t="s">
        <v>114</v>
      </c>
      <c r="E160" s="55" t="s">
        <v>323</v>
      </c>
      <c r="F160" s="57" t="s">
        <v>1181</v>
      </c>
      <c r="G160" s="55" t="s">
        <v>2050</v>
      </c>
      <c r="H160" s="65" t="s">
        <v>7</v>
      </c>
      <c r="I160" s="65" t="s">
        <v>733</v>
      </c>
      <c r="J160" s="88">
        <v>0.4733</v>
      </c>
      <c r="K160" s="65"/>
      <c r="L160" s="65"/>
      <c r="M160" s="65"/>
      <c r="N160" s="65"/>
      <c r="O160" s="65">
        <v>1</v>
      </c>
      <c r="P160" s="65"/>
      <c r="Q160" s="65"/>
      <c r="R160" s="65"/>
      <c r="S160" s="65">
        <f t="shared" si="14"/>
        <v>1</v>
      </c>
      <c r="T160" s="65">
        <f t="shared" si="15"/>
        <v>0</v>
      </c>
      <c r="U160" s="67">
        <v>1</v>
      </c>
      <c r="V160" s="65">
        <v>1</v>
      </c>
      <c r="W160" s="65">
        <v>1</v>
      </c>
      <c r="X160" s="65">
        <v>1</v>
      </c>
      <c r="Y160" s="65">
        <v>1</v>
      </c>
      <c r="Z160" s="65"/>
      <c r="AA160" s="55"/>
      <c r="AB160" s="65"/>
      <c r="AC160" s="65">
        <v>1</v>
      </c>
      <c r="AD160" s="55">
        <v>7024693598</v>
      </c>
    </row>
    <row r="161" spans="1:30" s="68" customFormat="1" ht="20.25" customHeight="1">
      <c r="A161" s="55">
        <v>156</v>
      </c>
      <c r="B161" s="56">
        <v>1806</v>
      </c>
      <c r="C161" s="57" t="s">
        <v>2062</v>
      </c>
      <c r="D161" s="55" t="s">
        <v>358</v>
      </c>
      <c r="E161" s="55" t="s">
        <v>307</v>
      </c>
      <c r="F161" s="57" t="s">
        <v>2051</v>
      </c>
      <c r="G161" s="55" t="s">
        <v>2052</v>
      </c>
      <c r="H161" s="65" t="s">
        <v>11</v>
      </c>
      <c r="I161" s="65" t="s">
        <v>733</v>
      </c>
      <c r="J161" s="88">
        <v>0.5</v>
      </c>
      <c r="K161" s="65"/>
      <c r="L161" s="65"/>
      <c r="M161" s="65"/>
      <c r="N161" s="65"/>
      <c r="O161" s="65"/>
      <c r="P161" s="65"/>
      <c r="Q161" s="65"/>
      <c r="R161" s="65">
        <v>1</v>
      </c>
      <c r="S161" s="65">
        <f t="shared" si="14"/>
        <v>0</v>
      </c>
      <c r="T161" s="65">
        <f t="shared" si="15"/>
        <v>1</v>
      </c>
      <c r="U161" s="67">
        <v>1</v>
      </c>
      <c r="V161" s="65">
        <v>1</v>
      </c>
      <c r="W161" s="65">
        <v>1</v>
      </c>
      <c r="X161" s="65">
        <v>1</v>
      </c>
      <c r="Y161" s="65">
        <v>1</v>
      </c>
      <c r="Z161" s="65">
        <v>1</v>
      </c>
      <c r="AA161" s="55"/>
      <c r="AB161" s="65"/>
      <c r="AC161" s="65"/>
      <c r="AD161" s="55">
        <v>9009540340</v>
      </c>
    </row>
    <row r="162" spans="1:30" s="68" customFormat="1" ht="20.25" customHeight="1">
      <c r="A162" s="55">
        <v>157</v>
      </c>
      <c r="B162" s="56">
        <v>1807</v>
      </c>
      <c r="C162" s="57" t="s">
        <v>2062</v>
      </c>
      <c r="D162" s="55" t="s">
        <v>2053</v>
      </c>
      <c r="E162" s="55" t="s">
        <v>2054</v>
      </c>
      <c r="F162" s="57" t="s">
        <v>2055</v>
      </c>
      <c r="G162" s="55" t="s">
        <v>2056</v>
      </c>
      <c r="H162" s="65" t="s">
        <v>7</v>
      </c>
      <c r="I162" s="65" t="s">
        <v>733</v>
      </c>
      <c r="J162" s="88">
        <v>0.5005</v>
      </c>
      <c r="K162" s="65"/>
      <c r="L162" s="65"/>
      <c r="M162" s="65"/>
      <c r="N162" s="65"/>
      <c r="O162" s="65">
        <v>1</v>
      </c>
      <c r="P162" s="65"/>
      <c r="Q162" s="65"/>
      <c r="R162" s="65"/>
      <c r="S162" s="65">
        <f t="shared" si="14"/>
        <v>1</v>
      </c>
      <c r="T162" s="65">
        <f t="shared" si="15"/>
        <v>0</v>
      </c>
      <c r="U162" s="67">
        <v>1</v>
      </c>
      <c r="V162" s="65">
        <v>1</v>
      </c>
      <c r="W162" s="65">
        <v>1</v>
      </c>
      <c r="X162" s="65">
        <v>1</v>
      </c>
      <c r="Y162" s="65">
        <v>1</v>
      </c>
      <c r="Z162" s="65"/>
      <c r="AA162" s="55"/>
      <c r="AB162" s="65"/>
      <c r="AC162" s="65">
        <v>1</v>
      </c>
      <c r="AD162" s="55">
        <v>9753250434</v>
      </c>
    </row>
    <row r="163" spans="1:30" s="68" customFormat="1" ht="20.25" customHeight="1">
      <c r="A163" s="55">
        <v>158</v>
      </c>
      <c r="B163" s="56">
        <v>1808</v>
      </c>
      <c r="C163" s="57" t="s">
        <v>2062</v>
      </c>
      <c r="D163" s="55" t="s">
        <v>2057</v>
      </c>
      <c r="E163" s="55" t="s">
        <v>267</v>
      </c>
      <c r="F163" s="57" t="s">
        <v>2058</v>
      </c>
      <c r="G163" s="55" t="s">
        <v>2059</v>
      </c>
      <c r="H163" s="65" t="s">
        <v>7</v>
      </c>
      <c r="I163" s="65" t="s">
        <v>733</v>
      </c>
      <c r="J163" s="88">
        <v>0.4905</v>
      </c>
      <c r="K163" s="65"/>
      <c r="L163" s="65"/>
      <c r="M163" s="65"/>
      <c r="N163" s="65"/>
      <c r="O163" s="65"/>
      <c r="P163" s="65">
        <v>1</v>
      </c>
      <c r="Q163" s="65"/>
      <c r="R163" s="65"/>
      <c r="S163" s="65">
        <f t="shared" si="14"/>
        <v>0</v>
      </c>
      <c r="T163" s="65">
        <f t="shared" si="15"/>
        <v>1</v>
      </c>
      <c r="U163" s="67">
        <v>1</v>
      </c>
      <c r="V163" s="65">
        <v>1</v>
      </c>
      <c r="W163" s="65">
        <v>1</v>
      </c>
      <c r="X163" s="65">
        <v>1</v>
      </c>
      <c r="Y163" s="65">
        <v>1</v>
      </c>
      <c r="Z163" s="65"/>
      <c r="AA163" s="55"/>
      <c r="AB163" s="65"/>
      <c r="AC163" s="65">
        <v>1</v>
      </c>
      <c r="AD163" s="55">
        <v>7247866887</v>
      </c>
    </row>
    <row r="164" spans="1:30" s="68" customFormat="1" ht="20.25" customHeight="1">
      <c r="A164" s="55">
        <v>159</v>
      </c>
      <c r="B164" s="56">
        <v>1809</v>
      </c>
      <c r="C164" s="57" t="s">
        <v>2062</v>
      </c>
      <c r="D164" s="55" t="s">
        <v>612</v>
      </c>
      <c r="E164" s="55" t="s">
        <v>2060</v>
      </c>
      <c r="F164" s="57" t="s">
        <v>614</v>
      </c>
      <c r="G164" s="55" t="s">
        <v>2061</v>
      </c>
      <c r="H164" s="65" t="s">
        <v>5</v>
      </c>
      <c r="I164" s="65" t="s">
        <v>733</v>
      </c>
      <c r="J164" s="88">
        <v>0.473</v>
      </c>
      <c r="K164" s="65">
        <v>1</v>
      </c>
      <c r="L164" s="65"/>
      <c r="M164" s="65"/>
      <c r="N164" s="65"/>
      <c r="O164" s="65"/>
      <c r="P164" s="65"/>
      <c r="Q164" s="65"/>
      <c r="R164" s="65"/>
      <c r="S164" s="65">
        <f t="shared" si="14"/>
        <v>1</v>
      </c>
      <c r="T164" s="65">
        <f t="shared" si="15"/>
        <v>0</v>
      </c>
      <c r="U164" s="67">
        <v>1</v>
      </c>
      <c r="V164" s="65">
        <v>1</v>
      </c>
      <c r="W164" s="65">
        <v>1</v>
      </c>
      <c r="X164" s="65">
        <v>1</v>
      </c>
      <c r="Y164" s="65">
        <v>1</v>
      </c>
      <c r="Z164" s="65"/>
      <c r="AA164" s="55"/>
      <c r="AB164" s="65"/>
      <c r="AC164" s="65">
        <v>1</v>
      </c>
      <c r="AD164" s="55">
        <v>8085594332</v>
      </c>
    </row>
    <row r="165" spans="1:30" s="68" customFormat="1" ht="20.25" customHeight="1">
      <c r="A165" s="55">
        <v>160</v>
      </c>
      <c r="B165" s="56">
        <v>1810</v>
      </c>
      <c r="C165" s="57" t="s">
        <v>2062</v>
      </c>
      <c r="D165" s="55" t="s">
        <v>924</v>
      </c>
      <c r="E165" s="55" t="s">
        <v>2063</v>
      </c>
      <c r="F165" s="57" t="s">
        <v>1103</v>
      </c>
      <c r="G165" s="55" t="s">
        <v>2064</v>
      </c>
      <c r="H165" s="65" t="s">
        <v>5</v>
      </c>
      <c r="I165" s="65" t="s">
        <v>733</v>
      </c>
      <c r="J165" s="88">
        <v>0.55</v>
      </c>
      <c r="K165" s="65"/>
      <c r="L165" s="65">
        <v>1</v>
      </c>
      <c r="M165" s="65"/>
      <c r="N165" s="65"/>
      <c r="O165" s="65"/>
      <c r="P165" s="65"/>
      <c r="Q165" s="65"/>
      <c r="R165" s="65"/>
      <c r="S165" s="65">
        <f t="shared" si="14"/>
        <v>0</v>
      </c>
      <c r="T165" s="65">
        <f t="shared" si="15"/>
        <v>1</v>
      </c>
      <c r="U165" s="67">
        <v>1</v>
      </c>
      <c r="V165" s="65">
        <v>1</v>
      </c>
      <c r="W165" s="65">
        <v>1</v>
      </c>
      <c r="X165" s="65"/>
      <c r="Y165" s="65">
        <v>1</v>
      </c>
      <c r="Z165" s="65">
        <v>1</v>
      </c>
      <c r="AA165" s="55"/>
      <c r="AB165" s="65"/>
      <c r="AC165" s="65">
        <v>1</v>
      </c>
      <c r="AD165" s="55">
        <v>7389973367</v>
      </c>
    </row>
    <row r="166" spans="1:30" s="68" customFormat="1" ht="20.25" customHeight="1">
      <c r="A166" s="55">
        <v>161</v>
      </c>
      <c r="B166" s="56">
        <v>1811</v>
      </c>
      <c r="C166" s="57" t="s">
        <v>2062</v>
      </c>
      <c r="D166" s="55" t="s">
        <v>475</v>
      </c>
      <c r="E166" s="55" t="s">
        <v>476</v>
      </c>
      <c r="F166" s="57" t="s">
        <v>477</v>
      </c>
      <c r="G166" s="55" t="s">
        <v>733</v>
      </c>
      <c r="H166" s="65" t="s">
        <v>7</v>
      </c>
      <c r="I166" s="65" t="s">
        <v>733</v>
      </c>
      <c r="J166" s="88">
        <v>0.51</v>
      </c>
      <c r="K166" s="65"/>
      <c r="L166" s="65"/>
      <c r="M166" s="65"/>
      <c r="N166" s="65"/>
      <c r="O166" s="65">
        <v>1</v>
      </c>
      <c r="P166" s="65"/>
      <c r="Q166" s="65"/>
      <c r="R166" s="65"/>
      <c r="S166" s="65">
        <f t="shared" si="14"/>
        <v>1</v>
      </c>
      <c r="T166" s="65">
        <f t="shared" si="15"/>
        <v>0</v>
      </c>
      <c r="U166" s="67">
        <v>1</v>
      </c>
      <c r="V166" s="65">
        <v>1</v>
      </c>
      <c r="W166" s="65">
        <v>1</v>
      </c>
      <c r="X166" s="65">
        <v>1</v>
      </c>
      <c r="Y166" s="65">
        <v>1</v>
      </c>
      <c r="Z166" s="65"/>
      <c r="AA166" s="55"/>
      <c r="AB166" s="65"/>
      <c r="AC166" s="65">
        <v>1</v>
      </c>
      <c r="AD166" s="55">
        <v>9630167104</v>
      </c>
    </row>
    <row r="167" spans="1:30" s="68" customFormat="1" ht="20.25" customHeight="1">
      <c r="A167" s="55">
        <v>162</v>
      </c>
      <c r="B167" s="56">
        <v>1812</v>
      </c>
      <c r="C167" s="57" t="s">
        <v>2062</v>
      </c>
      <c r="D167" s="55" t="s">
        <v>2065</v>
      </c>
      <c r="E167" s="55" t="s">
        <v>2066</v>
      </c>
      <c r="F167" s="57" t="s">
        <v>1924</v>
      </c>
      <c r="G167" s="55" t="s">
        <v>2067</v>
      </c>
      <c r="H167" s="65" t="s">
        <v>7</v>
      </c>
      <c r="I167" s="65" t="s">
        <v>733</v>
      </c>
      <c r="J167" s="88">
        <v>0.5316</v>
      </c>
      <c r="K167" s="65"/>
      <c r="L167" s="65"/>
      <c r="M167" s="65"/>
      <c r="N167" s="65"/>
      <c r="O167" s="65"/>
      <c r="P167" s="65">
        <v>1</v>
      </c>
      <c r="Q167" s="65"/>
      <c r="R167" s="65"/>
      <c r="S167" s="65">
        <f t="shared" si="14"/>
        <v>0</v>
      </c>
      <c r="T167" s="65">
        <f t="shared" si="15"/>
        <v>1</v>
      </c>
      <c r="U167" s="67">
        <v>1</v>
      </c>
      <c r="V167" s="65">
        <v>1</v>
      </c>
      <c r="W167" s="65">
        <v>1</v>
      </c>
      <c r="X167" s="65">
        <v>1</v>
      </c>
      <c r="Y167" s="65">
        <v>1</v>
      </c>
      <c r="Z167" s="65"/>
      <c r="AA167" s="55"/>
      <c r="AB167" s="65"/>
      <c r="AC167" s="65">
        <v>1</v>
      </c>
      <c r="AD167" s="55">
        <v>9685660224</v>
      </c>
    </row>
    <row r="168" spans="1:30" s="68" customFormat="1" ht="20.25" customHeight="1">
      <c r="A168" s="55">
        <v>163</v>
      </c>
      <c r="B168" s="56">
        <v>1813</v>
      </c>
      <c r="C168" s="57" t="s">
        <v>2062</v>
      </c>
      <c r="D168" s="55" t="s">
        <v>2068</v>
      </c>
      <c r="E168" s="55" t="s">
        <v>123</v>
      </c>
      <c r="F168" s="57" t="s">
        <v>1627</v>
      </c>
      <c r="G168" s="55" t="s">
        <v>2069</v>
      </c>
      <c r="H168" s="65" t="s">
        <v>7</v>
      </c>
      <c r="I168" s="65" t="s">
        <v>733</v>
      </c>
      <c r="J168" s="88">
        <v>0.53</v>
      </c>
      <c r="K168" s="65"/>
      <c r="L168" s="65"/>
      <c r="M168" s="65"/>
      <c r="N168" s="65"/>
      <c r="O168" s="65"/>
      <c r="P168" s="65">
        <v>1</v>
      </c>
      <c r="Q168" s="65"/>
      <c r="R168" s="65"/>
      <c r="S168" s="65">
        <f t="shared" si="14"/>
        <v>0</v>
      </c>
      <c r="T168" s="65">
        <f t="shared" si="15"/>
        <v>1</v>
      </c>
      <c r="U168" s="67">
        <v>1</v>
      </c>
      <c r="V168" s="65">
        <v>1</v>
      </c>
      <c r="W168" s="65">
        <v>1</v>
      </c>
      <c r="X168" s="65">
        <v>1</v>
      </c>
      <c r="Y168" s="65"/>
      <c r="Z168" s="65">
        <v>1</v>
      </c>
      <c r="AA168" s="55">
        <v>1</v>
      </c>
      <c r="AB168" s="65"/>
      <c r="AC168" s="65"/>
      <c r="AD168" s="55">
        <v>8120483357</v>
      </c>
    </row>
    <row r="169" spans="1:30" s="68" customFormat="1" ht="20.25" customHeight="1">
      <c r="A169" s="55">
        <v>164</v>
      </c>
      <c r="B169" s="56">
        <v>1814</v>
      </c>
      <c r="C169" s="57" t="s">
        <v>2062</v>
      </c>
      <c r="D169" s="55" t="s">
        <v>186</v>
      </c>
      <c r="E169" s="55" t="s">
        <v>785</v>
      </c>
      <c r="F169" s="57" t="s">
        <v>1092</v>
      </c>
      <c r="G169" s="55" t="s">
        <v>733</v>
      </c>
      <c r="H169" s="65" t="s">
        <v>7</v>
      </c>
      <c r="I169" s="65" t="s">
        <v>733</v>
      </c>
      <c r="J169" s="88">
        <v>0.45</v>
      </c>
      <c r="K169" s="65"/>
      <c r="L169" s="65"/>
      <c r="M169" s="65"/>
      <c r="N169" s="65"/>
      <c r="O169" s="65">
        <v>1</v>
      </c>
      <c r="P169" s="65"/>
      <c r="Q169" s="65"/>
      <c r="R169" s="65"/>
      <c r="S169" s="65">
        <f t="shared" si="14"/>
        <v>1</v>
      </c>
      <c r="T169" s="65">
        <f t="shared" si="15"/>
        <v>0</v>
      </c>
      <c r="U169" s="67">
        <v>1</v>
      </c>
      <c r="V169" s="65">
        <v>1</v>
      </c>
      <c r="W169" s="65">
        <v>1</v>
      </c>
      <c r="X169" s="65">
        <v>1</v>
      </c>
      <c r="Y169" s="65">
        <v>1</v>
      </c>
      <c r="Z169" s="65"/>
      <c r="AA169" s="55"/>
      <c r="AB169" s="65"/>
      <c r="AC169" s="65">
        <v>1</v>
      </c>
      <c r="AD169" s="55">
        <v>7770916235</v>
      </c>
    </row>
    <row r="170" spans="1:30" s="68" customFormat="1" ht="20.25" customHeight="1">
      <c r="A170" s="55">
        <v>165</v>
      </c>
      <c r="B170" s="56">
        <v>1815</v>
      </c>
      <c r="C170" s="57" t="s">
        <v>2062</v>
      </c>
      <c r="D170" s="55" t="s">
        <v>766</v>
      </c>
      <c r="E170" s="55" t="s">
        <v>2070</v>
      </c>
      <c r="F170" s="57" t="s">
        <v>290</v>
      </c>
      <c r="G170" s="55" t="s">
        <v>733</v>
      </c>
      <c r="H170" s="65" t="s">
        <v>5</v>
      </c>
      <c r="I170" s="65" t="s">
        <v>733</v>
      </c>
      <c r="J170" s="88">
        <v>0.4706</v>
      </c>
      <c r="K170" s="65"/>
      <c r="L170" s="65">
        <v>1</v>
      </c>
      <c r="M170" s="65"/>
      <c r="N170" s="65"/>
      <c r="O170" s="65"/>
      <c r="P170" s="65"/>
      <c r="Q170" s="65"/>
      <c r="R170" s="65"/>
      <c r="S170" s="65">
        <f t="shared" si="14"/>
        <v>0</v>
      </c>
      <c r="T170" s="65">
        <f t="shared" si="15"/>
        <v>1</v>
      </c>
      <c r="U170" s="67">
        <v>1</v>
      </c>
      <c r="V170" s="65">
        <v>1</v>
      </c>
      <c r="W170" s="65">
        <v>1</v>
      </c>
      <c r="X170" s="65">
        <v>1</v>
      </c>
      <c r="Y170" s="65">
        <v>1</v>
      </c>
      <c r="Z170" s="65"/>
      <c r="AA170" s="55"/>
      <c r="AB170" s="65"/>
      <c r="AC170" s="65">
        <v>1</v>
      </c>
      <c r="AD170" s="55">
        <v>8226090114</v>
      </c>
    </row>
    <row r="171" spans="1:30" s="68" customFormat="1" ht="20.25" customHeight="1">
      <c r="A171" s="55">
        <v>166</v>
      </c>
      <c r="B171" s="56">
        <v>1816</v>
      </c>
      <c r="C171" s="57" t="s">
        <v>2062</v>
      </c>
      <c r="D171" s="55" t="s">
        <v>2071</v>
      </c>
      <c r="E171" s="55" t="s">
        <v>2072</v>
      </c>
      <c r="F171" s="57" t="s">
        <v>2073</v>
      </c>
      <c r="G171" s="55" t="s">
        <v>2074</v>
      </c>
      <c r="H171" s="65" t="s">
        <v>7</v>
      </c>
      <c r="I171" s="65" t="s">
        <v>733</v>
      </c>
      <c r="J171" s="88">
        <v>0.4505</v>
      </c>
      <c r="K171" s="65"/>
      <c r="L171" s="65"/>
      <c r="M171" s="65"/>
      <c r="N171" s="65"/>
      <c r="O171" s="65">
        <v>1</v>
      </c>
      <c r="P171" s="65"/>
      <c r="Q171" s="65"/>
      <c r="R171" s="65"/>
      <c r="S171" s="65">
        <f t="shared" si="14"/>
        <v>1</v>
      </c>
      <c r="T171" s="65">
        <f t="shared" si="15"/>
        <v>0</v>
      </c>
      <c r="U171" s="67">
        <v>1</v>
      </c>
      <c r="V171" s="65">
        <v>1</v>
      </c>
      <c r="W171" s="65">
        <v>1</v>
      </c>
      <c r="X171" s="65">
        <v>1</v>
      </c>
      <c r="Y171" s="65"/>
      <c r="Z171" s="65">
        <v>1</v>
      </c>
      <c r="AA171" s="55"/>
      <c r="AB171" s="65"/>
      <c r="AC171" s="65">
        <v>1</v>
      </c>
      <c r="AD171" s="55">
        <v>7024195874</v>
      </c>
    </row>
    <row r="172" spans="1:30" s="68" customFormat="1" ht="20.25" customHeight="1">
      <c r="A172" s="55">
        <v>167</v>
      </c>
      <c r="B172" s="56">
        <v>1817</v>
      </c>
      <c r="C172" s="57" t="s">
        <v>2062</v>
      </c>
      <c r="D172" s="55" t="s">
        <v>2075</v>
      </c>
      <c r="E172" s="55" t="s">
        <v>2076</v>
      </c>
      <c r="F172" s="57" t="s">
        <v>265</v>
      </c>
      <c r="G172" s="55" t="s">
        <v>2077</v>
      </c>
      <c r="H172" s="65" t="s">
        <v>7</v>
      </c>
      <c r="I172" s="65" t="s">
        <v>733</v>
      </c>
      <c r="J172" s="88">
        <v>0.5603</v>
      </c>
      <c r="K172" s="65"/>
      <c r="L172" s="65"/>
      <c r="M172" s="65"/>
      <c r="N172" s="65"/>
      <c r="O172" s="65"/>
      <c r="P172" s="65">
        <v>1</v>
      </c>
      <c r="Q172" s="65"/>
      <c r="R172" s="65"/>
      <c r="S172" s="65">
        <f t="shared" si="14"/>
        <v>0</v>
      </c>
      <c r="T172" s="65">
        <f t="shared" si="15"/>
        <v>1</v>
      </c>
      <c r="U172" s="67">
        <v>1</v>
      </c>
      <c r="V172" s="65">
        <v>1</v>
      </c>
      <c r="W172" s="65">
        <v>1</v>
      </c>
      <c r="X172" s="65">
        <v>1</v>
      </c>
      <c r="Y172" s="65">
        <v>1</v>
      </c>
      <c r="Z172" s="65"/>
      <c r="AA172" s="55"/>
      <c r="AB172" s="65"/>
      <c r="AC172" s="65">
        <v>1</v>
      </c>
      <c r="AD172" s="55">
        <v>9981667259</v>
      </c>
    </row>
    <row r="173" spans="1:30" s="68" customFormat="1" ht="20.25" customHeight="1">
      <c r="A173" s="55">
        <v>168</v>
      </c>
      <c r="B173" s="56">
        <v>1818</v>
      </c>
      <c r="C173" s="57" t="s">
        <v>2062</v>
      </c>
      <c r="D173" s="55" t="s">
        <v>1088</v>
      </c>
      <c r="E173" s="55" t="s">
        <v>205</v>
      </c>
      <c r="F173" s="57" t="s">
        <v>2078</v>
      </c>
      <c r="G173" s="55" t="s">
        <v>733</v>
      </c>
      <c r="H173" s="65" t="s">
        <v>5</v>
      </c>
      <c r="I173" s="65" t="s">
        <v>733</v>
      </c>
      <c r="J173" s="88">
        <v>0.5583</v>
      </c>
      <c r="K173" s="65">
        <v>1</v>
      </c>
      <c r="L173" s="65"/>
      <c r="M173" s="65"/>
      <c r="N173" s="65"/>
      <c r="O173" s="65"/>
      <c r="P173" s="65"/>
      <c r="Q173" s="65"/>
      <c r="R173" s="65"/>
      <c r="S173" s="65">
        <f t="shared" si="14"/>
        <v>1</v>
      </c>
      <c r="T173" s="65">
        <f t="shared" si="15"/>
        <v>0</v>
      </c>
      <c r="U173" s="67">
        <v>1</v>
      </c>
      <c r="V173" s="65">
        <v>1</v>
      </c>
      <c r="W173" s="65">
        <v>1</v>
      </c>
      <c r="X173" s="65">
        <v>1</v>
      </c>
      <c r="Y173" s="65">
        <v>1</v>
      </c>
      <c r="Z173" s="65"/>
      <c r="AA173" s="55"/>
      <c r="AB173" s="65"/>
      <c r="AC173" s="65">
        <v>1</v>
      </c>
      <c r="AD173" s="55">
        <v>9516258838</v>
      </c>
    </row>
    <row r="174" spans="1:30" s="68" customFormat="1" ht="20.25" customHeight="1">
      <c r="A174" s="55">
        <v>169</v>
      </c>
      <c r="B174" s="56">
        <v>1819</v>
      </c>
      <c r="C174" s="57" t="s">
        <v>2062</v>
      </c>
      <c r="D174" s="55" t="s">
        <v>2079</v>
      </c>
      <c r="E174" s="55" t="s">
        <v>2080</v>
      </c>
      <c r="F174" s="57" t="s">
        <v>247</v>
      </c>
      <c r="G174" s="55" t="s">
        <v>2081</v>
      </c>
      <c r="H174" s="65" t="s">
        <v>7</v>
      </c>
      <c r="I174" s="65" t="s">
        <v>733</v>
      </c>
      <c r="J174" s="88">
        <v>0.5466</v>
      </c>
      <c r="K174" s="65"/>
      <c r="L174" s="65"/>
      <c r="M174" s="65"/>
      <c r="N174" s="65"/>
      <c r="O174" s="65"/>
      <c r="P174" s="65">
        <v>1</v>
      </c>
      <c r="Q174" s="65"/>
      <c r="R174" s="65"/>
      <c r="S174" s="65">
        <f t="shared" si="14"/>
        <v>0</v>
      </c>
      <c r="T174" s="65">
        <f t="shared" si="15"/>
        <v>1</v>
      </c>
      <c r="U174" s="67">
        <v>1</v>
      </c>
      <c r="V174" s="65">
        <v>1</v>
      </c>
      <c r="W174" s="65">
        <v>1</v>
      </c>
      <c r="X174" s="65">
        <v>1</v>
      </c>
      <c r="Y174" s="65">
        <v>1</v>
      </c>
      <c r="Z174" s="65"/>
      <c r="AA174" s="55"/>
      <c r="AB174" s="65"/>
      <c r="AC174" s="65">
        <v>1</v>
      </c>
      <c r="AD174" s="55">
        <v>8461973034</v>
      </c>
    </row>
    <row r="175" spans="1:30" s="68" customFormat="1" ht="20.25" customHeight="1">
      <c r="A175" s="55">
        <v>170</v>
      </c>
      <c r="B175" s="56">
        <v>1820</v>
      </c>
      <c r="C175" s="57" t="s">
        <v>2062</v>
      </c>
      <c r="D175" s="55" t="s">
        <v>2082</v>
      </c>
      <c r="E175" s="55" t="s">
        <v>2083</v>
      </c>
      <c r="F175" s="57" t="s">
        <v>2084</v>
      </c>
      <c r="G175" s="55" t="s">
        <v>2085</v>
      </c>
      <c r="H175" s="65" t="s">
        <v>6</v>
      </c>
      <c r="I175" s="65" t="s">
        <v>733</v>
      </c>
      <c r="J175" s="88">
        <v>0.4633</v>
      </c>
      <c r="K175" s="65"/>
      <c r="L175" s="65"/>
      <c r="M175" s="65"/>
      <c r="N175" s="65">
        <v>1</v>
      </c>
      <c r="O175" s="65"/>
      <c r="P175" s="65"/>
      <c r="Q175" s="65"/>
      <c r="R175" s="65"/>
      <c r="S175" s="65">
        <f t="shared" si="14"/>
        <v>0</v>
      </c>
      <c r="T175" s="65">
        <f t="shared" si="15"/>
        <v>1</v>
      </c>
      <c r="U175" s="67">
        <v>1</v>
      </c>
      <c r="V175" s="65">
        <v>1</v>
      </c>
      <c r="W175" s="65">
        <v>1</v>
      </c>
      <c r="X175" s="65"/>
      <c r="Y175" s="65">
        <v>1</v>
      </c>
      <c r="Z175" s="65"/>
      <c r="AA175" s="55">
        <v>1</v>
      </c>
      <c r="AB175" s="65"/>
      <c r="AC175" s="65">
        <v>1</v>
      </c>
      <c r="AD175" s="55">
        <v>9981227825</v>
      </c>
    </row>
    <row r="176" spans="1:30" s="68" customFormat="1" ht="20.25" customHeight="1">
      <c r="A176" s="55">
        <v>171</v>
      </c>
      <c r="B176" s="56">
        <v>1821</v>
      </c>
      <c r="C176" s="57" t="s">
        <v>2062</v>
      </c>
      <c r="D176" s="55" t="s">
        <v>121</v>
      </c>
      <c r="E176" s="55" t="s">
        <v>2086</v>
      </c>
      <c r="F176" s="57" t="s">
        <v>1712</v>
      </c>
      <c r="G176" s="55" t="s">
        <v>733</v>
      </c>
      <c r="H176" s="65" t="s">
        <v>7</v>
      </c>
      <c r="I176" s="65" t="s">
        <v>733</v>
      </c>
      <c r="J176" s="88">
        <v>0.4806</v>
      </c>
      <c r="K176" s="65"/>
      <c r="L176" s="65"/>
      <c r="M176" s="65"/>
      <c r="N176" s="65"/>
      <c r="O176" s="65"/>
      <c r="P176" s="65">
        <v>1</v>
      </c>
      <c r="Q176" s="65"/>
      <c r="R176" s="65"/>
      <c r="S176" s="65">
        <f t="shared" si="14"/>
        <v>0</v>
      </c>
      <c r="T176" s="65">
        <f t="shared" si="15"/>
        <v>1</v>
      </c>
      <c r="U176" s="67">
        <v>1</v>
      </c>
      <c r="V176" s="65">
        <v>1</v>
      </c>
      <c r="W176" s="65">
        <v>1</v>
      </c>
      <c r="X176" s="65">
        <v>1</v>
      </c>
      <c r="Y176" s="65">
        <v>1</v>
      </c>
      <c r="Z176" s="65"/>
      <c r="AA176" s="55"/>
      <c r="AB176" s="65"/>
      <c r="AC176" s="65">
        <v>1</v>
      </c>
      <c r="AD176" s="55">
        <v>9300229856</v>
      </c>
    </row>
    <row r="177" spans="1:30" s="68" customFormat="1" ht="20.25" customHeight="1">
      <c r="A177" s="55">
        <v>172</v>
      </c>
      <c r="B177" s="56">
        <v>1822</v>
      </c>
      <c r="C177" s="57" t="s">
        <v>2062</v>
      </c>
      <c r="D177" s="55" t="s">
        <v>753</v>
      </c>
      <c r="E177" s="55" t="s">
        <v>754</v>
      </c>
      <c r="F177" s="57" t="s">
        <v>755</v>
      </c>
      <c r="G177" s="55" t="s">
        <v>2087</v>
      </c>
      <c r="H177" s="65" t="s">
        <v>7</v>
      </c>
      <c r="I177" s="65" t="s">
        <v>733</v>
      </c>
      <c r="J177" s="88">
        <v>0.4</v>
      </c>
      <c r="K177" s="65"/>
      <c r="L177" s="65"/>
      <c r="M177" s="65"/>
      <c r="N177" s="65"/>
      <c r="O177" s="65"/>
      <c r="P177" s="65">
        <v>1</v>
      </c>
      <c r="Q177" s="65"/>
      <c r="R177" s="65"/>
      <c r="S177" s="65">
        <f aca="true" t="shared" si="16" ref="S177:S189">SUM(K177+M177+O177+Q177+AE177)</f>
        <v>0</v>
      </c>
      <c r="T177" s="65">
        <f aca="true" t="shared" si="17" ref="T177:T189">SUM(L177+N177+P177+R177+AE177)</f>
        <v>1</v>
      </c>
      <c r="U177" s="67">
        <v>1</v>
      </c>
      <c r="V177" s="65">
        <v>1</v>
      </c>
      <c r="W177" s="65">
        <v>1</v>
      </c>
      <c r="X177" s="65"/>
      <c r="Y177" s="65"/>
      <c r="Z177" s="65">
        <v>1</v>
      </c>
      <c r="AA177" s="55">
        <v>1</v>
      </c>
      <c r="AB177" s="65">
        <v>1</v>
      </c>
      <c r="AC177" s="65"/>
      <c r="AD177" s="55">
        <v>7693966980</v>
      </c>
    </row>
    <row r="178" spans="1:30" s="68" customFormat="1" ht="20.25" customHeight="1">
      <c r="A178" s="55">
        <v>173</v>
      </c>
      <c r="B178" s="56">
        <v>1823</v>
      </c>
      <c r="C178" s="57" t="s">
        <v>2062</v>
      </c>
      <c r="D178" s="55" t="s">
        <v>2088</v>
      </c>
      <c r="E178" s="55" t="s">
        <v>2089</v>
      </c>
      <c r="F178" s="57" t="s">
        <v>2090</v>
      </c>
      <c r="G178" s="55" t="s">
        <v>2091</v>
      </c>
      <c r="H178" s="65" t="s">
        <v>5</v>
      </c>
      <c r="I178" s="65" t="s">
        <v>733</v>
      </c>
      <c r="J178" s="88">
        <v>0.48</v>
      </c>
      <c r="K178" s="65"/>
      <c r="L178" s="65">
        <v>1</v>
      </c>
      <c r="M178" s="65"/>
      <c r="N178" s="65"/>
      <c r="O178" s="65"/>
      <c r="P178" s="65"/>
      <c r="Q178" s="65"/>
      <c r="R178" s="65"/>
      <c r="S178" s="65">
        <f t="shared" si="16"/>
        <v>0</v>
      </c>
      <c r="T178" s="65">
        <f t="shared" si="17"/>
        <v>1</v>
      </c>
      <c r="U178" s="67">
        <v>1</v>
      </c>
      <c r="V178" s="65">
        <v>1</v>
      </c>
      <c r="W178" s="65">
        <v>1</v>
      </c>
      <c r="X178" s="65">
        <v>1</v>
      </c>
      <c r="Y178" s="65">
        <v>1</v>
      </c>
      <c r="Z178" s="65"/>
      <c r="AA178" s="55"/>
      <c r="AB178" s="65"/>
      <c r="AC178" s="65">
        <v>1</v>
      </c>
      <c r="AD178" s="55">
        <v>8085635262</v>
      </c>
    </row>
    <row r="179" spans="1:30" s="68" customFormat="1" ht="20.25" customHeight="1">
      <c r="A179" s="55">
        <v>174</v>
      </c>
      <c r="B179" s="56">
        <v>1824</v>
      </c>
      <c r="C179" s="57" t="s">
        <v>2062</v>
      </c>
      <c r="D179" s="55" t="s">
        <v>159</v>
      </c>
      <c r="E179" s="55" t="s">
        <v>253</v>
      </c>
      <c r="F179" s="57" t="s">
        <v>756</v>
      </c>
      <c r="G179" s="55" t="s">
        <v>2092</v>
      </c>
      <c r="H179" s="65" t="s">
        <v>6</v>
      </c>
      <c r="I179" s="65" t="s">
        <v>733</v>
      </c>
      <c r="J179" s="88">
        <v>0.4003</v>
      </c>
      <c r="K179" s="65"/>
      <c r="L179" s="65"/>
      <c r="M179" s="65"/>
      <c r="N179" s="65">
        <v>1</v>
      </c>
      <c r="O179" s="65"/>
      <c r="P179" s="65"/>
      <c r="Q179" s="65"/>
      <c r="R179" s="65"/>
      <c r="S179" s="65">
        <f t="shared" si="16"/>
        <v>0</v>
      </c>
      <c r="T179" s="65">
        <f t="shared" si="17"/>
        <v>1</v>
      </c>
      <c r="U179" s="67">
        <v>1</v>
      </c>
      <c r="V179" s="65">
        <v>1</v>
      </c>
      <c r="W179" s="65">
        <v>1</v>
      </c>
      <c r="X179" s="65"/>
      <c r="Y179" s="65"/>
      <c r="Z179" s="65">
        <v>1</v>
      </c>
      <c r="AA179" s="55">
        <v>1</v>
      </c>
      <c r="AB179" s="65">
        <v>1</v>
      </c>
      <c r="AC179" s="65"/>
      <c r="AD179" s="55">
        <v>9630837871</v>
      </c>
    </row>
    <row r="180" spans="1:30" s="68" customFormat="1" ht="20.25" customHeight="1">
      <c r="A180" s="55">
        <v>175</v>
      </c>
      <c r="B180" s="56">
        <v>1825</v>
      </c>
      <c r="C180" s="57" t="s">
        <v>2062</v>
      </c>
      <c r="D180" s="55" t="s">
        <v>2093</v>
      </c>
      <c r="E180" s="55" t="s">
        <v>922</v>
      </c>
      <c r="F180" s="57" t="s">
        <v>2094</v>
      </c>
      <c r="G180" s="55" t="s">
        <v>2095</v>
      </c>
      <c r="H180" s="65" t="s">
        <v>5</v>
      </c>
      <c r="I180" s="65" t="s">
        <v>733</v>
      </c>
      <c r="J180" s="88">
        <v>0.4966</v>
      </c>
      <c r="K180" s="65"/>
      <c r="L180" s="65">
        <v>1</v>
      </c>
      <c r="M180" s="65"/>
      <c r="N180" s="65"/>
      <c r="O180" s="65"/>
      <c r="P180" s="65"/>
      <c r="Q180" s="65"/>
      <c r="R180" s="65"/>
      <c r="S180" s="65">
        <f t="shared" si="16"/>
        <v>0</v>
      </c>
      <c r="T180" s="65">
        <f t="shared" si="17"/>
        <v>1</v>
      </c>
      <c r="U180" s="67">
        <v>1</v>
      </c>
      <c r="V180" s="65">
        <v>1</v>
      </c>
      <c r="W180" s="65">
        <v>1</v>
      </c>
      <c r="X180" s="65">
        <v>1</v>
      </c>
      <c r="Y180" s="65">
        <v>1</v>
      </c>
      <c r="Z180" s="65">
        <v>1</v>
      </c>
      <c r="AA180" s="55"/>
      <c r="AB180" s="65"/>
      <c r="AC180" s="65"/>
      <c r="AD180" s="55">
        <v>9926204515</v>
      </c>
    </row>
    <row r="181" spans="1:30" s="68" customFormat="1" ht="20.25" customHeight="1">
      <c r="A181" s="55">
        <v>176</v>
      </c>
      <c r="B181" s="56">
        <v>1826</v>
      </c>
      <c r="C181" s="57" t="s">
        <v>2062</v>
      </c>
      <c r="D181" s="55" t="s">
        <v>2096</v>
      </c>
      <c r="E181" s="55" t="s">
        <v>2097</v>
      </c>
      <c r="F181" s="57" t="s">
        <v>1023</v>
      </c>
      <c r="G181" s="55" t="s">
        <v>2098</v>
      </c>
      <c r="H181" s="65" t="s">
        <v>5</v>
      </c>
      <c r="I181" s="65" t="s">
        <v>733</v>
      </c>
      <c r="J181" s="88">
        <v>0.46</v>
      </c>
      <c r="K181" s="65"/>
      <c r="L181" s="65">
        <v>1</v>
      </c>
      <c r="M181" s="65"/>
      <c r="N181" s="65"/>
      <c r="O181" s="65"/>
      <c r="P181" s="65"/>
      <c r="Q181" s="65"/>
      <c r="R181" s="65"/>
      <c r="S181" s="65">
        <f t="shared" si="16"/>
        <v>0</v>
      </c>
      <c r="T181" s="65">
        <f t="shared" si="17"/>
        <v>1</v>
      </c>
      <c r="U181" s="67">
        <v>1</v>
      </c>
      <c r="V181" s="65">
        <v>1</v>
      </c>
      <c r="W181" s="65">
        <v>1</v>
      </c>
      <c r="X181" s="65">
        <v>1</v>
      </c>
      <c r="Y181" s="65">
        <v>1</v>
      </c>
      <c r="Z181" s="65"/>
      <c r="AA181" s="55"/>
      <c r="AB181" s="65"/>
      <c r="AC181" s="65">
        <v>1</v>
      </c>
      <c r="AD181" s="55">
        <v>9111833124</v>
      </c>
    </row>
    <row r="182" spans="1:30" s="68" customFormat="1" ht="20.25" customHeight="1">
      <c r="A182" s="55">
        <v>177</v>
      </c>
      <c r="B182" s="56">
        <v>1827</v>
      </c>
      <c r="C182" s="57" t="s">
        <v>2062</v>
      </c>
      <c r="D182" s="55" t="s">
        <v>2099</v>
      </c>
      <c r="E182" s="55" t="s">
        <v>2100</v>
      </c>
      <c r="F182" s="57" t="s">
        <v>2101</v>
      </c>
      <c r="G182" s="55" t="s">
        <v>733</v>
      </c>
      <c r="H182" s="65" t="s">
        <v>7</v>
      </c>
      <c r="I182" s="65" t="s">
        <v>733</v>
      </c>
      <c r="J182" s="88">
        <v>0.5233</v>
      </c>
      <c r="K182" s="65"/>
      <c r="L182" s="65"/>
      <c r="M182" s="65"/>
      <c r="N182" s="65"/>
      <c r="O182" s="65">
        <v>1</v>
      </c>
      <c r="P182" s="65"/>
      <c r="Q182" s="65"/>
      <c r="R182" s="65"/>
      <c r="S182" s="65">
        <f t="shared" si="16"/>
        <v>1</v>
      </c>
      <c r="T182" s="65">
        <f t="shared" si="17"/>
        <v>0</v>
      </c>
      <c r="U182" s="67">
        <v>1</v>
      </c>
      <c r="V182" s="65">
        <v>1</v>
      </c>
      <c r="W182" s="65">
        <v>1</v>
      </c>
      <c r="X182" s="65">
        <v>1</v>
      </c>
      <c r="Y182" s="65">
        <v>1</v>
      </c>
      <c r="Z182" s="65"/>
      <c r="AA182" s="55"/>
      <c r="AB182" s="65"/>
      <c r="AC182" s="65">
        <v>1</v>
      </c>
      <c r="AD182" s="55">
        <v>9993470040</v>
      </c>
    </row>
    <row r="183" spans="1:30" s="68" customFormat="1" ht="20.25" customHeight="1">
      <c r="A183" s="55">
        <v>178</v>
      </c>
      <c r="B183" s="56">
        <v>1828</v>
      </c>
      <c r="C183" s="57" t="s">
        <v>2062</v>
      </c>
      <c r="D183" s="55" t="s">
        <v>194</v>
      </c>
      <c r="E183" s="55" t="s">
        <v>2102</v>
      </c>
      <c r="F183" s="57" t="s">
        <v>2103</v>
      </c>
      <c r="G183" s="55" t="s">
        <v>2104</v>
      </c>
      <c r="H183" s="65" t="s">
        <v>7</v>
      </c>
      <c r="I183" s="65" t="s">
        <v>733</v>
      </c>
      <c r="J183" s="88">
        <v>0.4467</v>
      </c>
      <c r="K183" s="65"/>
      <c r="L183" s="65"/>
      <c r="M183" s="65"/>
      <c r="N183" s="65"/>
      <c r="O183" s="65">
        <v>1</v>
      </c>
      <c r="P183" s="65"/>
      <c r="Q183" s="65"/>
      <c r="R183" s="65"/>
      <c r="S183" s="65">
        <f t="shared" si="16"/>
        <v>1</v>
      </c>
      <c r="T183" s="65">
        <f t="shared" si="17"/>
        <v>0</v>
      </c>
      <c r="U183" s="67">
        <v>1</v>
      </c>
      <c r="V183" s="65">
        <v>1</v>
      </c>
      <c r="W183" s="65">
        <v>1</v>
      </c>
      <c r="X183" s="65">
        <v>1</v>
      </c>
      <c r="Y183" s="65">
        <v>1</v>
      </c>
      <c r="Z183" s="65">
        <v>1</v>
      </c>
      <c r="AA183" s="55"/>
      <c r="AB183" s="65"/>
      <c r="AC183" s="65"/>
      <c r="AD183" s="55">
        <v>9589963754</v>
      </c>
    </row>
    <row r="184" spans="1:30" s="68" customFormat="1" ht="20.25" customHeight="1">
      <c r="A184" s="55">
        <v>179</v>
      </c>
      <c r="B184" s="56">
        <v>1829</v>
      </c>
      <c r="C184" s="57" t="s">
        <v>2062</v>
      </c>
      <c r="D184" s="55" t="s">
        <v>850</v>
      </c>
      <c r="E184" s="55" t="s">
        <v>502</v>
      </c>
      <c r="F184" s="57" t="s">
        <v>2105</v>
      </c>
      <c r="G184" s="55" t="s">
        <v>733</v>
      </c>
      <c r="H184" s="65" t="s">
        <v>5</v>
      </c>
      <c r="I184" s="65" t="s">
        <v>733</v>
      </c>
      <c r="J184" s="88">
        <v>0.5105</v>
      </c>
      <c r="K184" s="65"/>
      <c r="L184" s="65">
        <v>1</v>
      </c>
      <c r="M184" s="65"/>
      <c r="N184" s="65"/>
      <c r="O184" s="65"/>
      <c r="P184" s="65"/>
      <c r="Q184" s="65"/>
      <c r="R184" s="65"/>
      <c r="S184" s="65">
        <f t="shared" si="16"/>
        <v>0</v>
      </c>
      <c r="T184" s="65">
        <f t="shared" si="17"/>
        <v>1</v>
      </c>
      <c r="U184" s="67">
        <v>1</v>
      </c>
      <c r="V184" s="65">
        <v>1</v>
      </c>
      <c r="W184" s="65">
        <v>1</v>
      </c>
      <c r="X184" s="65">
        <v>1</v>
      </c>
      <c r="Y184" s="65">
        <v>1</v>
      </c>
      <c r="Z184" s="65"/>
      <c r="AA184" s="55"/>
      <c r="AB184" s="65"/>
      <c r="AC184" s="65">
        <v>1</v>
      </c>
      <c r="AD184" s="55">
        <v>7389681165</v>
      </c>
    </row>
    <row r="185" spans="1:30" s="68" customFormat="1" ht="20.25" customHeight="1">
      <c r="A185" s="55">
        <v>180</v>
      </c>
      <c r="B185" s="56">
        <v>1830</v>
      </c>
      <c r="C185" s="57" t="s">
        <v>2062</v>
      </c>
      <c r="D185" s="55" t="s">
        <v>2106</v>
      </c>
      <c r="E185" s="55" t="s">
        <v>2107</v>
      </c>
      <c r="F185" s="57" t="s">
        <v>1096</v>
      </c>
      <c r="G185" s="55" t="s">
        <v>733</v>
      </c>
      <c r="H185" s="65" t="s">
        <v>7</v>
      </c>
      <c r="I185" s="65" t="s">
        <v>733</v>
      </c>
      <c r="J185" s="88">
        <v>0.48</v>
      </c>
      <c r="K185" s="65"/>
      <c r="L185" s="65"/>
      <c r="M185" s="65"/>
      <c r="N185" s="65"/>
      <c r="O185" s="65">
        <v>1</v>
      </c>
      <c r="P185" s="65"/>
      <c r="Q185" s="65"/>
      <c r="R185" s="65"/>
      <c r="S185" s="65">
        <f t="shared" si="16"/>
        <v>1</v>
      </c>
      <c r="T185" s="65">
        <f t="shared" si="17"/>
        <v>0</v>
      </c>
      <c r="U185" s="67">
        <v>1</v>
      </c>
      <c r="V185" s="65">
        <v>1</v>
      </c>
      <c r="W185" s="65">
        <v>1</v>
      </c>
      <c r="X185" s="65">
        <v>1</v>
      </c>
      <c r="Y185" s="65">
        <v>1</v>
      </c>
      <c r="Z185" s="65"/>
      <c r="AA185" s="55"/>
      <c r="AB185" s="65"/>
      <c r="AC185" s="65">
        <v>1</v>
      </c>
      <c r="AD185" s="55" t="s">
        <v>733</v>
      </c>
    </row>
    <row r="186" spans="1:30" s="68" customFormat="1" ht="20.25" customHeight="1">
      <c r="A186" s="55">
        <v>181</v>
      </c>
      <c r="B186" s="56">
        <v>1831</v>
      </c>
      <c r="C186" s="57" t="s">
        <v>2062</v>
      </c>
      <c r="D186" s="55" t="s">
        <v>2108</v>
      </c>
      <c r="E186" s="55" t="s">
        <v>1996</v>
      </c>
      <c r="F186" s="57" t="s">
        <v>2109</v>
      </c>
      <c r="G186" s="55" t="s">
        <v>2110</v>
      </c>
      <c r="H186" s="65" t="s">
        <v>7</v>
      </c>
      <c r="I186" s="65" t="s">
        <v>733</v>
      </c>
      <c r="J186" s="88">
        <v>0.4733</v>
      </c>
      <c r="K186" s="65"/>
      <c r="L186" s="65"/>
      <c r="M186" s="65"/>
      <c r="N186" s="65"/>
      <c r="O186" s="65">
        <v>1</v>
      </c>
      <c r="P186" s="65"/>
      <c r="Q186" s="65"/>
      <c r="R186" s="65"/>
      <c r="S186" s="65">
        <f t="shared" si="16"/>
        <v>1</v>
      </c>
      <c r="T186" s="65">
        <f t="shared" si="17"/>
        <v>0</v>
      </c>
      <c r="U186" s="67">
        <v>1</v>
      </c>
      <c r="V186" s="65">
        <v>1</v>
      </c>
      <c r="W186" s="65">
        <v>1</v>
      </c>
      <c r="X186" s="65">
        <v>1</v>
      </c>
      <c r="Y186" s="65"/>
      <c r="Z186" s="65">
        <v>1</v>
      </c>
      <c r="AA186" s="55"/>
      <c r="AB186" s="65">
        <v>1</v>
      </c>
      <c r="AC186" s="65"/>
      <c r="AD186" s="55">
        <v>7869040570</v>
      </c>
    </row>
    <row r="187" spans="1:30" s="68" customFormat="1" ht="20.25" customHeight="1">
      <c r="A187" s="55">
        <v>182</v>
      </c>
      <c r="B187" s="56">
        <v>1832</v>
      </c>
      <c r="C187" s="57" t="s">
        <v>2062</v>
      </c>
      <c r="D187" s="55" t="s">
        <v>2111</v>
      </c>
      <c r="E187" s="55" t="s">
        <v>2112</v>
      </c>
      <c r="F187" s="57" t="s">
        <v>2113</v>
      </c>
      <c r="G187" s="55" t="s">
        <v>2114</v>
      </c>
      <c r="H187" s="65" t="s">
        <v>7</v>
      </c>
      <c r="I187" s="65" t="s">
        <v>733</v>
      </c>
      <c r="J187" s="88">
        <v>0.57</v>
      </c>
      <c r="K187" s="65"/>
      <c r="L187" s="65"/>
      <c r="M187" s="65"/>
      <c r="N187" s="65"/>
      <c r="O187" s="65"/>
      <c r="P187" s="65">
        <v>1</v>
      </c>
      <c r="Q187" s="65"/>
      <c r="R187" s="65"/>
      <c r="S187" s="65">
        <f t="shared" si="16"/>
        <v>0</v>
      </c>
      <c r="T187" s="65">
        <f t="shared" si="17"/>
        <v>1</v>
      </c>
      <c r="U187" s="67">
        <v>1</v>
      </c>
      <c r="V187" s="65">
        <v>1</v>
      </c>
      <c r="W187" s="65">
        <v>1</v>
      </c>
      <c r="X187" s="65"/>
      <c r="Y187" s="65">
        <v>1</v>
      </c>
      <c r="Z187" s="65">
        <v>1</v>
      </c>
      <c r="AA187" s="55">
        <v>1</v>
      </c>
      <c r="AB187" s="65"/>
      <c r="AC187" s="65"/>
      <c r="AD187" s="55">
        <v>9179204236</v>
      </c>
    </row>
    <row r="188" spans="1:30" s="68" customFormat="1" ht="20.25" customHeight="1">
      <c r="A188" s="55">
        <v>183</v>
      </c>
      <c r="B188" s="56">
        <v>1833</v>
      </c>
      <c r="C188" s="57" t="s">
        <v>2062</v>
      </c>
      <c r="D188" s="55" t="s">
        <v>2013</v>
      </c>
      <c r="E188" s="55" t="s">
        <v>841</v>
      </c>
      <c r="F188" s="57" t="s">
        <v>185</v>
      </c>
      <c r="G188" s="55" t="s">
        <v>2115</v>
      </c>
      <c r="H188" s="65" t="s">
        <v>7</v>
      </c>
      <c r="I188" s="65" t="s">
        <v>733</v>
      </c>
      <c r="J188" s="88">
        <v>0.54</v>
      </c>
      <c r="K188" s="65"/>
      <c r="L188" s="65"/>
      <c r="M188" s="65"/>
      <c r="N188" s="65"/>
      <c r="O188" s="65"/>
      <c r="P188" s="65">
        <v>1</v>
      </c>
      <c r="Q188" s="65"/>
      <c r="R188" s="65"/>
      <c r="S188" s="65">
        <f t="shared" si="16"/>
        <v>0</v>
      </c>
      <c r="T188" s="65">
        <f t="shared" si="17"/>
        <v>1</v>
      </c>
      <c r="U188" s="67">
        <v>1</v>
      </c>
      <c r="V188" s="65">
        <v>1</v>
      </c>
      <c r="W188" s="65">
        <v>1</v>
      </c>
      <c r="X188" s="65">
        <v>1</v>
      </c>
      <c r="Y188" s="65">
        <v>1</v>
      </c>
      <c r="Z188" s="65"/>
      <c r="AA188" s="55"/>
      <c r="AB188" s="65"/>
      <c r="AC188" s="65">
        <v>1</v>
      </c>
      <c r="AD188" s="55">
        <v>7024755439</v>
      </c>
    </row>
    <row r="189" spans="1:30" s="68" customFormat="1" ht="20.25" customHeight="1">
      <c r="A189" s="55">
        <v>184</v>
      </c>
      <c r="B189" s="56">
        <v>1834</v>
      </c>
      <c r="C189" s="57" t="s">
        <v>2062</v>
      </c>
      <c r="D189" s="55" t="s">
        <v>134</v>
      </c>
      <c r="E189" s="55" t="s">
        <v>2116</v>
      </c>
      <c r="F189" s="57" t="s">
        <v>185</v>
      </c>
      <c r="G189" s="55" t="s">
        <v>2117</v>
      </c>
      <c r="H189" s="65" t="s">
        <v>5</v>
      </c>
      <c r="I189" s="65" t="s">
        <v>733</v>
      </c>
      <c r="J189" s="88">
        <v>0.53</v>
      </c>
      <c r="K189" s="65">
        <v>1</v>
      </c>
      <c r="L189" s="65"/>
      <c r="M189" s="65"/>
      <c r="N189" s="65"/>
      <c r="O189" s="65"/>
      <c r="P189" s="65"/>
      <c r="Q189" s="65"/>
      <c r="R189" s="65"/>
      <c r="S189" s="65">
        <f t="shared" si="16"/>
        <v>1</v>
      </c>
      <c r="T189" s="65">
        <f t="shared" si="17"/>
        <v>0</v>
      </c>
      <c r="U189" s="67">
        <v>1</v>
      </c>
      <c r="V189" s="65">
        <v>1</v>
      </c>
      <c r="W189" s="65">
        <v>1</v>
      </c>
      <c r="X189" s="65">
        <v>1</v>
      </c>
      <c r="Y189" s="65">
        <v>1</v>
      </c>
      <c r="Z189" s="65">
        <v>1</v>
      </c>
      <c r="AA189" s="55"/>
      <c r="AB189" s="65"/>
      <c r="AC189" s="65"/>
      <c r="AD189" s="55">
        <v>8225836922</v>
      </c>
    </row>
    <row r="190" spans="1:30" s="68" customFormat="1" ht="20.25" customHeight="1">
      <c r="A190" s="65"/>
      <c r="B190" s="56"/>
      <c r="C190" s="66"/>
      <c r="D190" s="55"/>
      <c r="E190" s="55"/>
      <c r="F190" s="66"/>
      <c r="G190" s="65"/>
      <c r="H190" s="65"/>
      <c r="I190" s="65"/>
      <c r="J190" s="65"/>
      <c r="K190" s="67">
        <v>0</v>
      </c>
      <c r="L190" s="67">
        <v>0</v>
      </c>
      <c r="M190" s="67">
        <v>0</v>
      </c>
      <c r="N190" s="67">
        <v>0</v>
      </c>
      <c r="O190" s="67">
        <v>0</v>
      </c>
      <c r="P190" s="67">
        <v>0</v>
      </c>
      <c r="Q190" s="67">
        <v>0</v>
      </c>
      <c r="R190" s="67">
        <v>0</v>
      </c>
      <c r="S190" s="67">
        <v>0</v>
      </c>
      <c r="T190" s="67">
        <v>0</v>
      </c>
      <c r="U190" s="67">
        <v>0</v>
      </c>
      <c r="V190" s="67">
        <v>0</v>
      </c>
      <c r="W190" s="67">
        <v>0</v>
      </c>
      <c r="X190" s="67">
        <v>0</v>
      </c>
      <c r="Y190" s="67">
        <v>0</v>
      </c>
      <c r="Z190" s="67">
        <v>0</v>
      </c>
      <c r="AA190" s="67">
        <v>0</v>
      </c>
      <c r="AB190" s="67">
        <v>0</v>
      </c>
      <c r="AC190" s="67">
        <v>0</v>
      </c>
      <c r="AD190" s="65"/>
    </row>
    <row r="191" spans="1:27" ht="12.75">
      <c r="A191" s="1"/>
      <c r="D191" s="1"/>
      <c r="E191" s="1"/>
      <c r="AA191" s="1"/>
    </row>
    <row r="192" spans="1:27" ht="12.75">
      <c r="A192" s="1"/>
      <c r="D192" s="1"/>
      <c r="E192" s="1"/>
      <c r="AA192" s="1"/>
    </row>
    <row r="193" spans="1:27" ht="12.75">
      <c r="A193" s="1"/>
      <c r="D193" s="1"/>
      <c r="E193" s="1"/>
      <c r="AA193" s="1"/>
    </row>
    <row r="194" spans="1:27" ht="12.75">
      <c r="A194" s="1"/>
      <c r="D194" s="1"/>
      <c r="E194" s="1"/>
      <c r="AA194" s="1"/>
    </row>
    <row r="195" spans="1:27" ht="12.75">
      <c r="A195" s="1"/>
      <c r="D195" s="1"/>
      <c r="E195" s="1"/>
      <c r="AA195" s="1"/>
    </row>
    <row r="196" spans="1:27" ht="12.75">
      <c r="A196" s="1"/>
      <c r="D196" s="1"/>
      <c r="E196" s="1"/>
      <c r="AA196" s="1"/>
    </row>
    <row r="197" spans="1:27" ht="12.75">
      <c r="A197" s="1"/>
      <c r="D197" s="1"/>
      <c r="E197" s="1"/>
      <c r="AA197" s="1"/>
    </row>
    <row r="198" spans="1:27" ht="12.75">
      <c r="A198" s="1"/>
      <c r="D198" s="1"/>
      <c r="E198" s="1"/>
      <c r="AA198" s="1"/>
    </row>
    <row r="199" spans="1:27" ht="12.75">
      <c r="A199" s="1"/>
      <c r="D199" s="1"/>
      <c r="E199" s="1"/>
      <c r="AA199" s="1"/>
    </row>
    <row r="200" spans="1:27" ht="12.75">
      <c r="A200" s="1"/>
      <c r="D200" s="1"/>
      <c r="E200" s="1"/>
      <c r="AA200" s="1"/>
    </row>
    <row r="201" spans="1:27" ht="12.75">
      <c r="A201" s="1"/>
      <c r="D201" s="1"/>
      <c r="E201" s="1"/>
      <c r="AA201" s="1"/>
    </row>
    <row r="202" spans="1:27" ht="12.75">
      <c r="A202" s="1"/>
      <c r="D202" s="1"/>
      <c r="E202" s="1"/>
      <c r="AA202" s="1"/>
    </row>
    <row r="203" spans="1:27" ht="12.75">
      <c r="A203" s="1"/>
      <c r="D203" s="1"/>
      <c r="E203" s="1"/>
      <c r="AA203" s="1"/>
    </row>
    <row r="204" spans="1:27" ht="12.75">
      <c r="A204" s="1"/>
      <c r="D204" s="1"/>
      <c r="E204" s="1"/>
      <c r="AA204" s="1"/>
    </row>
    <row r="205" spans="1:27" ht="12.75">
      <c r="A205" s="1"/>
      <c r="D205" s="1"/>
      <c r="E205" s="1"/>
      <c r="AA205" s="1"/>
    </row>
    <row r="206" spans="1:27" ht="12.75">
      <c r="A206" s="1"/>
      <c r="D206" s="1"/>
      <c r="E206" s="1"/>
      <c r="AA206" s="1"/>
    </row>
    <row r="207" spans="1:27" ht="12.75">
      <c r="A207" s="1"/>
      <c r="D207" s="1"/>
      <c r="E207" s="1"/>
      <c r="AA207" s="1"/>
    </row>
    <row r="208" spans="1:27" ht="12.75">
      <c r="A208" s="1"/>
      <c r="D208" s="1"/>
      <c r="E208" s="1"/>
      <c r="AA208" s="1"/>
    </row>
    <row r="209" spans="1:27" ht="12.75">
      <c r="A209" s="1"/>
      <c r="D209" s="1"/>
      <c r="E209" s="1"/>
      <c r="AA209" s="1"/>
    </row>
    <row r="210" spans="1:27" ht="12.75">
      <c r="A210" s="1"/>
      <c r="D210" s="1"/>
      <c r="E210" s="1"/>
      <c r="AA210" s="1"/>
    </row>
    <row r="211" spans="1:27" ht="12.75">
      <c r="A211" s="1"/>
      <c r="D211" s="1"/>
      <c r="E211" s="1"/>
      <c r="AA211" s="1"/>
    </row>
    <row r="212" spans="1:27" ht="12.75">
      <c r="A212" s="1"/>
      <c r="D212" s="1"/>
      <c r="E212" s="1"/>
      <c r="AA212" s="1"/>
    </row>
    <row r="213" spans="1:27" ht="12.75">
      <c r="A213" s="1"/>
      <c r="D213" s="1"/>
      <c r="E213" s="1"/>
      <c r="AA213" s="1"/>
    </row>
    <row r="214" spans="1:27" ht="12.75">
      <c r="A214" s="1"/>
      <c r="D214" s="1"/>
      <c r="E214" s="1"/>
      <c r="AA214" s="1"/>
    </row>
    <row r="215" spans="1:27" ht="12.75">
      <c r="A215" s="1"/>
      <c r="D215" s="1"/>
      <c r="E215" s="1"/>
      <c r="AA215" s="1"/>
    </row>
    <row r="216" spans="1:27" ht="12.75">
      <c r="A216" s="1"/>
      <c r="D216" s="1"/>
      <c r="E216" s="1"/>
      <c r="AA216" s="1"/>
    </row>
    <row r="217" spans="1:27" ht="12.75">
      <c r="A217" s="1"/>
      <c r="D217" s="1"/>
      <c r="E217" s="1"/>
      <c r="AA217" s="1"/>
    </row>
    <row r="218" spans="1:27" ht="12.75">
      <c r="A218" s="1"/>
      <c r="D218" s="1"/>
      <c r="E218" s="1"/>
      <c r="AA218" s="1"/>
    </row>
    <row r="219" spans="1:27" ht="12.75">
      <c r="A219" s="1"/>
      <c r="D219" s="1"/>
      <c r="E219" s="1"/>
      <c r="AA219" s="1"/>
    </row>
    <row r="220" spans="1:27" ht="12.75">
      <c r="A220" s="1"/>
      <c r="D220" s="1"/>
      <c r="E220" s="1"/>
      <c r="AA220" s="1"/>
    </row>
    <row r="221" spans="1:27" ht="12.75">
      <c r="A221" s="1"/>
      <c r="D221" s="1"/>
      <c r="E221" s="1"/>
      <c r="AA221" s="1"/>
    </row>
    <row r="222" spans="1:27" ht="12.75">
      <c r="A222" s="1"/>
      <c r="D222" s="1"/>
      <c r="E222" s="1"/>
      <c r="AA222" s="1"/>
    </row>
    <row r="223" spans="1:27" ht="12.75">
      <c r="A223" s="1"/>
      <c r="D223" s="1"/>
      <c r="E223" s="1"/>
      <c r="AA223" s="1"/>
    </row>
    <row r="224" spans="1:27" ht="12.75">
      <c r="A224" s="1"/>
      <c r="D224" s="1"/>
      <c r="E224" s="1"/>
      <c r="AA224" s="1"/>
    </row>
    <row r="225" spans="1:27" ht="12.75">
      <c r="A225" s="1"/>
      <c r="D225" s="1"/>
      <c r="E225" s="1"/>
      <c r="AA225" s="1"/>
    </row>
    <row r="226" spans="1:27" ht="12.75">
      <c r="A226" s="1"/>
      <c r="D226" s="1"/>
      <c r="E226" s="1"/>
      <c r="AA226" s="1"/>
    </row>
    <row r="227" spans="1:27" ht="12.75">
      <c r="A227" s="1"/>
      <c r="D227" s="1"/>
      <c r="E227" s="1"/>
      <c r="AA227" s="1"/>
    </row>
    <row r="228" spans="1:27" ht="12.75">
      <c r="A228" s="1"/>
      <c r="D228" s="1"/>
      <c r="E228" s="1"/>
      <c r="AA228" s="1"/>
    </row>
    <row r="229" spans="1:27" ht="12.75">
      <c r="A229" s="1"/>
      <c r="D229" s="1"/>
      <c r="E229" s="1"/>
      <c r="AA229" s="1"/>
    </row>
    <row r="230" spans="1:27" ht="12.75">
      <c r="A230" s="1"/>
      <c r="D230" s="1"/>
      <c r="E230" s="1"/>
      <c r="AA230" s="1"/>
    </row>
    <row r="231" spans="1:27" ht="12.75">
      <c r="A231" s="1"/>
      <c r="D231" s="1"/>
      <c r="E231" s="1"/>
      <c r="AA231" s="1"/>
    </row>
    <row r="232" spans="1:27" ht="12.75">
      <c r="A232" s="1"/>
      <c r="D232" s="1"/>
      <c r="E232" s="1"/>
      <c r="AA232" s="1"/>
    </row>
    <row r="233" spans="1:27" ht="12.75">
      <c r="A233" s="1"/>
      <c r="D233" s="1"/>
      <c r="E233" s="1"/>
      <c r="AA233" s="1"/>
    </row>
    <row r="234" spans="1:27" ht="12.75">
      <c r="A234" s="1"/>
      <c r="D234" s="1"/>
      <c r="E234" s="1"/>
      <c r="AA234" s="1"/>
    </row>
    <row r="235" spans="1:27" ht="12.75">
      <c r="A235" s="1"/>
      <c r="D235" s="1"/>
      <c r="E235" s="1"/>
      <c r="AA235" s="1"/>
    </row>
    <row r="236" spans="1:27" ht="12.75">
      <c r="A236" s="1"/>
      <c r="D236" s="1"/>
      <c r="E236" s="1"/>
      <c r="AA236" s="1"/>
    </row>
    <row r="237" spans="1:27" ht="12.75">
      <c r="A237" s="1"/>
      <c r="D237" s="1"/>
      <c r="E237" s="1"/>
      <c r="AA237" s="1"/>
    </row>
    <row r="238" spans="1:27" ht="12.75">
      <c r="A238" s="1"/>
      <c r="D238" s="1"/>
      <c r="E238" s="1"/>
      <c r="AA238" s="1"/>
    </row>
    <row r="239" spans="1:27" ht="12.75">
      <c r="A239" s="1"/>
      <c r="D239" s="1"/>
      <c r="E239" s="1"/>
      <c r="AA239" s="1"/>
    </row>
    <row r="240" spans="1:27" ht="12.75">
      <c r="A240" s="1"/>
      <c r="D240" s="1"/>
      <c r="E240" s="1"/>
      <c r="AA240" s="1"/>
    </row>
    <row r="241" spans="1:27" ht="12.75">
      <c r="A241" s="1"/>
      <c r="D241" s="1"/>
      <c r="E241" s="1"/>
      <c r="AA241" s="1"/>
    </row>
    <row r="242" spans="1:27" ht="12.75">
      <c r="A242" s="1"/>
      <c r="D242" s="1"/>
      <c r="E242" s="1"/>
      <c r="AA242" s="1"/>
    </row>
    <row r="243" spans="1:27" ht="12.75">
      <c r="A243" s="1"/>
      <c r="D243" s="1"/>
      <c r="E243" s="1"/>
      <c r="AA243" s="1"/>
    </row>
    <row r="244" spans="1:27" ht="12.75">
      <c r="A244" s="1"/>
      <c r="D244" s="1"/>
      <c r="E244" s="1"/>
      <c r="AA244" s="1"/>
    </row>
    <row r="245" spans="1:27" ht="12.75">
      <c r="A245" s="1"/>
      <c r="D245" s="1"/>
      <c r="E245" s="1"/>
      <c r="AA245" s="1"/>
    </row>
    <row r="246" spans="1:27" ht="12.75">
      <c r="A246" s="1"/>
      <c r="D246" s="1"/>
      <c r="E246" s="1"/>
      <c r="AA246" s="1"/>
    </row>
    <row r="247" spans="1:27" ht="12.75">
      <c r="A247" s="1"/>
      <c r="D247" s="1"/>
      <c r="E247" s="1"/>
      <c r="AA247" s="1"/>
    </row>
    <row r="248" spans="1:27" ht="12.75">
      <c r="A248" s="1"/>
      <c r="D248" s="1"/>
      <c r="E248" s="1"/>
      <c r="AA248" s="1"/>
    </row>
    <row r="249" spans="1:27" ht="12.75">
      <c r="A249" s="1"/>
      <c r="D249" s="1" t="s">
        <v>312</v>
      </c>
      <c r="E249" s="1"/>
      <c r="AA249" s="1"/>
    </row>
    <row r="250" spans="1:27" ht="12.75">
      <c r="A250" s="1"/>
      <c r="D250" s="1"/>
      <c r="E250" s="1"/>
      <c r="AA250" s="1"/>
    </row>
    <row r="251" spans="1:27" ht="12.75">
      <c r="A251" s="1"/>
      <c r="D251" s="1"/>
      <c r="E251" s="1"/>
      <c r="AA251" s="1"/>
    </row>
    <row r="252" spans="1:27" ht="12.75">
      <c r="A252" s="1"/>
      <c r="D252" s="1"/>
      <c r="E252" s="1"/>
      <c r="AA252" s="1"/>
    </row>
    <row r="253" spans="1:27" ht="12.75">
      <c r="A253" s="1"/>
      <c r="D253" s="1"/>
      <c r="E253" s="1"/>
      <c r="AA253" s="1"/>
    </row>
    <row r="254" spans="1:27" ht="12.75">
      <c r="A254" s="1"/>
      <c r="D254" s="1"/>
      <c r="E254" s="1"/>
      <c r="AA254" s="1"/>
    </row>
    <row r="255" spans="1:27" ht="12.75">
      <c r="A255" s="1"/>
      <c r="D255" s="1"/>
      <c r="E255" s="1"/>
      <c r="AA255" s="1"/>
    </row>
    <row r="256" spans="1:27" ht="12.75">
      <c r="A256" s="1"/>
      <c r="D256" s="1"/>
      <c r="E256" s="1"/>
      <c r="AA256" s="1"/>
    </row>
    <row r="257" spans="1:27" ht="12.75">
      <c r="A257" s="1"/>
      <c r="D257" s="1"/>
      <c r="E257" s="1"/>
      <c r="AA257" s="1"/>
    </row>
    <row r="258" spans="1:27" ht="12.75">
      <c r="A258" s="1"/>
      <c r="D258" s="1"/>
      <c r="E258" s="1"/>
      <c r="AA258" s="1"/>
    </row>
    <row r="259" spans="1:27" ht="12.75">
      <c r="A259" s="1"/>
      <c r="D259" s="1"/>
      <c r="E259" s="1"/>
      <c r="AA259" s="1"/>
    </row>
    <row r="260" spans="1:27" ht="12.75">
      <c r="A260" s="1"/>
      <c r="D260" s="1"/>
      <c r="E260" s="1"/>
      <c r="AA260" s="1"/>
    </row>
    <row r="261" spans="1:27" ht="12.75">
      <c r="A261" s="1"/>
      <c r="D261" s="1"/>
      <c r="E261" s="1"/>
      <c r="AA261" s="1"/>
    </row>
    <row r="262" spans="1:27" ht="12.75">
      <c r="A262" s="1"/>
      <c r="D262" s="1"/>
      <c r="E262" s="1"/>
      <c r="AA262" s="1"/>
    </row>
    <row r="263" spans="1:27" ht="12.75">
      <c r="A263" s="1"/>
      <c r="D263" s="1"/>
      <c r="E263" s="1"/>
      <c r="AA263" s="1"/>
    </row>
    <row r="264" spans="1:27" ht="12.75">
      <c r="A264" s="1"/>
      <c r="D264" s="1"/>
      <c r="E264" s="1"/>
      <c r="AA264" s="1"/>
    </row>
    <row r="265" spans="1:27" ht="12.75">
      <c r="A265" s="1"/>
      <c r="D265" s="1"/>
      <c r="E265" s="1"/>
      <c r="AA265" s="1"/>
    </row>
    <row r="266" spans="1:27" ht="12.75">
      <c r="A266" s="1"/>
      <c r="D266" s="1"/>
      <c r="E266" s="1"/>
      <c r="AA266" s="1"/>
    </row>
    <row r="267" spans="1:27" ht="12.75">
      <c r="A267" s="1"/>
      <c r="D267" s="1"/>
      <c r="E267" s="1"/>
      <c r="AA267" s="1"/>
    </row>
    <row r="268" spans="1:27" ht="12.75">
      <c r="A268" s="1"/>
      <c r="D268" s="1"/>
      <c r="E268" s="1"/>
      <c r="AA268" s="1"/>
    </row>
    <row r="269" spans="1:27" ht="12.75">
      <c r="A269" s="1"/>
      <c r="D269" s="1"/>
      <c r="E269" s="1"/>
      <c r="AA269" s="1"/>
    </row>
    <row r="270" spans="1:27" ht="12.75">
      <c r="A270" s="1"/>
      <c r="D270" s="1"/>
      <c r="E270" s="1"/>
      <c r="AA270" s="1"/>
    </row>
    <row r="271" spans="1:27" ht="12.75">
      <c r="A271" s="1"/>
      <c r="D271" s="1"/>
      <c r="E271" s="1"/>
      <c r="AA271" s="1"/>
    </row>
    <row r="272" spans="1:27" ht="12.75">
      <c r="A272" s="1"/>
      <c r="D272" s="1"/>
      <c r="E272" s="1"/>
      <c r="AA272" s="1"/>
    </row>
    <row r="273" spans="1:27" ht="12.75">
      <c r="A273" s="1"/>
      <c r="D273" s="1"/>
      <c r="E273" s="1"/>
      <c r="AA273" s="1"/>
    </row>
    <row r="274" spans="1:27" ht="12.75">
      <c r="A274" s="1"/>
      <c r="D274" s="1"/>
      <c r="E274" s="1"/>
      <c r="AA274" s="1"/>
    </row>
    <row r="275" spans="1:27" ht="12.75">
      <c r="A275" s="1"/>
      <c r="D275" s="1"/>
      <c r="E275" s="1"/>
      <c r="AA275" s="1"/>
    </row>
    <row r="276" spans="1:27" ht="12.75">
      <c r="A276" s="1"/>
      <c r="D276" s="1"/>
      <c r="E276" s="1"/>
      <c r="AA276" s="1"/>
    </row>
    <row r="277" spans="1:27" ht="12.75">
      <c r="A277" s="1"/>
      <c r="D277" s="1"/>
      <c r="E277" s="1"/>
      <c r="AA277" s="1"/>
    </row>
    <row r="278" spans="1:27" ht="12.75">
      <c r="A278" s="1"/>
      <c r="D278" s="1"/>
      <c r="E278" s="1"/>
      <c r="AA278" s="1"/>
    </row>
    <row r="279" spans="1:27" ht="12.75">
      <c r="A279" s="1"/>
      <c r="D279" s="1"/>
      <c r="E279" s="1"/>
      <c r="AA279" s="1"/>
    </row>
    <row r="280" spans="1:27" ht="12.75">
      <c r="A280" s="1"/>
      <c r="D280" s="1"/>
      <c r="E280" s="1"/>
      <c r="AA280" s="1"/>
    </row>
    <row r="281" spans="1:27" ht="12.75">
      <c r="A281" s="1"/>
      <c r="D281" s="1"/>
      <c r="E281" s="1"/>
      <c r="AA281" s="1"/>
    </row>
    <row r="282" spans="1:27" ht="12.75">
      <c r="A282" s="1"/>
      <c r="D282" s="1"/>
      <c r="E282" s="1"/>
      <c r="AA282" s="1"/>
    </row>
    <row r="283" spans="1:27" ht="12.75">
      <c r="A283" s="1"/>
      <c r="D283" s="1"/>
      <c r="E283" s="1"/>
      <c r="AA283" s="1"/>
    </row>
    <row r="284" spans="1:27" ht="12.75">
      <c r="A284" s="1"/>
      <c r="D284" s="1"/>
      <c r="E284" s="1"/>
      <c r="AA284" s="1"/>
    </row>
    <row r="285" spans="1:27" ht="12.75">
      <c r="A285" s="1"/>
      <c r="D285" s="1"/>
      <c r="E285" s="1"/>
      <c r="AA285" s="1"/>
    </row>
    <row r="286" spans="1:27" ht="12.75">
      <c r="A286" s="1"/>
      <c r="D286" s="1"/>
      <c r="E286" s="1"/>
      <c r="AA286" s="1"/>
    </row>
    <row r="287" spans="1:27" ht="12.75">
      <c r="A287" s="1"/>
      <c r="D287" s="1"/>
      <c r="E287" s="1"/>
      <c r="AA287" s="1"/>
    </row>
    <row r="288" spans="1:27" ht="12.75">
      <c r="A288" s="1"/>
      <c r="D288" s="1"/>
      <c r="E288" s="1"/>
      <c r="AA288" s="1"/>
    </row>
    <row r="289" spans="1:27" ht="12.75">
      <c r="A289" s="1"/>
      <c r="D289" s="1"/>
      <c r="E289" s="1"/>
      <c r="AA289" s="1"/>
    </row>
    <row r="290" spans="1:27" ht="12.75">
      <c r="A290" s="1"/>
      <c r="D290" s="1"/>
      <c r="E290" s="1"/>
      <c r="AA290" s="1"/>
    </row>
    <row r="291" spans="1:27" ht="12.75">
      <c r="A291" s="1"/>
      <c r="D291" s="1"/>
      <c r="E291" s="1"/>
      <c r="AA291" s="1"/>
    </row>
    <row r="292" spans="1:27" ht="12.75">
      <c r="A292" s="1"/>
      <c r="D292" s="1"/>
      <c r="E292" s="1"/>
      <c r="AA292" s="1"/>
    </row>
    <row r="293" spans="1:27" ht="12.75">
      <c r="A293" s="1"/>
      <c r="D293" s="1"/>
      <c r="E293" s="1"/>
      <c r="AA293" s="1"/>
    </row>
    <row r="294" spans="1:27" ht="12.75">
      <c r="A294" s="1"/>
      <c r="D294" s="1"/>
      <c r="E294" s="1"/>
      <c r="AA294" s="1"/>
    </row>
    <row r="295" spans="1:27" ht="12.75">
      <c r="A295" s="1"/>
      <c r="D295" s="1"/>
      <c r="E295" s="1"/>
      <c r="AA295" s="1"/>
    </row>
    <row r="296" spans="1:27" ht="12.75">
      <c r="A296" s="1"/>
      <c r="D296" s="1"/>
      <c r="E296" s="1"/>
      <c r="AA296" s="1"/>
    </row>
    <row r="297" spans="1:27" ht="12.75">
      <c r="A297" s="1"/>
      <c r="D297" s="1"/>
      <c r="E297" s="1"/>
      <c r="AA297" s="1"/>
    </row>
    <row r="298" spans="1:27" ht="12.75">
      <c r="A298" s="1"/>
      <c r="D298" s="1"/>
      <c r="E298" s="1"/>
      <c r="AA298" s="1"/>
    </row>
    <row r="299" spans="1:27" ht="12.75">
      <c r="A299" s="1"/>
      <c r="D299" s="1"/>
      <c r="E299" s="1"/>
      <c r="AA299" s="1"/>
    </row>
    <row r="300" spans="1:27" ht="12.75">
      <c r="A300" s="1"/>
      <c r="D300" s="1"/>
      <c r="E300" s="1"/>
      <c r="AA300" s="1"/>
    </row>
    <row r="301" spans="1:27" ht="12.75">
      <c r="A301" s="1"/>
      <c r="D301" s="1"/>
      <c r="E301" s="1"/>
      <c r="AA301" s="1"/>
    </row>
    <row r="302" spans="1:27" ht="12.75">
      <c r="A302" s="1"/>
      <c r="D302" s="1"/>
      <c r="E302" s="1"/>
      <c r="AA302" s="1"/>
    </row>
    <row r="303" spans="1:27" ht="12.75">
      <c r="A303" s="1"/>
      <c r="D303" s="1"/>
      <c r="E303" s="1"/>
      <c r="AA303" s="1"/>
    </row>
    <row r="304" spans="1:27" ht="12.75">
      <c r="A304" s="1"/>
      <c r="D304" s="1"/>
      <c r="E304" s="1"/>
      <c r="AA304" s="1"/>
    </row>
    <row r="305" spans="1:27" ht="12.75">
      <c r="A305" s="1"/>
      <c r="D305" s="1"/>
      <c r="E305" s="1"/>
      <c r="AA305" s="1"/>
    </row>
    <row r="306" spans="1:27" ht="12.75">
      <c r="A306" s="1"/>
      <c r="D306" s="1"/>
      <c r="E306" s="1"/>
      <c r="AA306" s="1"/>
    </row>
    <row r="307" spans="1:27" ht="12.75">
      <c r="A307" s="1"/>
      <c r="D307" s="1"/>
      <c r="E307" s="1"/>
      <c r="AA307" s="1"/>
    </row>
    <row r="308" spans="1:27" ht="12.75">
      <c r="A308" s="1"/>
      <c r="D308" s="1"/>
      <c r="E308" s="1"/>
      <c r="AA308" s="1"/>
    </row>
    <row r="309" spans="1:27" ht="12.75">
      <c r="A309" s="1"/>
      <c r="D309" s="1"/>
      <c r="E309" s="1"/>
      <c r="AA309" s="1"/>
    </row>
    <row r="310" spans="1:27" ht="12.75">
      <c r="A310" s="1"/>
      <c r="D310" s="1"/>
      <c r="E310" s="1"/>
      <c r="AA310" s="1"/>
    </row>
    <row r="311" spans="1:27" ht="12.75">
      <c r="A311" s="1"/>
      <c r="D311" s="1"/>
      <c r="E311" s="1"/>
      <c r="AA311" s="1"/>
    </row>
    <row r="312" spans="1:27" ht="12.75">
      <c r="A312" s="1"/>
      <c r="D312" s="1"/>
      <c r="E312" s="1"/>
      <c r="AA312" s="1"/>
    </row>
    <row r="313" spans="1:27" ht="12.75">
      <c r="A313" s="1"/>
      <c r="D313" s="1"/>
      <c r="E313" s="1"/>
      <c r="AA313" s="1"/>
    </row>
    <row r="314" spans="1:27" ht="12.75">
      <c r="A314" s="1"/>
      <c r="D314" s="1"/>
      <c r="E314" s="1"/>
      <c r="AA314" s="1"/>
    </row>
    <row r="315" spans="1:27" ht="12.75">
      <c r="A315" s="1"/>
      <c r="D315" s="1"/>
      <c r="E315" s="1"/>
      <c r="AA315" s="1"/>
    </row>
    <row r="316" spans="1:27" ht="12.75">
      <c r="A316" s="1"/>
      <c r="D316" s="1"/>
      <c r="E316" s="1"/>
      <c r="AA316" s="1"/>
    </row>
    <row r="317" spans="1:27" ht="12.75">
      <c r="A317" s="1"/>
      <c r="D317" s="1"/>
      <c r="E317" s="1"/>
      <c r="AA317" s="1"/>
    </row>
  </sheetData>
  <sheetProtection/>
  <mergeCells count="28">
    <mergeCell ref="I3:I5"/>
    <mergeCell ref="M4:N4"/>
    <mergeCell ref="O4:P4"/>
    <mergeCell ref="X4:X5"/>
    <mergeCell ref="Y4:Y5"/>
    <mergeCell ref="V4:V5"/>
    <mergeCell ref="W4:W5"/>
    <mergeCell ref="J3:J5"/>
    <mergeCell ref="AC4:AC5"/>
    <mergeCell ref="Q4:R4"/>
    <mergeCell ref="S4:U4"/>
    <mergeCell ref="G3:G5"/>
    <mergeCell ref="E3:E5"/>
    <mergeCell ref="F3:F5"/>
    <mergeCell ref="Z4:Z5"/>
    <mergeCell ref="AA4:AA5"/>
    <mergeCell ref="K4:L4"/>
    <mergeCell ref="H3:H5"/>
    <mergeCell ref="A2:AD2"/>
    <mergeCell ref="A1:AD1"/>
    <mergeCell ref="K3:U3"/>
    <mergeCell ref="AD3:AD5"/>
    <mergeCell ref="A3:A5"/>
    <mergeCell ref="B3:B5"/>
    <mergeCell ref="C3:C5"/>
    <mergeCell ref="D3:D5"/>
    <mergeCell ref="V3:AC3"/>
    <mergeCell ref="AB4:AB5"/>
  </mergeCells>
  <printOptions/>
  <pageMargins left="0.26" right="0.27" top="0.25" bottom="0.25" header="0.3" footer="0.3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318"/>
  <sheetViews>
    <sheetView zoomScaleSheetLayoutView="85" workbookViewId="0" topLeftCell="I1">
      <selection activeCell="AB6" sqref="AB6"/>
    </sheetView>
  </sheetViews>
  <sheetFormatPr defaultColWidth="9.140625" defaultRowHeight="12.75"/>
  <cols>
    <col min="1" max="1" width="4.00390625" style="18" customWidth="1"/>
    <col min="2" max="2" width="4.8515625" style="1" customWidth="1"/>
    <col min="3" max="3" width="9.8515625" style="1" bestFit="1" customWidth="1"/>
    <col min="4" max="4" width="26.57421875" style="20" customWidth="1"/>
    <col min="5" max="5" width="29.00390625" style="20" customWidth="1"/>
    <col min="6" max="6" width="10.28125" style="1" customWidth="1"/>
    <col min="7" max="7" width="5.421875" style="1" customWidth="1"/>
    <col min="8" max="8" width="6.8515625" style="1" customWidth="1"/>
    <col min="9" max="9" width="4.140625" style="1" customWidth="1"/>
    <col min="10" max="10" width="7.140625" style="1" customWidth="1"/>
    <col min="11" max="18" width="3.28125" style="1" customWidth="1"/>
    <col min="19" max="27" width="3.421875" style="1" customWidth="1"/>
    <col min="28" max="28" width="3.421875" style="5" customWidth="1"/>
    <col min="29" max="32" width="3.421875" style="1" customWidth="1"/>
    <col min="33" max="33" width="10.421875" style="1" customWidth="1"/>
    <col min="34" max="34" width="14.28125" style="1" bestFit="1" customWidth="1"/>
    <col min="35" max="35" width="25.421875" style="1" bestFit="1" customWidth="1"/>
    <col min="36" max="36" width="15.00390625" style="1" bestFit="1" customWidth="1"/>
    <col min="37" max="37" width="17.00390625" style="1" bestFit="1" customWidth="1"/>
    <col min="38" max="38" width="14.28125" style="1" bestFit="1" customWidth="1"/>
    <col min="39" max="16384" width="9.140625" style="1" customWidth="1"/>
  </cols>
  <sheetData>
    <row r="1" spans="1:33" s="51" customFormat="1" ht="26.25" customHeight="1">
      <c r="A1" s="174" t="s">
        <v>20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29"/>
    </row>
    <row r="2" spans="1:33" s="51" customFormat="1" ht="54" customHeight="1">
      <c r="A2" s="148" t="s">
        <v>2545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26"/>
    </row>
    <row r="3" spans="1:38" s="2" customFormat="1" ht="31.5" customHeight="1">
      <c r="A3" s="214" t="s">
        <v>0</v>
      </c>
      <c r="B3" s="214" t="s">
        <v>13</v>
      </c>
      <c r="C3" s="214" t="s">
        <v>3</v>
      </c>
      <c r="D3" s="215" t="s">
        <v>1</v>
      </c>
      <c r="E3" s="215" t="s">
        <v>8</v>
      </c>
      <c r="F3" s="214" t="s">
        <v>2</v>
      </c>
      <c r="G3" s="214" t="s">
        <v>4</v>
      </c>
      <c r="H3" s="214" t="s">
        <v>82</v>
      </c>
      <c r="I3" s="214" t="s">
        <v>81</v>
      </c>
      <c r="J3" s="149" t="s">
        <v>883</v>
      </c>
      <c r="K3" s="214" t="s">
        <v>17</v>
      </c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1" t="s">
        <v>9</v>
      </c>
      <c r="W3" s="212"/>
      <c r="X3" s="212"/>
      <c r="Y3" s="212"/>
      <c r="Z3" s="212"/>
      <c r="AA3" s="212"/>
      <c r="AB3" s="212"/>
      <c r="AC3" s="212"/>
      <c r="AD3" s="212"/>
      <c r="AE3" s="212"/>
      <c r="AF3" s="213"/>
      <c r="AG3" s="161" t="s">
        <v>14</v>
      </c>
      <c r="AH3" s="144" t="s">
        <v>2546</v>
      </c>
      <c r="AI3" s="144" t="s">
        <v>2547</v>
      </c>
      <c r="AJ3" s="144" t="s">
        <v>2548</v>
      </c>
      <c r="AK3" s="144" t="s">
        <v>2549</v>
      </c>
      <c r="AL3" s="144" t="s">
        <v>2550</v>
      </c>
    </row>
    <row r="4" spans="1:38" s="2" customFormat="1" ht="18" customHeight="1">
      <c r="A4" s="214"/>
      <c r="B4" s="214"/>
      <c r="C4" s="214"/>
      <c r="D4" s="215"/>
      <c r="E4" s="215"/>
      <c r="F4" s="214"/>
      <c r="G4" s="214"/>
      <c r="H4" s="214"/>
      <c r="I4" s="214"/>
      <c r="J4" s="149"/>
      <c r="K4" s="214" t="s">
        <v>5</v>
      </c>
      <c r="L4" s="214"/>
      <c r="M4" s="214" t="s">
        <v>6</v>
      </c>
      <c r="N4" s="214"/>
      <c r="O4" s="214" t="s">
        <v>7</v>
      </c>
      <c r="P4" s="214"/>
      <c r="Q4" s="214" t="s">
        <v>11</v>
      </c>
      <c r="R4" s="214"/>
      <c r="S4" s="214" t="s">
        <v>10</v>
      </c>
      <c r="T4" s="214"/>
      <c r="U4" s="214"/>
      <c r="V4" s="209" t="s">
        <v>15</v>
      </c>
      <c r="W4" s="210" t="s">
        <v>16</v>
      </c>
      <c r="X4" s="209" t="s">
        <v>69</v>
      </c>
      <c r="Y4" s="209" t="s">
        <v>70</v>
      </c>
      <c r="Z4" s="209" t="s">
        <v>1523</v>
      </c>
      <c r="AA4" s="209" t="s">
        <v>72</v>
      </c>
      <c r="AB4" s="209" t="s">
        <v>73</v>
      </c>
      <c r="AC4" s="209" t="s">
        <v>74</v>
      </c>
      <c r="AD4" s="209" t="s">
        <v>71</v>
      </c>
      <c r="AE4" s="209" t="s">
        <v>2551</v>
      </c>
      <c r="AF4" s="209" t="s">
        <v>2552</v>
      </c>
      <c r="AG4" s="162"/>
      <c r="AH4" s="145"/>
      <c r="AI4" s="145"/>
      <c r="AJ4" s="145"/>
      <c r="AK4" s="145"/>
      <c r="AL4" s="145"/>
    </row>
    <row r="5" spans="1:38" s="2" customFormat="1" ht="101.25" customHeight="1">
      <c r="A5" s="214"/>
      <c r="B5" s="214"/>
      <c r="C5" s="214"/>
      <c r="D5" s="215"/>
      <c r="E5" s="215"/>
      <c r="F5" s="214"/>
      <c r="G5" s="214"/>
      <c r="H5" s="214"/>
      <c r="I5" s="214"/>
      <c r="J5" s="149"/>
      <c r="K5" s="10" t="s">
        <v>18</v>
      </c>
      <c r="L5" s="10" t="s">
        <v>19</v>
      </c>
      <c r="M5" s="10" t="s">
        <v>18</v>
      </c>
      <c r="N5" s="10" t="s">
        <v>19</v>
      </c>
      <c r="O5" s="10" t="s">
        <v>18</v>
      </c>
      <c r="P5" s="10" t="s">
        <v>19</v>
      </c>
      <c r="Q5" s="10" t="s">
        <v>18</v>
      </c>
      <c r="R5" s="10" t="s">
        <v>19</v>
      </c>
      <c r="S5" s="10" t="s">
        <v>18</v>
      </c>
      <c r="T5" s="10" t="s">
        <v>19</v>
      </c>
      <c r="U5" s="10" t="s">
        <v>10</v>
      </c>
      <c r="V5" s="209"/>
      <c r="W5" s="210"/>
      <c r="X5" s="209"/>
      <c r="Y5" s="209"/>
      <c r="Z5" s="209"/>
      <c r="AA5" s="209"/>
      <c r="AB5" s="209"/>
      <c r="AC5" s="209"/>
      <c r="AD5" s="209"/>
      <c r="AE5" s="209"/>
      <c r="AF5" s="209"/>
      <c r="AG5" s="163"/>
      <c r="AH5" s="146"/>
      <c r="AI5" s="146"/>
      <c r="AJ5" s="146"/>
      <c r="AK5" s="146"/>
      <c r="AL5" s="146"/>
    </row>
    <row r="6" spans="1:38" s="68" customFormat="1" ht="20.25" customHeight="1">
      <c r="A6" s="55">
        <v>1</v>
      </c>
      <c r="B6" s="56">
        <v>1001</v>
      </c>
      <c r="C6" s="57" t="s">
        <v>2173</v>
      </c>
      <c r="D6" s="55" t="s">
        <v>2553</v>
      </c>
      <c r="E6" s="55" t="s">
        <v>2554</v>
      </c>
      <c r="F6" s="57" t="s">
        <v>2555</v>
      </c>
      <c r="G6" s="65" t="s">
        <v>733</v>
      </c>
      <c r="H6" s="65" t="s">
        <v>6</v>
      </c>
      <c r="I6" s="65" t="s">
        <v>733</v>
      </c>
      <c r="J6" s="88">
        <v>0.654</v>
      </c>
      <c r="K6" s="65"/>
      <c r="L6" s="65"/>
      <c r="M6" s="65">
        <v>1</v>
      </c>
      <c r="N6" s="65"/>
      <c r="O6" s="65"/>
      <c r="P6" s="65"/>
      <c r="Q6" s="65"/>
      <c r="R6" s="65"/>
      <c r="S6" s="65">
        <f>SUM(K6+M6+O6+Q6+0)</f>
        <v>1</v>
      </c>
      <c r="T6" s="65">
        <f>SUM(L6+N6+P6+R6+0)</f>
        <v>0</v>
      </c>
      <c r="U6" s="65">
        <f>SUM(S6+T6+0)</f>
        <v>1</v>
      </c>
      <c r="V6" s="65">
        <v>1</v>
      </c>
      <c r="W6" s="65">
        <v>1</v>
      </c>
      <c r="X6" s="65"/>
      <c r="Y6" s="65"/>
      <c r="Z6" s="65"/>
      <c r="AA6" s="65">
        <v>1</v>
      </c>
      <c r="AB6" s="65">
        <v>1</v>
      </c>
      <c r="AC6" s="65">
        <v>1</v>
      </c>
      <c r="AD6" s="65"/>
      <c r="AE6" s="65"/>
      <c r="AF6" s="65">
        <v>1</v>
      </c>
      <c r="AG6" s="55">
        <v>8435135897</v>
      </c>
      <c r="AH6" s="65">
        <v>76280619467</v>
      </c>
      <c r="AI6" s="65" t="s">
        <v>2556</v>
      </c>
      <c r="AJ6" s="65" t="s">
        <v>2557</v>
      </c>
      <c r="AK6" s="65">
        <v>77019382975</v>
      </c>
      <c r="AL6" s="65" t="s">
        <v>2204</v>
      </c>
    </row>
    <row r="7" spans="1:38" s="68" customFormat="1" ht="20.25" customHeight="1">
      <c r="A7" s="55">
        <v>2</v>
      </c>
      <c r="B7" s="56">
        <v>1002</v>
      </c>
      <c r="C7" s="57" t="s">
        <v>2173</v>
      </c>
      <c r="D7" s="55" t="s">
        <v>2558</v>
      </c>
      <c r="E7" s="55" t="s">
        <v>2559</v>
      </c>
      <c r="F7" s="57" t="s">
        <v>2560</v>
      </c>
      <c r="G7" s="65" t="s">
        <v>733</v>
      </c>
      <c r="H7" s="65" t="s">
        <v>5</v>
      </c>
      <c r="I7" s="65"/>
      <c r="J7" s="88">
        <v>0.656</v>
      </c>
      <c r="K7" s="65">
        <v>1</v>
      </c>
      <c r="L7" s="65"/>
      <c r="M7" s="65"/>
      <c r="N7" s="65"/>
      <c r="O7" s="65"/>
      <c r="P7" s="65"/>
      <c r="Q7" s="65"/>
      <c r="R7" s="65"/>
      <c r="S7" s="65">
        <f aca="true" t="shared" si="0" ref="S7:S69">SUM(K7+M7+O7+Q7+0)</f>
        <v>1</v>
      </c>
      <c r="T7" s="65">
        <f aca="true" t="shared" si="1" ref="T7:T69">SUM(L7+N7+P7+R7+0)</f>
        <v>0</v>
      </c>
      <c r="U7" s="65">
        <f aca="true" t="shared" si="2" ref="U7:U69">SUM(S7+T7+0)</f>
        <v>1</v>
      </c>
      <c r="V7" s="65">
        <v>1</v>
      </c>
      <c r="W7" s="65">
        <v>1</v>
      </c>
      <c r="X7" s="65"/>
      <c r="Y7" s="65">
        <v>1</v>
      </c>
      <c r="Z7" s="65"/>
      <c r="AA7" s="65">
        <v>1</v>
      </c>
      <c r="AB7" s="65">
        <v>1</v>
      </c>
      <c r="AC7" s="65"/>
      <c r="AD7" s="65"/>
      <c r="AE7" s="65"/>
      <c r="AF7" s="65">
        <v>1</v>
      </c>
      <c r="AG7" s="55">
        <v>9575942223</v>
      </c>
      <c r="AH7" s="130">
        <v>452949640971</v>
      </c>
      <c r="AI7" s="65" t="s">
        <v>2556</v>
      </c>
      <c r="AJ7" s="65" t="s">
        <v>2561</v>
      </c>
      <c r="AK7" s="65">
        <v>77020229832</v>
      </c>
      <c r="AL7" s="65" t="s">
        <v>2204</v>
      </c>
    </row>
    <row r="8" spans="1:38" s="68" customFormat="1" ht="20.25" customHeight="1">
      <c r="A8" s="55">
        <v>3</v>
      </c>
      <c r="B8" s="56">
        <v>1003</v>
      </c>
      <c r="C8" s="57" t="s">
        <v>2173</v>
      </c>
      <c r="D8" s="55" t="s">
        <v>807</v>
      </c>
      <c r="E8" s="55" t="s">
        <v>2562</v>
      </c>
      <c r="F8" s="57" t="s">
        <v>2450</v>
      </c>
      <c r="G8" s="65" t="s">
        <v>733</v>
      </c>
      <c r="H8" s="65" t="s">
        <v>7</v>
      </c>
      <c r="I8" s="65"/>
      <c r="J8" s="88">
        <v>0.816</v>
      </c>
      <c r="K8" s="65"/>
      <c r="L8" s="65"/>
      <c r="M8" s="65"/>
      <c r="N8" s="65"/>
      <c r="O8" s="65">
        <v>1</v>
      </c>
      <c r="P8" s="65"/>
      <c r="Q8" s="65"/>
      <c r="R8" s="65"/>
      <c r="S8" s="65">
        <f t="shared" si="0"/>
        <v>1</v>
      </c>
      <c r="T8" s="65">
        <f t="shared" si="1"/>
        <v>0</v>
      </c>
      <c r="U8" s="65">
        <f t="shared" si="2"/>
        <v>1</v>
      </c>
      <c r="V8" s="65">
        <v>1</v>
      </c>
      <c r="W8" s="65">
        <v>1</v>
      </c>
      <c r="X8" s="65"/>
      <c r="Y8" s="65">
        <v>1</v>
      </c>
      <c r="Z8" s="65"/>
      <c r="AA8" s="65">
        <v>1</v>
      </c>
      <c r="AB8" s="65"/>
      <c r="AC8" s="65">
        <v>1</v>
      </c>
      <c r="AD8" s="65"/>
      <c r="AE8" s="65"/>
      <c r="AF8" s="65">
        <v>1</v>
      </c>
      <c r="AG8" s="55">
        <v>9754238269</v>
      </c>
      <c r="AH8" s="130">
        <v>834977772865</v>
      </c>
      <c r="AI8" s="65" t="s">
        <v>2563</v>
      </c>
      <c r="AJ8" s="65" t="s">
        <v>2564</v>
      </c>
      <c r="AK8" s="65">
        <v>34191383751</v>
      </c>
      <c r="AL8" s="65" t="s">
        <v>2208</v>
      </c>
    </row>
    <row r="9" spans="1:38" s="68" customFormat="1" ht="20.25" customHeight="1">
      <c r="A9" s="55">
        <v>4</v>
      </c>
      <c r="B9" s="56">
        <v>1004</v>
      </c>
      <c r="C9" s="57" t="s">
        <v>2173</v>
      </c>
      <c r="D9" s="55" t="s">
        <v>2565</v>
      </c>
      <c r="E9" s="55" t="s">
        <v>2566</v>
      </c>
      <c r="F9" s="57" t="s">
        <v>2284</v>
      </c>
      <c r="G9" s="65" t="s">
        <v>733</v>
      </c>
      <c r="H9" s="65" t="s">
        <v>5</v>
      </c>
      <c r="I9" s="65"/>
      <c r="J9" s="88">
        <v>0.62</v>
      </c>
      <c r="K9" s="65">
        <v>1</v>
      </c>
      <c r="L9" s="65"/>
      <c r="M9" s="65"/>
      <c r="N9" s="65"/>
      <c r="O9" s="65"/>
      <c r="P9" s="65"/>
      <c r="Q9" s="65"/>
      <c r="R9" s="65"/>
      <c r="S9" s="65">
        <f t="shared" si="0"/>
        <v>1</v>
      </c>
      <c r="T9" s="65">
        <f t="shared" si="1"/>
        <v>0</v>
      </c>
      <c r="U9" s="65">
        <f t="shared" si="2"/>
        <v>1</v>
      </c>
      <c r="V9" s="65">
        <v>1</v>
      </c>
      <c r="W9" s="65">
        <v>1</v>
      </c>
      <c r="X9" s="65">
        <v>1</v>
      </c>
      <c r="Y9" s="65">
        <v>1</v>
      </c>
      <c r="Z9" s="65"/>
      <c r="AA9" s="65"/>
      <c r="AB9" s="65"/>
      <c r="AC9" s="65"/>
      <c r="AD9" s="65">
        <v>1</v>
      </c>
      <c r="AE9" s="65"/>
      <c r="AF9" s="65">
        <v>1</v>
      </c>
      <c r="AG9" s="55">
        <v>7697252677</v>
      </c>
      <c r="AH9" s="130">
        <v>810710330891</v>
      </c>
      <c r="AI9" s="65" t="s">
        <v>2567</v>
      </c>
      <c r="AJ9" s="65" t="s">
        <v>2568</v>
      </c>
      <c r="AK9" s="130">
        <v>337101000005044</v>
      </c>
      <c r="AL9" s="65" t="s">
        <v>2286</v>
      </c>
    </row>
    <row r="10" spans="1:38" s="68" customFormat="1" ht="20.25" customHeight="1">
      <c r="A10" s="55">
        <v>5</v>
      </c>
      <c r="B10" s="56">
        <v>1005</v>
      </c>
      <c r="C10" s="57" t="s">
        <v>2173</v>
      </c>
      <c r="D10" s="57" t="s">
        <v>2569</v>
      </c>
      <c r="E10" s="55" t="s">
        <v>502</v>
      </c>
      <c r="F10" s="57" t="s">
        <v>2570</v>
      </c>
      <c r="G10" s="65" t="s">
        <v>733</v>
      </c>
      <c r="H10" s="65" t="s">
        <v>5</v>
      </c>
      <c r="I10" s="65"/>
      <c r="J10" s="89">
        <v>0.636</v>
      </c>
      <c r="K10" s="65"/>
      <c r="L10" s="65">
        <v>1</v>
      </c>
      <c r="M10" s="65"/>
      <c r="N10" s="65"/>
      <c r="O10" s="65"/>
      <c r="P10" s="65"/>
      <c r="Q10" s="65"/>
      <c r="R10" s="65"/>
      <c r="S10" s="65">
        <f t="shared" si="0"/>
        <v>0</v>
      </c>
      <c r="T10" s="65">
        <f t="shared" si="1"/>
        <v>1</v>
      </c>
      <c r="U10" s="65">
        <f t="shared" si="2"/>
        <v>1</v>
      </c>
      <c r="V10" s="65">
        <v>1</v>
      </c>
      <c r="W10" s="65">
        <v>1</v>
      </c>
      <c r="X10" s="65">
        <v>1</v>
      </c>
      <c r="Y10" s="65">
        <v>1</v>
      </c>
      <c r="Z10" s="65"/>
      <c r="AA10" s="65"/>
      <c r="AB10" s="65"/>
      <c r="AC10" s="65"/>
      <c r="AD10" s="65">
        <v>1</v>
      </c>
      <c r="AE10" s="65"/>
      <c r="AF10" s="65">
        <v>1</v>
      </c>
      <c r="AG10" s="55">
        <v>9754184447</v>
      </c>
      <c r="AH10" s="130">
        <v>332327613996</v>
      </c>
      <c r="AI10" s="65" t="s">
        <v>2563</v>
      </c>
      <c r="AJ10" s="65" t="s">
        <v>2564</v>
      </c>
      <c r="AK10" s="130">
        <v>34048826632</v>
      </c>
      <c r="AL10" s="65" t="s">
        <v>2208</v>
      </c>
    </row>
    <row r="11" spans="1:38" s="68" customFormat="1" ht="20.25" customHeight="1">
      <c r="A11" s="55">
        <v>6</v>
      </c>
      <c r="B11" s="56">
        <v>1006</v>
      </c>
      <c r="C11" s="57" t="s">
        <v>2173</v>
      </c>
      <c r="D11" s="55" t="s">
        <v>2571</v>
      </c>
      <c r="E11" s="55" t="s">
        <v>2572</v>
      </c>
      <c r="F11" s="57" t="s">
        <v>2573</v>
      </c>
      <c r="G11" s="65" t="s">
        <v>733</v>
      </c>
      <c r="H11" s="65" t="s">
        <v>7</v>
      </c>
      <c r="I11" s="65"/>
      <c r="J11" s="89">
        <v>0.63</v>
      </c>
      <c r="K11" s="65"/>
      <c r="L11" s="65"/>
      <c r="M11" s="65"/>
      <c r="N11" s="65"/>
      <c r="O11" s="65">
        <v>1</v>
      </c>
      <c r="P11" s="65"/>
      <c r="Q11" s="65"/>
      <c r="R11" s="65"/>
      <c r="S11" s="65">
        <f t="shared" si="0"/>
        <v>1</v>
      </c>
      <c r="T11" s="65">
        <f t="shared" si="1"/>
        <v>0</v>
      </c>
      <c r="U11" s="65">
        <f t="shared" si="2"/>
        <v>1</v>
      </c>
      <c r="V11" s="65">
        <v>1</v>
      </c>
      <c r="W11" s="65">
        <v>1</v>
      </c>
      <c r="X11" s="65">
        <v>1</v>
      </c>
      <c r="Y11" s="65">
        <v>1</v>
      </c>
      <c r="Z11" s="65"/>
      <c r="AA11" s="65"/>
      <c r="AB11" s="65"/>
      <c r="AC11" s="65"/>
      <c r="AD11" s="65">
        <v>1</v>
      </c>
      <c r="AE11" s="65"/>
      <c r="AF11" s="65">
        <v>1</v>
      </c>
      <c r="AG11" s="55">
        <v>7049882912</v>
      </c>
      <c r="AH11" s="130">
        <v>539935605093</v>
      </c>
      <c r="AI11" s="65" t="s">
        <v>2574</v>
      </c>
      <c r="AJ11" s="65" t="s">
        <v>2564</v>
      </c>
      <c r="AK11" s="130">
        <v>3938746190</v>
      </c>
      <c r="AL11" s="65" t="s">
        <v>2206</v>
      </c>
    </row>
    <row r="12" spans="1:38" s="68" customFormat="1" ht="20.25" customHeight="1">
      <c r="A12" s="55">
        <v>7</v>
      </c>
      <c r="B12" s="56">
        <v>1007</v>
      </c>
      <c r="C12" s="57" t="s">
        <v>2173</v>
      </c>
      <c r="D12" s="55" t="s">
        <v>131</v>
      </c>
      <c r="E12" s="55" t="s">
        <v>984</v>
      </c>
      <c r="F12" s="57" t="s">
        <v>2575</v>
      </c>
      <c r="G12" s="65" t="s">
        <v>733</v>
      </c>
      <c r="H12" s="65" t="s">
        <v>5</v>
      </c>
      <c r="I12" s="65"/>
      <c r="J12" s="88">
        <v>0.64</v>
      </c>
      <c r="K12" s="65"/>
      <c r="L12" s="65">
        <v>1</v>
      </c>
      <c r="M12" s="65"/>
      <c r="N12" s="65"/>
      <c r="O12" s="65"/>
      <c r="P12" s="65"/>
      <c r="Q12" s="65"/>
      <c r="R12" s="65"/>
      <c r="S12" s="65">
        <f t="shared" si="0"/>
        <v>0</v>
      </c>
      <c r="T12" s="65">
        <f t="shared" si="1"/>
        <v>1</v>
      </c>
      <c r="U12" s="65">
        <f t="shared" si="2"/>
        <v>1</v>
      </c>
      <c r="V12" s="65">
        <v>1</v>
      </c>
      <c r="W12" s="65">
        <v>1</v>
      </c>
      <c r="X12" s="65">
        <v>1</v>
      </c>
      <c r="Y12" s="65">
        <v>1</v>
      </c>
      <c r="Z12" s="65"/>
      <c r="AA12" s="65">
        <v>1</v>
      </c>
      <c r="AB12" s="65"/>
      <c r="AC12" s="65"/>
      <c r="AD12" s="65"/>
      <c r="AE12" s="65"/>
      <c r="AF12" s="65">
        <v>1</v>
      </c>
      <c r="AG12" s="55">
        <v>9754188694</v>
      </c>
      <c r="AH12" s="130">
        <v>277591746149</v>
      </c>
      <c r="AI12" s="65" t="s">
        <v>2556</v>
      </c>
      <c r="AJ12" s="65" t="s">
        <v>2561</v>
      </c>
      <c r="AK12" s="130">
        <v>77013460995</v>
      </c>
      <c r="AL12" s="65" t="s">
        <v>2204</v>
      </c>
    </row>
    <row r="13" spans="1:38" s="77" customFormat="1" ht="20.25" customHeight="1">
      <c r="A13" s="55">
        <v>8</v>
      </c>
      <c r="B13" s="56">
        <v>1008</v>
      </c>
      <c r="C13" s="57" t="s">
        <v>2173</v>
      </c>
      <c r="D13" s="55" t="s">
        <v>2576</v>
      </c>
      <c r="E13" s="55" t="s">
        <v>340</v>
      </c>
      <c r="F13" s="57" t="s">
        <v>2460</v>
      </c>
      <c r="G13" s="65" t="s">
        <v>733</v>
      </c>
      <c r="H13" s="65" t="s">
        <v>7</v>
      </c>
      <c r="I13" s="65"/>
      <c r="J13" s="88">
        <v>0.742</v>
      </c>
      <c r="K13" s="65"/>
      <c r="L13" s="65"/>
      <c r="M13" s="65"/>
      <c r="N13" s="65"/>
      <c r="O13" s="65">
        <v>1</v>
      </c>
      <c r="P13" s="65"/>
      <c r="Q13" s="65"/>
      <c r="R13" s="65"/>
      <c r="S13" s="65">
        <f t="shared" si="0"/>
        <v>1</v>
      </c>
      <c r="T13" s="65">
        <f t="shared" si="1"/>
        <v>0</v>
      </c>
      <c r="U13" s="65">
        <f t="shared" si="2"/>
        <v>1</v>
      </c>
      <c r="V13" s="65">
        <v>1</v>
      </c>
      <c r="W13" s="65">
        <v>1</v>
      </c>
      <c r="X13" s="65">
        <v>1</v>
      </c>
      <c r="Y13" s="65"/>
      <c r="Z13" s="65"/>
      <c r="AA13" s="65"/>
      <c r="AB13" s="65">
        <v>1</v>
      </c>
      <c r="AC13" s="65">
        <v>1</v>
      </c>
      <c r="AD13" s="65"/>
      <c r="AE13" s="65"/>
      <c r="AF13" s="65">
        <v>1</v>
      </c>
      <c r="AG13" s="55">
        <v>6260046960</v>
      </c>
      <c r="AH13" s="130">
        <v>567372091266</v>
      </c>
      <c r="AI13" s="65" t="s">
        <v>2556</v>
      </c>
      <c r="AJ13" s="65"/>
      <c r="AK13" s="130">
        <v>77019383219</v>
      </c>
      <c r="AL13" s="65" t="s">
        <v>2204</v>
      </c>
    </row>
    <row r="14" spans="1:38" s="77" customFormat="1" ht="20.25" customHeight="1">
      <c r="A14" s="55">
        <v>9</v>
      </c>
      <c r="B14" s="56">
        <v>1009</v>
      </c>
      <c r="C14" s="57" t="s">
        <v>2173</v>
      </c>
      <c r="D14" s="55" t="s">
        <v>2577</v>
      </c>
      <c r="E14" s="55" t="s">
        <v>2578</v>
      </c>
      <c r="F14" s="57" t="s">
        <v>2469</v>
      </c>
      <c r="G14" s="65" t="s">
        <v>733</v>
      </c>
      <c r="H14" s="65" t="s">
        <v>5</v>
      </c>
      <c r="I14" s="65"/>
      <c r="J14" s="88">
        <v>0.6</v>
      </c>
      <c r="K14" s="65"/>
      <c r="L14" s="65">
        <v>1</v>
      </c>
      <c r="M14" s="65"/>
      <c r="N14" s="65"/>
      <c r="O14" s="65"/>
      <c r="P14" s="65"/>
      <c r="Q14" s="65"/>
      <c r="R14" s="65"/>
      <c r="S14" s="65">
        <f t="shared" si="0"/>
        <v>0</v>
      </c>
      <c r="T14" s="65">
        <f t="shared" si="1"/>
        <v>1</v>
      </c>
      <c r="U14" s="65">
        <f t="shared" si="2"/>
        <v>1</v>
      </c>
      <c r="V14" s="65">
        <v>1</v>
      </c>
      <c r="W14" s="65">
        <v>1</v>
      </c>
      <c r="X14" s="65"/>
      <c r="Y14" s="65">
        <v>1</v>
      </c>
      <c r="Z14" s="65"/>
      <c r="AA14" s="65">
        <v>1</v>
      </c>
      <c r="AB14" s="65">
        <v>1</v>
      </c>
      <c r="AC14" s="65"/>
      <c r="AD14" s="65"/>
      <c r="AE14" s="65"/>
      <c r="AF14" s="65">
        <v>1</v>
      </c>
      <c r="AG14" s="55">
        <v>9575503597</v>
      </c>
      <c r="AH14" s="130">
        <v>803815260109</v>
      </c>
      <c r="AI14" s="65" t="s">
        <v>2563</v>
      </c>
      <c r="AJ14" s="65" t="s">
        <v>2564</v>
      </c>
      <c r="AK14" s="130">
        <v>34239070510</v>
      </c>
      <c r="AL14" s="65" t="s">
        <v>2208</v>
      </c>
    </row>
    <row r="15" spans="1:38" s="77" customFormat="1" ht="20.25" customHeight="1">
      <c r="A15" s="55">
        <v>10</v>
      </c>
      <c r="B15" s="56">
        <v>1010</v>
      </c>
      <c r="C15" s="57" t="s">
        <v>2173</v>
      </c>
      <c r="D15" s="55" t="s">
        <v>2579</v>
      </c>
      <c r="E15" s="55" t="s">
        <v>2580</v>
      </c>
      <c r="F15" s="57" t="s">
        <v>2581</v>
      </c>
      <c r="G15" s="65" t="s">
        <v>733</v>
      </c>
      <c r="H15" s="65" t="s">
        <v>6</v>
      </c>
      <c r="I15" s="65"/>
      <c r="J15" s="88">
        <v>0.736</v>
      </c>
      <c r="K15" s="65"/>
      <c r="L15" s="65"/>
      <c r="M15" s="65">
        <v>1</v>
      </c>
      <c r="N15" s="65"/>
      <c r="O15" s="65"/>
      <c r="P15" s="65"/>
      <c r="Q15" s="65"/>
      <c r="R15" s="65"/>
      <c r="S15" s="65">
        <f t="shared" si="0"/>
        <v>1</v>
      </c>
      <c r="T15" s="65">
        <f t="shared" si="1"/>
        <v>0</v>
      </c>
      <c r="U15" s="65">
        <f t="shared" si="2"/>
        <v>1</v>
      </c>
      <c r="V15" s="65">
        <v>1</v>
      </c>
      <c r="W15" s="65">
        <v>1</v>
      </c>
      <c r="X15" s="65">
        <v>1</v>
      </c>
      <c r="Y15" s="65">
        <v>1</v>
      </c>
      <c r="Z15" s="65"/>
      <c r="AA15" s="65"/>
      <c r="AB15" s="65"/>
      <c r="AC15" s="65"/>
      <c r="AD15" s="65">
        <v>1</v>
      </c>
      <c r="AE15" s="65"/>
      <c r="AF15" s="65">
        <v>1</v>
      </c>
      <c r="AG15" s="55">
        <v>9399836413</v>
      </c>
      <c r="AH15" s="130">
        <v>845728672888</v>
      </c>
      <c r="AI15" s="65" t="s">
        <v>2574</v>
      </c>
      <c r="AJ15" s="65" t="s">
        <v>2564</v>
      </c>
      <c r="AK15" s="130">
        <v>3356337971</v>
      </c>
      <c r="AL15" s="65" t="s">
        <v>2206</v>
      </c>
    </row>
    <row r="16" spans="1:38" s="77" customFormat="1" ht="20.25" customHeight="1">
      <c r="A16" s="55">
        <v>11</v>
      </c>
      <c r="B16" s="56">
        <v>1011</v>
      </c>
      <c r="C16" s="57" t="s">
        <v>2173</v>
      </c>
      <c r="D16" s="55" t="s">
        <v>1540</v>
      </c>
      <c r="E16" s="55" t="s">
        <v>2582</v>
      </c>
      <c r="F16" s="57" t="s">
        <v>2245</v>
      </c>
      <c r="G16" s="65" t="s">
        <v>733</v>
      </c>
      <c r="H16" s="65" t="s">
        <v>5</v>
      </c>
      <c r="I16" s="65"/>
      <c r="J16" s="88">
        <v>0.622</v>
      </c>
      <c r="K16" s="65"/>
      <c r="L16" s="65">
        <v>1</v>
      </c>
      <c r="M16" s="65"/>
      <c r="N16" s="65"/>
      <c r="O16" s="65"/>
      <c r="P16" s="65"/>
      <c r="Q16" s="65"/>
      <c r="R16" s="65"/>
      <c r="S16" s="65">
        <f t="shared" si="0"/>
        <v>0</v>
      </c>
      <c r="T16" s="65">
        <f t="shared" si="1"/>
        <v>1</v>
      </c>
      <c r="U16" s="65">
        <f t="shared" si="2"/>
        <v>1</v>
      </c>
      <c r="V16" s="65">
        <v>1</v>
      </c>
      <c r="W16" s="65">
        <v>1</v>
      </c>
      <c r="X16" s="65"/>
      <c r="Y16" s="65"/>
      <c r="Z16" s="65"/>
      <c r="AA16" s="65"/>
      <c r="AB16" s="65">
        <v>1</v>
      </c>
      <c r="AC16" s="65"/>
      <c r="AD16" s="65">
        <v>1</v>
      </c>
      <c r="AE16" s="65">
        <v>1</v>
      </c>
      <c r="AF16" s="65">
        <v>1</v>
      </c>
      <c r="AG16" s="55">
        <v>9644465662</v>
      </c>
      <c r="AH16" s="130">
        <v>272446494608</v>
      </c>
      <c r="AI16" s="65"/>
      <c r="AJ16" s="65"/>
      <c r="AK16" s="130"/>
      <c r="AL16" s="65"/>
    </row>
    <row r="17" spans="1:38" s="77" customFormat="1" ht="20.25" customHeight="1">
      <c r="A17" s="55">
        <v>12</v>
      </c>
      <c r="B17" s="56">
        <v>1012</v>
      </c>
      <c r="C17" s="57" t="s">
        <v>2173</v>
      </c>
      <c r="D17" s="55" t="s">
        <v>2583</v>
      </c>
      <c r="E17" s="55" t="s">
        <v>2584</v>
      </c>
      <c r="F17" s="57" t="s">
        <v>2585</v>
      </c>
      <c r="G17" s="65" t="s">
        <v>733</v>
      </c>
      <c r="H17" s="65" t="s">
        <v>7</v>
      </c>
      <c r="I17" s="65"/>
      <c r="J17" s="88">
        <v>0.632</v>
      </c>
      <c r="K17" s="65"/>
      <c r="L17" s="65"/>
      <c r="M17" s="65"/>
      <c r="N17" s="65"/>
      <c r="O17" s="65"/>
      <c r="P17" s="65">
        <v>1</v>
      </c>
      <c r="Q17" s="65"/>
      <c r="R17" s="65"/>
      <c r="S17" s="65">
        <f t="shared" si="0"/>
        <v>0</v>
      </c>
      <c r="T17" s="65">
        <f t="shared" si="1"/>
        <v>1</v>
      </c>
      <c r="U17" s="65">
        <f t="shared" si="2"/>
        <v>1</v>
      </c>
      <c r="V17" s="65">
        <v>1</v>
      </c>
      <c r="W17" s="65">
        <v>1</v>
      </c>
      <c r="X17" s="65"/>
      <c r="Y17" s="65">
        <v>1</v>
      </c>
      <c r="Z17" s="65"/>
      <c r="AA17" s="65"/>
      <c r="AB17" s="65">
        <v>1</v>
      </c>
      <c r="AC17" s="65"/>
      <c r="AD17" s="65">
        <v>1</v>
      </c>
      <c r="AE17" s="65"/>
      <c r="AF17" s="65">
        <v>1</v>
      </c>
      <c r="AG17" s="55">
        <v>9993603367</v>
      </c>
      <c r="AH17" s="130">
        <v>657880943263</v>
      </c>
      <c r="AI17" s="65" t="s">
        <v>2563</v>
      </c>
      <c r="AJ17" s="65" t="s">
        <v>2564</v>
      </c>
      <c r="AK17" s="130">
        <v>34239071820</v>
      </c>
      <c r="AL17" s="65" t="s">
        <v>2208</v>
      </c>
    </row>
    <row r="18" spans="1:38" s="77" customFormat="1" ht="20.25" customHeight="1">
      <c r="A18" s="55">
        <v>13</v>
      </c>
      <c r="B18" s="56">
        <v>1013</v>
      </c>
      <c r="C18" s="57" t="s">
        <v>2173</v>
      </c>
      <c r="D18" s="55" t="s">
        <v>2586</v>
      </c>
      <c r="E18" s="55" t="s">
        <v>2587</v>
      </c>
      <c r="F18" s="57" t="s">
        <v>2588</v>
      </c>
      <c r="G18" s="65" t="s">
        <v>733</v>
      </c>
      <c r="H18" s="65" t="s">
        <v>6</v>
      </c>
      <c r="I18" s="65"/>
      <c r="J18" s="88">
        <v>0.568</v>
      </c>
      <c r="K18" s="65"/>
      <c r="L18" s="65"/>
      <c r="M18" s="65"/>
      <c r="N18" s="65">
        <v>1</v>
      </c>
      <c r="O18" s="65"/>
      <c r="P18" s="65"/>
      <c r="Q18" s="65"/>
      <c r="R18" s="65"/>
      <c r="S18" s="65">
        <f t="shared" si="0"/>
        <v>0</v>
      </c>
      <c r="T18" s="65">
        <f t="shared" si="1"/>
        <v>1</v>
      </c>
      <c r="U18" s="65">
        <f t="shared" si="2"/>
        <v>1</v>
      </c>
      <c r="V18" s="65">
        <v>1</v>
      </c>
      <c r="W18" s="65">
        <v>1</v>
      </c>
      <c r="X18" s="65">
        <v>1</v>
      </c>
      <c r="Y18" s="65"/>
      <c r="Z18" s="65"/>
      <c r="AA18" s="65"/>
      <c r="AB18" s="65">
        <v>1</v>
      </c>
      <c r="AC18" s="65"/>
      <c r="AD18" s="65">
        <v>1</v>
      </c>
      <c r="AE18" s="65"/>
      <c r="AF18" s="65">
        <v>1</v>
      </c>
      <c r="AG18" s="55">
        <v>7389427064</v>
      </c>
      <c r="AH18" s="130">
        <v>850342872451</v>
      </c>
      <c r="AI18" s="65" t="s">
        <v>2563</v>
      </c>
      <c r="AJ18" s="65" t="s">
        <v>2564</v>
      </c>
      <c r="AK18" s="130">
        <v>33931716704</v>
      </c>
      <c r="AL18" s="65" t="s">
        <v>2208</v>
      </c>
    </row>
    <row r="19" spans="1:38" s="77" customFormat="1" ht="20.25" customHeight="1">
      <c r="A19" s="55">
        <v>14</v>
      </c>
      <c r="B19" s="56">
        <v>1014</v>
      </c>
      <c r="C19" s="57" t="s">
        <v>2173</v>
      </c>
      <c r="D19" s="55" t="s">
        <v>2589</v>
      </c>
      <c r="E19" s="55" t="s">
        <v>2590</v>
      </c>
      <c r="F19" s="57" t="s">
        <v>2591</v>
      </c>
      <c r="G19" s="65" t="s">
        <v>733</v>
      </c>
      <c r="H19" s="65" t="s">
        <v>7</v>
      </c>
      <c r="I19" s="65"/>
      <c r="J19" s="88">
        <v>0.586</v>
      </c>
      <c r="K19" s="65"/>
      <c r="L19" s="65"/>
      <c r="M19" s="65"/>
      <c r="N19" s="65"/>
      <c r="O19" s="65"/>
      <c r="P19" s="65">
        <v>1</v>
      </c>
      <c r="Q19" s="65"/>
      <c r="R19" s="65"/>
      <c r="S19" s="65">
        <f t="shared" si="0"/>
        <v>0</v>
      </c>
      <c r="T19" s="65">
        <f t="shared" si="1"/>
        <v>1</v>
      </c>
      <c r="U19" s="65">
        <f t="shared" si="2"/>
        <v>1</v>
      </c>
      <c r="V19" s="65">
        <v>1</v>
      </c>
      <c r="W19" s="65">
        <v>1</v>
      </c>
      <c r="X19" s="65">
        <v>1</v>
      </c>
      <c r="Y19" s="65">
        <v>1</v>
      </c>
      <c r="Z19" s="65"/>
      <c r="AA19" s="65"/>
      <c r="AB19" s="65"/>
      <c r="AC19" s="65"/>
      <c r="AD19" s="65">
        <v>1</v>
      </c>
      <c r="AE19" s="65"/>
      <c r="AF19" s="65">
        <v>1</v>
      </c>
      <c r="AG19" s="55">
        <v>8435330037</v>
      </c>
      <c r="AH19" s="130">
        <v>462884427726</v>
      </c>
      <c r="AI19" s="65" t="s">
        <v>2574</v>
      </c>
      <c r="AJ19" s="65" t="s">
        <v>2564</v>
      </c>
      <c r="AK19" s="130">
        <v>3939043005</v>
      </c>
      <c r="AL19" s="65" t="s">
        <v>2206</v>
      </c>
    </row>
    <row r="20" spans="1:38" s="77" customFormat="1" ht="20.25" customHeight="1">
      <c r="A20" s="55">
        <v>15</v>
      </c>
      <c r="B20" s="56">
        <v>1015</v>
      </c>
      <c r="C20" s="57" t="s">
        <v>2194</v>
      </c>
      <c r="D20" s="55" t="s">
        <v>2592</v>
      </c>
      <c r="E20" s="55" t="s">
        <v>2593</v>
      </c>
      <c r="F20" s="57" t="s">
        <v>2594</v>
      </c>
      <c r="G20" s="65" t="s">
        <v>733</v>
      </c>
      <c r="H20" s="65" t="s">
        <v>7</v>
      </c>
      <c r="I20" s="65"/>
      <c r="J20" s="88">
        <v>0.648</v>
      </c>
      <c r="K20" s="65"/>
      <c r="L20" s="65"/>
      <c r="M20" s="65"/>
      <c r="N20" s="65"/>
      <c r="O20" s="65"/>
      <c r="P20" s="65">
        <v>1</v>
      </c>
      <c r="Q20" s="65"/>
      <c r="R20" s="65"/>
      <c r="S20" s="65">
        <f t="shared" si="0"/>
        <v>0</v>
      </c>
      <c r="T20" s="65">
        <f t="shared" si="1"/>
        <v>1</v>
      </c>
      <c r="U20" s="65">
        <f t="shared" si="2"/>
        <v>1</v>
      </c>
      <c r="V20" s="65">
        <v>1</v>
      </c>
      <c r="W20" s="65">
        <v>1</v>
      </c>
      <c r="X20" s="65"/>
      <c r="Y20" s="65">
        <v>1</v>
      </c>
      <c r="Z20" s="65"/>
      <c r="AA20" s="65">
        <v>1</v>
      </c>
      <c r="AB20" s="65"/>
      <c r="AC20" s="65"/>
      <c r="AD20" s="65">
        <v>1</v>
      </c>
      <c r="AE20" s="65"/>
      <c r="AF20" s="65">
        <v>1</v>
      </c>
      <c r="AG20" s="55">
        <v>9981599671</v>
      </c>
      <c r="AH20" s="130">
        <v>844393445057</v>
      </c>
      <c r="AI20" s="65" t="s">
        <v>2556</v>
      </c>
      <c r="AJ20" s="65" t="s">
        <v>2595</v>
      </c>
      <c r="AK20" s="130">
        <v>77011168029</v>
      </c>
      <c r="AL20" s="65" t="s">
        <v>2204</v>
      </c>
    </row>
    <row r="21" spans="1:38" s="77" customFormat="1" ht="20.25" customHeight="1">
      <c r="A21" s="55">
        <v>16</v>
      </c>
      <c r="B21" s="56">
        <v>1016</v>
      </c>
      <c r="C21" s="57" t="s">
        <v>2194</v>
      </c>
      <c r="D21" s="55" t="s">
        <v>2596</v>
      </c>
      <c r="E21" s="55" t="s">
        <v>2597</v>
      </c>
      <c r="F21" s="57" t="s">
        <v>2598</v>
      </c>
      <c r="G21" s="65" t="s">
        <v>733</v>
      </c>
      <c r="H21" s="65" t="s">
        <v>7</v>
      </c>
      <c r="I21" s="65"/>
      <c r="J21" s="88">
        <v>0.68</v>
      </c>
      <c r="K21" s="65"/>
      <c r="L21" s="65"/>
      <c r="M21" s="65"/>
      <c r="N21" s="65"/>
      <c r="O21" s="65"/>
      <c r="P21" s="65">
        <v>1</v>
      </c>
      <c r="Q21" s="65"/>
      <c r="R21" s="65"/>
      <c r="S21" s="65">
        <f t="shared" si="0"/>
        <v>0</v>
      </c>
      <c r="T21" s="65">
        <f t="shared" si="1"/>
        <v>1</v>
      </c>
      <c r="U21" s="65">
        <f t="shared" si="2"/>
        <v>1</v>
      </c>
      <c r="V21" s="65">
        <v>1</v>
      </c>
      <c r="W21" s="65">
        <v>1</v>
      </c>
      <c r="X21" s="65"/>
      <c r="Y21" s="65"/>
      <c r="Z21" s="65"/>
      <c r="AA21" s="65">
        <v>1</v>
      </c>
      <c r="AB21" s="65">
        <v>1</v>
      </c>
      <c r="AC21" s="65"/>
      <c r="AD21" s="65">
        <v>1</v>
      </c>
      <c r="AE21" s="65"/>
      <c r="AF21" s="65">
        <v>1</v>
      </c>
      <c r="AG21" s="55">
        <v>8224979181</v>
      </c>
      <c r="AH21" s="130">
        <v>701401317074</v>
      </c>
      <c r="AI21" s="65" t="s">
        <v>2599</v>
      </c>
      <c r="AJ21" s="65" t="s">
        <v>2600</v>
      </c>
      <c r="AK21" s="130">
        <v>424102010050438</v>
      </c>
      <c r="AL21" s="65" t="s">
        <v>2252</v>
      </c>
    </row>
    <row r="22" spans="1:38" s="77" customFormat="1" ht="20.25" customHeight="1">
      <c r="A22" s="55">
        <v>17</v>
      </c>
      <c r="B22" s="56">
        <v>1017</v>
      </c>
      <c r="C22" s="57" t="s">
        <v>2194</v>
      </c>
      <c r="D22" s="55" t="s">
        <v>2601</v>
      </c>
      <c r="E22" s="55" t="s">
        <v>2602</v>
      </c>
      <c r="F22" s="57" t="s">
        <v>2603</v>
      </c>
      <c r="G22" s="65" t="s">
        <v>733</v>
      </c>
      <c r="H22" s="65" t="s">
        <v>5</v>
      </c>
      <c r="I22" s="65"/>
      <c r="J22" s="88">
        <v>0.554</v>
      </c>
      <c r="K22" s="65">
        <v>1</v>
      </c>
      <c r="L22" s="65"/>
      <c r="M22" s="65"/>
      <c r="N22" s="65"/>
      <c r="O22" s="65"/>
      <c r="P22" s="65"/>
      <c r="Q22" s="65"/>
      <c r="R22" s="65"/>
      <c r="S22" s="65">
        <f t="shared" si="0"/>
        <v>1</v>
      </c>
      <c r="T22" s="65">
        <f t="shared" si="1"/>
        <v>0</v>
      </c>
      <c r="U22" s="65">
        <f t="shared" si="2"/>
        <v>1</v>
      </c>
      <c r="V22" s="65">
        <v>1</v>
      </c>
      <c r="W22" s="65">
        <v>1</v>
      </c>
      <c r="X22" s="65">
        <v>1</v>
      </c>
      <c r="Y22" s="65">
        <v>1</v>
      </c>
      <c r="Z22" s="65"/>
      <c r="AA22" s="65">
        <v>1</v>
      </c>
      <c r="AB22" s="65"/>
      <c r="AC22" s="65"/>
      <c r="AD22" s="65"/>
      <c r="AE22" s="65"/>
      <c r="AF22" s="65">
        <v>1</v>
      </c>
      <c r="AG22" s="55">
        <v>9131356006</v>
      </c>
      <c r="AH22" s="130">
        <v>974101279610</v>
      </c>
      <c r="AI22" s="65" t="s">
        <v>2556</v>
      </c>
      <c r="AJ22" s="65"/>
      <c r="AK22" s="130">
        <v>77019382498</v>
      </c>
      <c r="AL22" s="65" t="s">
        <v>2204</v>
      </c>
    </row>
    <row r="23" spans="1:38" s="77" customFormat="1" ht="20.25" customHeight="1">
      <c r="A23" s="55">
        <v>18</v>
      </c>
      <c r="B23" s="56">
        <v>1018</v>
      </c>
      <c r="C23" s="57" t="s">
        <v>2194</v>
      </c>
      <c r="D23" s="55" t="s">
        <v>2604</v>
      </c>
      <c r="E23" s="55" t="s">
        <v>2605</v>
      </c>
      <c r="F23" s="57" t="s">
        <v>2606</v>
      </c>
      <c r="G23" s="65" t="s">
        <v>733</v>
      </c>
      <c r="H23" s="65" t="s">
        <v>7</v>
      </c>
      <c r="I23" s="65"/>
      <c r="J23" s="88">
        <v>0.654</v>
      </c>
      <c r="K23" s="65"/>
      <c r="L23" s="65"/>
      <c r="M23" s="65"/>
      <c r="N23" s="65"/>
      <c r="O23" s="65"/>
      <c r="P23" s="65">
        <v>1</v>
      </c>
      <c r="Q23" s="65"/>
      <c r="R23" s="65"/>
      <c r="S23" s="65">
        <f t="shared" si="0"/>
        <v>0</v>
      </c>
      <c r="T23" s="65">
        <f t="shared" si="1"/>
        <v>1</v>
      </c>
      <c r="U23" s="65">
        <f t="shared" si="2"/>
        <v>1</v>
      </c>
      <c r="V23" s="65">
        <v>1</v>
      </c>
      <c r="W23" s="65">
        <v>1</v>
      </c>
      <c r="X23" s="65"/>
      <c r="Y23" s="65">
        <v>1</v>
      </c>
      <c r="Z23" s="65"/>
      <c r="AA23" s="65">
        <v>1</v>
      </c>
      <c r="AB23" s="65">
        <v>1</v>
      </c>
      <c r="AC23" s="65"/>
      <c r="AD23" s="65"/>
      <c r="AE23" s="65"/>
      <c r="AF23" s="65">
        <v>1</v>
      </c>
      <c r="AG23" s="55">
        <v>9752006291</v>
      </c>
      <c r="AH23" s="130">
        <v>438769612781</v>
      </c>
      <c r="AI23" s="65" t="s">
        <v>2574</v>
      </c>
      <c r="AJ23" s="65" t="s">
        <v>2564</v>
      </c>
      <c r="AK23" s="130">
        <v>3372054097</v>
      </c>
      <c r="AL23" s="65" t="s">
        <v>2206</v>
      </c>
    </row>
    <row r="24" spans="1:38" s="77" customFormat="1" ht="20.25" customHeight="1">
      <c r="A24" s="55">
        <v>19</v>
      </c>
      <c r="B24" s="56">
        <v>1019</v>
      </c>
      <c r="C24" s="57" t="s">
        <v>2194</v>
      </c>
      <c r="D24" s="55" t="s">
        <v>2607</v>
      </c>
      <c r="E24" s="55" t="s">
        <v>171</v>
      </c>
      <c r="F24" s="57" t="s">
        <v>2312</v>
      </c>
      <c r="G24" s="65" t="s">
        <v>733</v>
      </c>
      <c r="H24" s="65" t="s">
        <v>7</v>
      </c>
      <c r="I24" s="65"/>
      <c r="J24" s="88">
        <v>0.718</v>
      </c>
      <c r="K24" s="65"/>
      <c r="L24" s="65"/>
      <c r="M24" s="65"/>
      <c r="N24" s="65"/>
      <c r="O24" s="65">
        <v>1</v>
      </c>
      <c r="P24" s="65"/>
      <c r="Q24" s="65"/>
      <c r="R24" s="65"/>
      <c r="S24" s="65">
        <f t="shared" si="0"/>
        <v>1</v>
      </c>
      <c r="T24" s="65">
        <f t="shared" si="1"/>
        <v>0</v>
      </c>
      <c r="U24" s="65">
        <f t="shared" si="2"/>
        <v>1</v>
      </c>
      <c r="V24" s="65">
        <v>1</v>
      </c>
      <c r="W24" s="65">
        <v>1</v>
      </c>
      <c r="X24" s="65"/>
      <c r="Y24" s="65">
        <v>1</v>
      </c>
      <c r="Z24" s="65"/>
      <c r="AA24" s="65"/>
      <c r="AB24" s="65"/>
      <c r="AC24" s="65">
        <v>1</v>
      </c>
      <c r="AD24" s="65">
        <v>1</v>
      </c>
      <c r="AE24" s="65"/>
      <c r="AF24" s="65">
        <v>1</v>
      </c>
      <c r="AG24" s="55">
        <v>9669402869</v>
      </c>
      <c r="AH24" s="130">
        <v>638692893399</v>
      </c>
      <c r="AI24" s="65" t="s">
        <v>2563</v>
      </c>
      <c r="AJ24" s="65" t="s">
        <v>2564</v>
      </c>
      <c r="AK24" s="130">
        <v>34072485761</v>
      </c>
      <c r="AL24" s="65" t="s">
        <v>2208</v>
      </c>
    </row>
    <row r="25" spans="1:38" s="68" customFormat="1" ht="20.25" customHeight="1">
      <c r="A25" s="55">
        <v>20</v>
      </c>
      <c r="B25" s="56">
        <v>1020</v>
      </c>
      <c r="C25" s="57" t="s">
        <v>2194</v>
      </c>
      <c r="D25" s="55" t="s">
        <v>2608</v>
      </c>
      <c r="E25" s="55" t="s">
        <v>697</v>
      </c>
      <c r="F25" s="57" t="s">
        <v>2609</v>
      </c>
      <c r="G25" s="65" t="s">
        <v>733</v>
      </c>
      <c r="H25" s="65" t="s">
        <v>7</v>
      </c>
      <c r="I25" s="65"/>
      <c r="J25" s="88">
        <v>0.668</v>
      </c>
      <c r="K25" s="65"/>
      <c r="L25" s="65"/>
      <c r="M25" s="65"/>
      <c r="N25" s="65"/>
      <c r="O25" s="65">
        <v>1</v>
      </c>
      <c r="P25" s="65"/>
      <c r="Q25" s="65"/>
      <c r="R25" s="65"/>
      <c r="S25" s="65">
        <f t="shared" si="0"/>
        <v>1</v>
      </c>
      <c r="T25" s="65">
        <f t="shared" si="1"/>
        <v>0</v>
      </c>
      <c r="U25" s="65">
        <f t="shared" si="2"/>
        <v>1</v>
      </c>
      <c r="V25" s="65">
        <v>1</v>
      </c>
      <c r="W25" s="65">
        <v>1</v>
      </c>
      <c r="X25" s="65">
        <v>1</v>
      </c>
      <c r="Y25" s="65">
        <v>1</v>
      </c>
      <c r="Z25" s="65"/>
      <c r="AA25" s="65"/>
      <c r="AB25" s="65"/>
      <c r="AC25" s="65"/>
      <c r="AD25" s="65">
        <v>1</v>
      </c>
      <c r="AE25" s="65"/>
      <c r="AF25" s="65">
        <v>1</v>
      </c>
      <c r="AG25" s="55">
        <v>9174164819</v>
      </c>
      <c r="AH25" s="130">
        <v>660660372150</v>
      </c>
      <c r="AI25" s="65" t="s">
        <v>2563</v>
      </c>
      <c r="AJ25" s="65" t="s">
        <v>2564</v>
      </c>
      <c r="AK25" s="130">
        <v>34299802852</v>
      </c>
      <c r="AL25" s="65" t="s">
        <v>2208</v>
      </c>
    </row>
    <row r="26" spans="1:38" s="68" customFormat="1" ht="20.25" customHeight="1">
      <c r="A26" s="55">
        <v>21</v>
      </c>
      <c r="B26" s="56">
        <v>1021</v>
      </c>
      <c r="C26" s="57" t="s">
        <v>2194</v>
      </c>
      <c r="D26" s="55" t="s">
        <v>2610</v>
      </c>
      <c r="E26" s="55" t="s">
        <v>1887</v>
      </c>
      <c r="F26" s="57" t="s">
        <v>2472</v>
      </c>
      <c r="G26" s="65" t="s">
        <v>733</v>
      </c>
      <c r="H26" s="65" t="s">
        <v>7</v>
      </c>
      <c r="I26" s="65"/>
      <c r="J26" s="89">
        <v>0.666</v>
      </c>
      <c r="K26" s="65"/>
      <c r="L26" s="65"/>
      <c r="M26" s="65"/>
      <c r="N26" s="65"/>
      <c r="O26" s="65"/>
      <c r="P26" s="65">
        <v>1</v>
      </c>
      <c r="Q26" s="65"/>
      <c r="R26" s="65"/>
      <c r="S26" s="65">
        <f t="shared" si="0"/>
        <v>0</v>
      </c>
      <c r="T26" s="65">
        <f t="shared" si="1"/>
        <v>1</v>
      </c>
      <c r="U26" s="65">
        <f t="shared" si="2"/>
        <v>1</v>
      </c>
      <c r="V26" s="65">
        <v>1</v>
      </c>
      <c r="W26" s="65">
        <v>1</v>
      </c>
      <c r="X26" s="65">
        <v>1</v>
      </c>
      <c r="Y26" s="65">
        <v>1</v>
      </c>
      <c r="Z26" s="65"/>
      <c r="AA26" s="65"/>
      <c r="AB26" s="65"/>
      <c r="AC26" s="65"/>
      <c r="AD26" s="65">
        <v>1</v>
      </c>
      <c r="AE26" s="65"/>
      <c r="AF26" s="65">
        <v>1</v>
      </c>
      <c r="AG26" s="55">
        <v>8435255498</v>
      </c>
      <c r="AH26" s="130">
        <v>559693902145</v>
      </c>
      <c r="AI26" s="85" t="s">
        <v>2563</v>
      </c>
      <c r="AJ26" s="85" t="s">
        <v>2564</v>
      </c>
      <c r="AK26" s="131">
        <v>34248748962</v>
      </c>
      <c r="AL26" s="85" t="s">
        <v>2208</v>
      </c>
    </row>
    <row r="27" spans="1:38" s="68" customFormat="1" ht="20.25" customHeight="1">
      <c r="A27" s="55">
        <v>22</v>
      </c>
      <c r="B27" s="56">
        <v>1022</v>
      </c>
      <c r="C27" s="57" t="s">
        <v>2194</v>
      </c>
      <c r="D27" s="55" t="s">
        <v>2611</v>
      </c>
      <c r="E27" s="55" t="s">
        <v>2612</v>
      </c>
      <c r="F27" s="57" t="s">
        <v>2613</v>
      </c>
      <c r="G27" s="65" t="s">
        <v>733</v>
      </c>
      <c r="H27" s="65" t="s">
        <v>7</v>
      </c>
      <c r="I27" s="65"/>
      <c r="J27" s="88">
        <v>0.646</v>
      </c>
      <c r="K27" s="65"/>
      <c r="L27" s="65"/>
      <c r="M27" s="65"/>
      <c r="N27" s="65"/>
      <c r="O27" s="65"/>
      <c r="P27" s="65">
        <v>1</v>
      </c>
      <c r="Q27" s="65"/>
      <c r="R27" s="65"/>
      <c r="S27" s="65">
        <f t="shared" si="0"/>
        <v>0</v>
      </c>
      <c r="T27" s="65">
        <f t="shared" si="1"/>
        <v>1</v>
      </c>
      <c r="U27" s="65">
        <f t="shared" si="2"/>
        <v>1</v>
      </c>
      <c r="V27" s="65">
        <v>1</v>
      </c>
      <c r="W27" s="65">
        <v>1</v>
      </c>
      <c r="X27" s="65">
        <v>1</v>
      </c>
      <c r="Y27" s="65">
        <v>1</v>
      </c>
      <c r="Z27" s="65"/>
      <c r="AA27" s="65"/>
      <c r="AB27" s="65"/>
      <c r="AC27" s="65"/>
      <c r="AD27" s="65">
        <v>1</v>
      </c>
      <c r="AE27" s="65"/>
      <c r="AF27" s="65">
        <v>1</v>
      </c>
      <c r="AG27" s="55">
        <v>9754216401</v>
      </c>
      <c r="AH27" s="130">
        <v>690415337183</v>
      </c>
      <c r="AI27" s="85" t="s">
        <v>2563</v>
      </c>
      <c r="AJ27" s="85" t="s">
        <v>2564</v>
      </c>
      <c r="AK27" s="131">
        <v>34048834632</v>
      </c>
      <c r="AL27" s="85" t="s">
        <v>2208</v>
      </c>
    </row>
    <row r="28" spans="1:38" s="68" customFormat="1" ht="20.25" customHeight="1">
      <c r="A28" s="55">
        <v>23</v>
      </c>
      <c r="B28" s="56">
        <v>1023</v>
      </c>
      <c r="C28" s="57" t="s">
        <v>2194</v>
      </c>
      <c r="D28" s="55" t="s">
        <v>2614</v>
      </c>
      <c r="E28" s="55" t="s">
        <v>2615</v>
      </c>
      <c r="F28" s="57" t="s">
        <v>2616</v>
      </c>
      <c r="G28" s="65" t="s">
        <v>733</v>
      </c>
      <c r="H28" s="65" t="s">
        <v>7</v>
      </c>
      <c r="I28" s="65"/>
      <c r="J28" s="88">
        <v>0.692</v>
      </c>
      <c r="K28" s="65"/>
      <c r="L28" s="65"/>
      <c r="M28" s="65"/>
      <c r="N28" s="65"/>
      <c r="O28" s="65"/>
      <c r="P28" s="65">
        <v>1</v>
      </c>
      <c r="Q28" s="65"/>
      <c r="R28" s="65"/>
      <c r="S28" s="65">
        <f t="shared" si="0"/>
        <v>0</v>
      </c>
      <c r="T28" s="65">
        <f t="shared" si="1"/>
        <v>1</v>
      </c>
      <c r="U28" s="65">
        <f t="shared" si="2"/>
        <v>1</v>
      </c>
      <c r="V28" s="65">
        <v>1</v>
      </c>
      <c r="W28" s="65">
        <v>1</v>
      </c>
      <c r="X28" s="65">
        <v>1</v>
      </c>
      <c r="Y28" s="65">
        <v>1</v>
      </c>
      <c r="Z28" s="65"/>
      <c r="AA28" s="65"/>
      <c r="AB28" s="65"/>
      <c r="AC28" s="65"/>
      <c r="AD28" s="65">
        <v>1</v>
      </c>
      <c r="AE28" s="65"/>
      <c r="AF28" s="65">
        <v>1</v>
      </c>
      <c r="AG28" s="55"/>
      <c r="AH28" s="130">
        <v>815336465598</v>
      </c>
      <c r="AI28" s="85" t="s">
        <v>2563</v>
      </c>
      <c r="AJ28" s="85" t="s">
        <v>2564</v>
      </c>
      <c r="AK28" s="131">
        <v>34039212501</v>
      </c>
      <c r="AL28" s="85" t="s">
        <v>2208</v>
      </c>
    </row>
    <row r="29" spans="1:38" s="68" customFormat="1" ht="20.25" customHeight="1">
      <c r="A29" s="55">
        <v>24</v>
      </c>
      <c r="B29" s="56">
        <v>1024</v>
      </c>
      <c r="C29" s="57" t="s">
        <v>2194</v>
      </c>
      <c r="D29" s="55" t="s">
        <v>178</v>
      </c>
      <c r="E29" s="55" t="s">
        <v>340</v>
      </c>
      <c r="F29" s="57" t="s">
        <v>2617</v>
      </c>
      <c r="G29" s="65" t="s">
        <v>733</v>
      </c>
      <c r="H29" s="65" t="s">
        <v>6</v>
      </c>
      <c r="I29" s="65"/>
      <c r="J29" s="89">
        <v>0.62</v>
      </c>
      <c r="K29" s="65"/>
      <c r="L29" s="65"/>
      <c r="M29" s="65">
        <v>1</v>
      </c>
      <c r="N29" s="65"/>
      <c r="O29" s="65"/>
      <c r="P29" s="65"/>
      <c r="Q29" s="65"/>
      <c r="R29" s="65"/>
      <c r="S29" s="65">
        <f t="shared" si="0"/>
        <v>1</v>
      </c>
      <c r="T29" s="65">
        <f t="shared" si="1"/>
        <v>0</v>
      </c>
      <c r="U29" s="65">
        <f t="shared" si="2"/>
        <v>1</v>
      </c>
      <c r="V29" s="65">
        <v>1</v>
      </c>
      <c r="W29" s="65">
        <v>1</v>
      </c>
      <c r="X29" s="65"/>
      <c r="Y29" s="65"/>
      <c r="Z29" s="65"/>
      <c r="AA29" s="65"/>
      <c r="AB29" s="65">
        <v>1</v>
      </c>
      <c r="AC29" s="65">
        <v>1</v>
      </c>
      <c r="AD29" s="65">
        <v>1</v>
      </c>
      <c r="AE29" s="65"/>
      <c r="AF29" s="65">
        <v>1</v>
      </c>
      <c r="AG29" s="55">
        <v>9589945924</v>
      </c>
      <c r="AH29" s="130">
        <v>847333473709</v>
      </c>
      <c r="AI29" s="85" t="s">
        <v>2618</v>
      </c>
      <c r="AJ29" s="85" t="s">
        <v>2595</v>
      </c>
      <c r="AK29" s="131">
        <v>77014722066</v>
      </c>
      <c r="AL29" s="85" t="s">
        <v>2204</v>
      </c>
    </row>
    <row r="30" spans="1:38" s="68" customFormat="1" ht="20.25" customHeight="1">
      <c r="A30" s="55">
        <v>25</v>
      </c>
      <c r="B30" s="56">
        <v>1025</v>
      </c>
      <c r="C30" s="57" t="s">
        <v>2194</v>
      </c>
      <c r="D30" s="55" t="s">
        <v>2619</v>
      </c>
      <c r="E30" s="55" t="s">
        <v>2620</v>
      </c>
      <c r="F30" s="57" t="s">
        <v>2621</v>
      </c>
      <c r="G30" s="65" t="s">
        <v>733</v>
      </c>
      <c r="H30" s="65" t="s">
        <v>7</v>
      </c>
      <c r="I30" s="65"/>
      <c r="J30" s="88">
        <v>0.694</v>
      </c>
      <c r="K30" s="65"/>
      <c r="L30" s="65"/>
      <c r="M30" s="65"/>
      <c r="N30" s="65"/>
      <c r="O30" s="65">
        <v>1</v>
      </c>
      <c r="P30" s="65"/>
      <c r="Q30" s="65"/>
      <c r="R30" s="65"/>
      <c r="S30" s="65">
        <f t="shared" si="0"/>
        <v>1</v>
      </c>
      <c r="T30" s="65">
        <f t="shared" si="1"/>
        <v>0</v>
      </c>
      <c r="U30" s="65">
        <f t="shared" si="2"/>
        <v>1</v>
      </c>
      <c r="V30" s="65">
        <v>1</v>
      </c>
      <c r="W30" s="65">
        <v>1</v>
      </c>
      <c r="X30" s="65">
        <v>1</v>
      </c>
      <c r="Y30" s="65"/>
      <c r="Z30" s="65"/>
      <c r="AA30" s="65"/>
      <c r="AB30" s="65">
        <v>1</v>
      </c>
      <c r="AC30" s="65"/>
      <c r="AD30" s="65">
        <v>1</v>
      </c>
      <c r="AE30" s="65"/>
      <c r="AF30" s="65">
        <v>1</v>
      </c>
      <c r="AG30" s="55">
        <v>7470327288</v>
      </c>
      <c r="AH30" s="130">
        <v>500589148744</v>
      </c>
      <c r="AI30" s="85" t="s">
        <v>2618</v>
      </c>
      <c r="AJ30" s="85"/>
      <c r="AK30" s="131">
        <v>7701735180</v>
      </c>
      <c r="AL30" s="85" t="s">
        <v>2204</v>
      </c>
    </row>
    <row r="31" spans="1:38" s="68" customFormat="1" ht="20.25" customHeight="1">
      <c r="A31" s="55">
        <v>26</v>
      </c>
      <c r="B31" s="56">
        <v>1026</v>
      </c>
      <c r="C31" s="57" t="s">
        <v>2194</v>
      </c>
      <c r="D31" s="55" t="s">
        <v>2622</v>
      </c>
      <c r="E31" s="55" t="s">
        <v>2623</v>
      </c>
      <c r="F31" s="57" t="s">
        <v>2624</v>
      </c>
      <c r="G31" s="65" t="s">
        <v>733</v>
      </c>
      <c r="H31" s="65" t="s">
        <v>5</v>
      </c>
      <c r="I31" s="65"/>
      <c r="J31" s="88">
        <v>0.66</v>
      </c>
      <c r="K31" s="65"/>
      <c r="L31" s="65">
        <v>1</v>
      </c>
      <c r="M31" s="65"/>
      <c r="N31" s="65"/>
      <c r="O31" s="65"/>
      <c r="P31" s="65"/>
      <c r="Q31" s="65"/>
      <c r="R31" s="65"/>
      <c r="S31" s="65">
        <f t="shared" si="0"/>
        <v>0</v>
      </c>
      <c r="T31" s="65">
        <f t="shared" si="1"/>
        <v>1</v>
      </c>
      <c r="U31" s="65">
        <f t="shared" si="2"/>
        <v>1</v>
      </c>
      <c r="V31" s="65">
        <v>1</v>
      </c>
      <c r="W31" s="65">
        <v>1</v>
      </c>
      <c r="X31" s="65">
        <v>1</v>
      </c>
      <c r="Y31" s="65">
        <v>1</v>
      </c>
      <c r="Z31" s="65"/>
      <c r="AA31" s="65"/>
      <c r="AB31" s="65"/>
      <c r="AC31" s="65"/>
      <c r="AD31" s="65">
        <v>1</v>
      </c>
      <c r="AE31" s="65"/>
      <c r="AF31" s="65">
        <v>1</v>
      </c>
      <c r="AG31" s="55">
        <v>7470604391</v>
      </c>
      <c r="AH31" s="130">
        <v>478089532110</v>
      </c>
      <c r="AI31" s="85" t="s">
        <v>2618</v>
      </c>
      <c r="AJ31" s="85" t="s">
        <v>2561</v>
      </c>
      <c r="AK31" s="131">
        <v>77017322815</v>
      </c>
      <c r="AL31" s="85" t="s">
        <v>2204</v>
      </c>
    </row>
    <row r="32" spans="1:38" s="68" customFormat="1" ht="20.25" customHeight="1">
      <c r="A32" s="55">
        <v>27</v>
      </c>
      <c r="B32" s="56">
        <v>1027</v>
      </c>
      <c r="C32" s="57" t="s">
        <v>2194</v>
      </c>
      <c r="D32" s="55" t="s">
        <v>2625</v>
      </c>
      <c r="E32" s="55" t="s">
        <v>2626</v>
      </c>
      <c r="F32" s="57" t="s">
        <v>2627</v>
      </c>
      <c r="G32" s="65" t="s">
        <v>733</v>
      </c>
      <c r="H32" s="65" t="s">
        <v>7</v>
      </c>
      <c r="I32" s="65"/>
      <c r="J32" s="88">
        <v>0.572</v>
      </c>
      <c r="K32" s="65"/>
      <c r="L32" s="65"/>
      <c r="M32" s="65"/>
      <c r="N32" s="65"/>
      <c r="O32" s="65"/>
      <c r="P32" s="65">
        <v>1</v>
      </c>
      <c r="Q32" s="65"/>
      <c r="R32" s="65"/>
      <c r="S32" s="65">
        <f t="shared" si="0"/>
        <v>0</v>
      </c>
      <c r="T32" s="65">
        <f t="shared" si="1"/>
        <v>1</v>
      </c>
      <c r="U32" s="65">
        <f t="shared" si="2"/>
        <v>1</v>
      </c>
      <c r="V32" s="65">
        <v>1</v>
      </c>
      <c r="W32" s="65">
        <v>1</v>
      </c>
      <c r="X32" s="65">
        <v>1</v>
      </c>
      <c r="Y32" s="65">
        <v>1</v>
      </c>
      <c r="Z32" s="65"/>
      <c r="AA32" s="65"/>
      <c r="AB32" s="65"/>
      <c r="AC32" s="65"/>
      <c r="AD32" s="65">
        <v>1</v>
      </c>
      <c r="AE32" s="65"/>
      <c r="AF32" s="65">
        <v>1</v>
      </c>
      <c r="AG32" s="55">
        <v>8349798485</v>
      </c>
      <c r="AH32" s="130">
        <v>762018967334</v>
      </c>
      <c r="AI32" s="85" t="s">
        <v>2618</v>
      </c>
      <c r="AJ32" s="85" t="s">
        <v>2561</v>
      </c>
      <c r="AK32" s="131">
        <v>77017324641</v>
      </c>
      <c r="AL32" s="85" t="s">
        <v>2204</v>
      </c>
    </row>
    <row r="33" spans="1:38" s="68" customFormat="1" ht="20.25" customHeight="1">
      <c r="A33" s="55">
        <v>28</v>
      </c>
      <c r="B33" s="56">
        <v>1028</v>
      </c>
      <c r="C33" s="57" t="s">
        <v>2194</v>
      </c>
      <c r="D33" s="55" t="s">
        <v>2628</v>
      </c>
      <c r="E33" s="55" t="s">
        <v>749</v>
      </c>
      <c r="F33" s="57" t="s">
        <v>2629</v>
      </c>
      <c r="G33" s="65" t="s">
        <v>733</v>
      </c>
      <c r="H33" s="65" t="s">
        <v>5</v>
      </c>
      <c r="I33" s="65"/>
      <c r="J33" s="88">
        <v>0.688</v>
      </c>
      <c r="K33" s="65"/>
      <c r="L33" s="65">
        <v>1</v>
      </c>
      <c r="M33" s="65"/>
      <c r="N33" s="65"/>
      <c r="O33" s="65"/>
      <c r="P33" s="65"/>
      <c r="Q33" s="65"/>
      <c r="R33" s="65"/>
      <c r="S33" s="65">
        <f t="shared" si="0"/>
        <v>0</v>
      </c>
      <c r="T33" s="65">
        <f t="shared" si="1"/>
        <v>1</v>
      </c>
      <c r="U33" s="65">
        <f t="shared" si="2"/>
        <v>1</v>
      </c>
      <c r="V33" s="65">
        <v>1</v>
      </c>
      <c r="W33" s="65">
        <v>1</v>
      </c>
      <c r="X33" s="65">
        <v>1</v>
      </c>
      <c r="Y33" s="65">
        <v>1</v>
      </c>
      <c r="Z33" s="65"/>
      <c r="AA33" s="65"/>
      <c r="AB33" s="65">
        <v>1</v>
      </c>
      <c r="AC33" s="65"/>
      <c r="AD33" s="65"/>
      <c r="AE33" s="65"/>
      <c r="AF33" s="65">
        <v>1</v>
      </c>
      <c r="AG33" s="55">
        <v>9755776528</v>
      </c>
      <c r="AH33" s="130">
        <v>943713206446</v>
      </c>
      <c r="AI33" s="85" t="s">
        <v>2563</v>
      </c>
      <c r="AJ33" s="85" t="s">
        <v>2630</v>
      </c>
      <c r="AK33" s="131">
        <v>34168245483</v>
      </c>
      <c r="AL33" s="85" t="s">
        <v>2211</v>
      </c>
    </row>
    <row r="34" spans="1:38" s="68" customFormat="1" ht="19.5" customHeight="1">
      <c r="A34" s="55">
        <v>29</v>
      </c>
      <c r="B34" s="56">
        <v>1029</v>
      </c>
      <c r="C34" s="57" t="s">
        <v>2194</v>
      </c>
      <c r="D34" s="55" t="s">
        <v>2272</v>
      </c>
      <c r="E34" s="55" t="s">
        <v>2631</v>
      </c>
      <c r="F34" s="57" t="s">
        <v>2632</v>
      </c>
      <c r="G34" s="65" t="s">
        <v>733</v>
      </c>
      <c r="H34" s="65" t="s">
        <v>7</v>
      </c>
      <c r="I34" s="65"/>
      <c r="J34" s="88">
        <v>0.608</v>
      </c>
      <c r="K34" s="65"/>
      <c r="L34" s="65"/>
      <c r="M34" s="65"/>
      <c r="N34" s="65"/>
      <c r="O34" s="65">
        <v>1</v>
      </c>
      <c r="P34" s="65"/>
      <c r="Q34" s="65"/>
      <c r="R34" s="65"/>
      <c r="S34" s="65">
        <f t="shared" si="0"/>
        <v>1</v>
      </c>
      <c r="T34" s="65">
        <f t="shared" si="1"/>
        <v>0</v>
      </c>
      <c r="U34" s="65">
        <f t="shared" si="2"/>
        <v>1</v>
      </c>
      <c r="V34" s="65">
        <v>1</v>
      </c>
      <c r="W34" s="65">
        <v>1</v>
      </c>
      <c r="X34" s="65">
        <v>1</v>
      </c>
      <c r="Y34" s="65">
        <v>1</v>
      </c>
      <c r="Z34" s="65"/>
      <c r="AA34" s="65"/>
      <c r="AB34" s="65"/>
      <c r="AC34" s="65"/>
      <c r="AD34" s="65">
        <v>1</v>
      </c>
      <c r="AE34" s="65"/>
      <c r="AF34" s="65">
        <v>1</v>
      </c>
      <c r="AG34" s="55">
        <v>8461038093</v>
      </c>
      <c r="AH34" s="130">
        <v>711694694512</v>
      </c>
      <c r="AI34" s="85" t="s">
        <v>2574</v>
      </c>
      <c r="AJ34" s="85" t="s">
        <v>2564</v>
      </c>
      <c r="AK34" s="131">
        <v>3910016889</v>
      </c>
      <c r="AL34" s="85" t="s">
        <v>2206</v>
      </c>
    </row>
    <row r="35" spans="1:38" s="79" customFormat="1" ht="20.25" customHeight="1">
      <c r="A35" s="55">
        <v>30</v>
      </c>
      <c r="B35" s="56">
        <v>1030</v>
      </c>
      <c r="C35" s="57" t="s">
        <v>2194</v>
      </c>
      <c r="D35" s="64" t="s">
        <v>2633</v>
      </c>
      <c r="E35" s="64" t="s">
        <v>2634</v>
      </c>
      <c r="F35" s="132" t="s">
        <v>2635</v>
      </c>
      <c r="G35" s="133" t="s">
        <v>733</v>
      </c>
      <c r="H35" s="133" t="s">
        <v>5</v>
      </c>
      <c r="I35" s="133"/>
      <c r="J35" s="134">
        <v>0.612</v>
      </c>
      <c r="K35" s="133"/>
      <c r="L35" s="133">
        <v>1</v>
      </c>
      <c r="M35" s="133"/>
      <c r="N35" s="133"/>
      <c r="O35" s="133"/>
      <c r="P35" s="133"/>
      <c r="Q35" s="133"/>
      <c r="R35" s="133"/>
      <c r="S35" s="65">
        <f t="shared" si="0"/>
        <v>0</v>
      </c>
      <c r="T35" s="65">
        <f t="shared" si="1"/>
        <v>1</v>
      </c>
      <c r="U35" s="65">
        <f t="shared" si="2"/>
        <v>1</v>
      </c>
      <c r="V35" s="65">
        <v>1</v>
      </c>
      <c r="W35" s="65">
        <v>1</v>
      </c>
      <c r="X35" s="133"/>
      <c r="Y35" s="133">
        <v>1</v>
      </c>
      <c r="Z35" s="133"/>
      <c r="AA35" s="133"/>
      <c r="AB35" s="133">
        <v>1</v>
      </c>
      <c r="AC35" s="133"/>
      <c r="AD35" s="133">
        <v>1</v>
      </c>
      <c r="AE35" s="133"/>
      <c r="AF35" s="65">
        <v>1</v>
      </c>
      <c r="AG35" s="64">
        <v>8966805953</v>
      </c>
      <c r="AH35" s="130">
        <v>88706193758</v>
      </c>
      <c r="AI35" s="135" t="s">
        <v>2563</v>
      </c>
      <c r="AJ35" s="135" t="s">
        <v>2564</v>
      </c>
      <c r="AK35" s="131">
        <v>34239069968</v>
      </c>
      <c r="AL35" s="135" t="s">
        <v>2208</v>
      </c>
    </row>
    <row r="36" spans="1:38" s="68" customFormat="1" ht="20.25" customHeight="1">
      <c r="A36" s="55">
        <v>31</v>
      </c>
      <c r="B36" s="56">
        <v>1031</v>
      </c>
      <c r="C36" s="57" t="s">
        <v>2194</v>
      </c>
      <c r="D36" s="55" t="s">
        <v>2636</v>
      </c>
      <c r="E36" s="55" t="s">
        <v>1650</v>
      </c>
      <c r="F36" s="57" t="s">
        <v>2613</v>
      </c>
      <c r="G36" s="65" t="s">
        <v>733</v>
      </c>
      <c r="H36" s="65" t="s">
        <v>7</v>
      </c>
      <c r="I36" s="65"/>
      <c r="J36" s="88">
        <v>0.65</v>
      </c>
      <c r="K36" s="65"/>
      <c r="L36" s="65"/>
      <c r="M36" s="65"/>
      <c r="N36" s="65"/>
      <c r="O36" s="65">
        <v>1</v>
      </c>
      <c r="P36" s="65"/>
      <c r="Q36" s="65"/>
      <c r="R36" s="65"/>
      <c r="S36" s="65">
        <f t="shared" si="0"/>
        <v>1</v>
      </c>
      <c r="T36" s="65">
        <f t="shared" si="1"/>
        <v>0</v>
      </c>
      <c r="U36" s="65">
        <f t="shared" si="2"/>
        <v>1</v>
      </c>
      <c r="V36" s="65">
        <v>1</v>
      </c>
      <c r="W36" s="65">
        <v>1</v>
      </c>
      <c r="X36" s="65">
        <v>1</v>
      </c>
      <c r="Y36" s="65">
        <v>1</v>
      </c>
      <c r="Z36" s="65"/>
      <c r="AA36" s="65"/>
      <c r="AB36" s="65"/>
      <c r="AC36" s="65"/>
      <c r="AD36" s="65">
        <v>1</v>
      </c>
      <c r="AE36" s="65"/>
      <c r="AF36" s="65">
        <v>1</v>
      </c>
      <c r="AG36" s="55">
        <v>7879630392</v>
      </c>
      <c r="AH36" s="130">
        <v>809258335857</v>
      </c>
      <c r="AI36" s="85" t="s">
        <v>2563</v>
      </c>
      <c r="AJ36" s="85" t="s">
        <v>2564</v>
      </c>
      <c r="AK36" s="131">
        <v>34239071058</v>
      </c>
      <c r="AL36" s="85" t="s">
        <v>2208</v>
      </c>
    </row>
    <row r="37" spans="1:38" s="68" customFormat="1" ht="20.25" customHeight="1">
      <c r="A37" s="55">
        <v>32</v>
      </c>
      <c r="B37" s="56">
        <v>1032</v>
      </c>
      <c r="C37" s="57" t="s">
        <v>2194</v>
      </c>
      <c r="D37" s="55" t="s">
        <v>2637</v>
      </c>
      <c r="E37" s="55" t="s">
        <v>2638</v>
      </c>
      <c r="F37" s="57" t="s">
        <v>2639</v>
      </c>
      <c r="G37" s="65" t="s">
        <v>733</v>
      </c>
      <c r="H37" s="65" t="s">
        <v>7</v>
      </c>
      <c r="I37" s="65"/>
      <c r="J37" s="89">
        <v>0.636</v>
      </c>
      <c r="K37" s="65"/>
      <c r="L37" s="65"/>
      <c r="M37" s="65"/>
      <c r="N37" s="65"/>
      <c r="O37" s="65"/>
      <c r="P37" s="65">
        <v>1</v>
      </c>
      <c r="Q37" s="65"/>
      <c r="R37" s="65"/>
      <c r="S37" s="65">
        <f t="shared" si="0"/>
        <v>0</v>
      </c>
      <c r="T37" s="65">
        <f t="shared" si="1"/>
        <v>1</v>
      </c>
      <c r="U37" s="65">
        <f t="shared" si="2"/>
        <v>1</v>
      </c>
      <c r="V37" s="65">
        <v>1</v>
      </c>
      <c r="W37" s="65">
        <v>1</v>
      </c>
      <c r="X37" s="65">
        <v>1</v>
      </c>
      <c r="Y37" s="65">
        <v>1</v>
      </c>
      <c r="Z37" s="65"/>
      <c r="AA37" s="65"/>
      <c r="AB37" s="65"/>
      <c r="AC37" s="65"/>
      <c r="AD37" s="65">
        <v>1</v>
      </c>
      <c r="AE37" s="65"/>
      <c r="AF37" s="65">
        <v>1</v>
      </c>
      <c r="AG37" s="55">
        <v>7697610092</v>
      </c>
      <c r="AH37" s="130">
        <v>265354078243</v>
      </c>
      <c r="AI37" s="85" t="s">
        <v>2640</v>
      </c>
      <c r="AJ37" s="85"/>
      <c r="AK37" s="131">
        <v>77014000027</v>
      </c>
      <c r="AL37" s="85" t="s">
        <v>2204</v>
      </c>
    </row>
    <row r="38" spans="1:38" s="68" customFormat="1" ht="20.25" customHeight="1">
      <c r="A38" s="55">
        <v>33</v>
      </c>
      <c r="B38" s="56">
        <v>1033</v>
      </c>
      <c r="C38" s="57" t="s">
        <v>2194</v>
      </c>
      <c r="D38" s="55" t="s">
        <v>2641</v>
      </c>
      <c r="E38" s="55" t="s">
        <v>2642</v>
      </c>
      <c r="F38" s="57" t="s">
        <v>2643</v>
      </c>
      <c r="G38" s="65" t="s">
        <v>733</v>
      </c>
      <c r="H38" s="65" t="s">
        <v>5</v>
      </c>
      <c r="I38" s="65"/>
      <c r="J38" s="88">
        <v>0.52</v>
      </c>
      <c r="K38" s="65"/>
      <c r="L38" s="65">
        <v>1</v>
      </c>
      <c r="M38" s="65"/>
      <c r="N38" s="65"/>
      <c r="O38" s="65"/>
      <c r="P38" s="65"/>
      <c r="Q38" s="65"/>
      <c r="R38" s="65"/>
      <c r="S38" s="65">
        <f t="shared" si="0"/>
        <v>0</v>
      </c>
      <c r="T38" s="65">
        <f t="shared" si="1"/>
        <v>1</v>
      </c>
      <c r="U38" s="65">
        <f t="shared" si="2"/>
        <v>1</v>
      </c>
      <c r="V38" s="65">
        <v>1</v>
      </c>
      <c r="W38" s="65">
        <v>1</v>
      </c>
      <c r="X38" s="65">
        <v>1</v>
      </c>
      <c r="Y38" s="65"/>
      <c r="Z38" s="65"/>
      <c r="AA38" s="65"/>
      <c r="AB38" s="65">
        <v>1</v>
      </c>
      <c r="AC38" s="65"/>
      <c r="AD38" s="65">
        <v>1</v>
      </c>
      <c r="AE38" s="65"/>
      <c r="AF38" s="65">
        <v>1</v>
      </c>
      <c r="AG38" s="55">
        <v>9111709300</v>
      </c>
      <c r="AH38" s="130">
        <v>332463412334</v>
      </c>
      <c r="AI38" s="85" t="s">
        <v>2640</v>
      </c>
      <c r="AJ38" s="85" t="s">
        <v>2561</v>
      </c>
      <c r="AK38" s="131">
        <v>77015741500</v>
      </c>
      <c r="AL38" s="85" t="s">
        <v>2204</v>
      </c>
    </row>
    <row r="39" spans="1:38" s="68" customFormat="1" ht="20.25" customHeight="1">
      <c r="A39" s="55">
        <v>34</v>
      </c>
      <c r="B39" s="56">
        <v>1034</v>
      </c>
      <c r="C39" s="57" t="s">
        <v>2194</v>
      </c>
      <c r="D39" s="55" t="s">
        <v>2644</v>
      </c>
      <c r="E39" s="55" t="s">
        <v>2645</v>
      </c>
      <c r="F39" s="57" t="s">
        <v>2646</v>
      </c>
      <c r="G39" s="65" t="s">
        <v>733</v>
      </c>
      <c r="H39" s="65" t="s">
        <v>7</v>
      </c>
      <c r="I39" s="65"/>
      <c r="J39" s="88">
        <v>0.792</v>
      </c>
      <c r="K39" s="65"/>
      <c r="L39" s="65"/>
      <c r="M39" s="65"/>
      <c r="N39" s="65"/>
      <c r="O39" s="65">
        <v>1</v>
      </c>
      <c r="P39" s="65"/>
      <c r="Q39" s="65"/>
      <c r="R39" s="65"/>
      <c r="S39" s="65">
        <f t="shared" si="0"/>
        <v>1</v>
      </c>
      <c r="T39" s="65">
        <f t="shared" si="1"/>
        <v>0</v>
      </c>
      <c r="U39" s="65">
        <f t="shared" si="2"/>
        <v>1</v>
      </c>
      <c r="V39" s="65">
        <v>1</v>
      </c>
      <c r="W39" s="65">
        <v>1</v>
      </c>
      <c r="X39" s="65">
        <v>1</v>
      </c>
      <c r="Y39" s="65">
        <v>1</v>
      </c>
      <c r="Z39" s="65"/>
      <c r="AA39" s="65"/>
      <c r="AB39" s="65"/>
      <c r="AC39" s="65"/>
      <c r="AD39" s="65">
        <v>1</v>
      </c>
      <c r="AE39" s="65"/>
      <c r="AF39" s="65">
        <v>1</v>
      </c>
      <c r="AG39" s="55">
        <v>8269455815</v>
      </c>
      <c r="AH39" s="130">
        <v>574026987088</v>
      </c>
      <c r="AI39" s="85" t="s">
        <v>2574</v>
      </c>
      <c r="AJ39" s="85" t="s">
        <v>2564</v>
      </c>
      <c r="AK39" s="131">
        <v>3356528332</v>
      </c>
      <c r="AL39" s="85" t="s">
        <v>2206</v>
      </c>
    </row>
    <row r="40" spans="1:38" s="68" customFormat="1" ht="20.25" customHeight="1">
      <c r="A40" s="55">
        <v>35</v>
      </c>
      <c r="B40" s="56">
        <v>1035</v>
      </c>
      <c r="C40" s="57" t="s">
        <v>2297</v>
      </c>
      <c r="D40" s="55" t="s">
        <v>2647</v>
      </c>
      <c r="E40" s="55" t="s">
        <v>2648</v>
      </c>
      <c r="F40" s="57" t="s">
        <v>2649</v>
      </c>
      <c r="G40" s="65" t="s">
        <v>733</v>
      </c>
      <c r="H40" s="65" t="s">
        <v>5</v>
      </c>
      <c r="I40" s="65"/>
      <c r="J40" s="88">
        <v>0.556</v>
      </c>
      <c r="K40" s="65">
        <v>1</v>
      </c>
      <c r="L40" s="65"/>
      <c r="M40" s="65"/>
      <c r="N40" s="65"/>
      <c r="O40" s="65"/>
      <c r="P40" s="65"/>
      <c r="Q40" s="65"/>
      <c r="R40" s="65"/>
      <c r="S40" s="65">
        <f t="shared" si="0"/>
        <v>1</v>
      </c>
      <c r="T40" s="65">
        <f t="shared" si="1"/>
        <v>0</v>
      </c>
      <c r="U40" s="65">
        <f t="shared" si="2"/>
        <v>1</v>
      </c>
      <c r="V40" s="65">
        <v>1</v>
      </c>
      <c r="W40" s="65">
        <v>1</v>
      </c>
      <c r="X40" s="65">
        <v>1</v>
      </c>
      <c r="Y40" s="65"/>
      <c r="Z40" s="65"/>
      <c r="AA40" s="65"/>
      <c r="AB40" s="65">
        <v>1</v>
      </c>
      <c r="AC40" s="65"/>
      <c r="AD40" s="65">
        <v>1</v>
      </c>
      <c r="AE40" s="65"/>
      <c r="AF40" s="65">
        <v>1</v>
      </c>
      <c r="AG40" s="55">
        <v>7389725832</v>
      </c>
      <c r="AH40" s="130">
        <v>633457259224</v>
      </c>
      <c r="AI40" s="85" t="s">
        <v>2563</v>
      </c>
      <c r="AJ40" s="85" t="s">
        <v>2650</v>
      </c>
      <c r="AK40" s="131">
        <v>34426253231</v>
      </c>
      <c r="AL40" s="85" t="s">
        <v>2211</v>
      </c>
    </row>
    <row r="41" spans="1:38" s="68" customFormat="1" ht="20.25" customHeight="1">
      <c r="A41" s="55">
        <v>36</v>
      </c>
      <c r="B41" s="56">
        <v>1036</v>
      </c>
      <c r="C41" s="57" t="s">
        <v>2297</v>
      </c>
      <c r="D41" s="55" t="s">
        <v>2651</v>
      </c>
      <c r="E41" s="55" t="s">
        <v>2053</v>
      </c>
      <c r="F41" s="57" t="s">
        <v>1434</v>
      </c>
      <c r="G41" s="65" t="s">
        <v>733</v>
      </c>
      <c r="H41" s="65" t="s">
        <v>5</v>
      </c>
      <c r="I41" s="65"/>
      <c r="J41" s="88">
        <v>0.61</v>
      </c>
      <c r="K41" s="65"/>
      <c r="L41" s="65">
        <v>1</v>
      </c>
      <c r="M41" s="65"/>
      <c r="N41" s="65"/>
      <c r="O41" s="65"/>
      <c r="P41" s="65"/>
      <c r="Q41" s="65"/>
      <c r="R41" s="65"/>
      <c r="S41" s="65">
        <f t="shared" si="0"/>
        <v>0</v>
      </c>
      <c r="T41" s="65">
        <f t="shared" si="1"/>
        <v>1</v>
      </c>
      <c r="U41" s="65">
        <f t="shared" si="2"/>
        <v>1</v>
      </c>
      <c r="V41" s="65">
        <v>1</v>
      </c>
      <c r="W41" s="65">
        <v>1</v>
      </c>
      <c r="X41" s="65">
        <v>1</v>
      </c>
      <c r="Y41" s="65"/>
      <c r="Z41" s="65"/>
      <c r="AA41" s="65">
        <v>1</v>
      </c>
      <c r="AB41" s="65"/>
      <c r="AC41" s="65">
        <v>1</v>
      </c>
      <c r="AD41" s="65"/>
      <c r="AE41" s="65"/>
      <c r="AF41" s="65">
        <v>1</v>
      </c>
      <c r="AG41" s="55">
        <v>7024806414</v>
      </c>
      <c r="AH41" s="130">
        <v>598463885548</v>
      </c>
      <c r="AI41" s="85" t="s">
        <v>2563</v>
      </c>
      <c r="AJ41" s="85" t="s">
        <v>2564</v>
      </c>
      <c r="AK41" s="131">
        <v>34239070702</v>
      </c>
      <c r="AL41" s="85" t="s">
        <v>2208</v>
      </c>
    </row>
    <row r="42" spans="1:38" s="79" customFormat="1" ht="20.25" customHeight="1">
      <c r="A42" s="55">
        <v>37</v>
      </c>
      <c r="B42" s="56">
        <v>1037</v>
      </c>
      <c r="C42" s="57" t="s">
        <v>2297</v>
      </c>
      <c r="D42" s="64" t="s">
        <v>1400</v>
      </c>
      <c r="E42" s="64" t="s">
        <v>2652</v>
      </c>
      <c r="F42" s="132" t="s">
        <v>2653</v>
      </c>
      <c r="G42" s="133" t="s">
        <v>733</v>
      </c>
      <c r="H42" s="133" t="s">
        <v>7</v>
      </c>
      <c r="I42" s="133"/>
      <c r="J42" s="134">
        <v>0.68</v>
      </c>
      <c r="K42" s="133"/>
      <c r="L42" s="133"/>
      <c r="M42" s="133"/>
      <c r="N42" s="133"/>
      <c r="O42" s="133"/>
      <c r="P42" s="133">
        <v>1</v>
      </c>
      <c r="Q42" s="133"/>
      <c r="R42" s="133"/>
      <c r="S42" s="65">
        <f t="shared" si="0"/>
        <v>0</v>
      </c>
      <c r="T42" s="65">
        <f t="shared" si="1"/>
        <v>1</v>
      </c>
      <c r="U42" s="65">
        <f t="shared" si="2"/>
        <v>1</v>
      </c>
      <c r="V42" s="65">
        <v>1</v>
      </c>
      <c r="W42" s="65">
        <v>1</v>
      </c>
      <c r="X42" s="133">
        <v>1</v>
      </c>
      <c r="Y42" s="133"/>
      <c r="Z42" s="133"/>
      <c r="AA42" s="133">
        <v>1</v>
      </c>
      <c r="AB42" s="133">
        <v>1</v>
      </c>
      <c r="AC42" s="133"/>
      <c r="AD42" s="133"/>
      <c r="AE42" s="133"/>
      <c r="AF42" s="65">
        <v>1</v>
      </c>
      <c r="AG42" s="64">
        <v>9301714463</v>
      </c>
      <c r="AH42" s="130">
        <v>751839187067</v>
      </c>
      <c r="AI42" s="135" t="s">
        <v>2563</v>
      </c>
      <c r="AJ42" s="135" t="s">
        <v>2564</v>
      </c>
      <c r="AK42" s="131">
        <v>34195037490</v>
      </c>
      <c r="AL42" s="135" t="s">
        <v>2208</v>
      </c>
    </row>
    <row r="43" spans="1:38" s="68" customFormat="1" ht="20.25" customHeight="1">
      <c r="A43" s="55">
        <v>38</v>
      </c>
      <c r="B43" s="56">
        <v>1038</v>
      </c>
      <c r="C43" s="57" t="s">
        <v>2297</v>
      </c>
      <c r="D43" s="55" t="s">
        <v>128</v>
      </c>
      <c r="E43" s="55" t="s">
        <v>2654</v>
      </c>
      <c r="F43" s="57" t="s">
        <v>2655</v>
      </c>
      <c r="G43" s="65" t="s">
        <v>733</v>
      </c>
      <c r="H43" s="65" t="s">
        <v>5</v>
      </c>
      <c r="I43" s="65"/>
      <c r="J43" s="88">
        <v>0.75</v>
      </c>
      <c r="K43" s="65">
        <v>1</v>
      </c>
      <c r="L43" s="65"/>
      <c r="M43" s="65"/>
      <c r="N43" s="65"/>
      <c r="O43" s="65"/>
      <c r="P43" s="65"/>
      <c r="Q43" s="65"/>
      <c r="R43" s="65"/>
      <c r="S43" s="65">
        <f t="shared" si="0"/>
        <v>1</v>
      </c>
      <c r="T43" s="65">
        <f t="shared" si="1"/>
        <v>0</v>
      </c>
      <c r="U43" s="65">
        <f t="shared" si="2"/>
        <v>1</v>
      </c>
      <c r="V43" s="65">
        <v>1</v>
      </c>
      <c r="W43" s="65">
        <v>1</v>
      </c>
      <c r="X43" s="65">
        <v>1</v>
      </c>
      <c r="Y43" s="65"/>
      <c r="Z43" s="65"/>
      <c r="AA43" s="65">
        <v>1</v>
      </c>
      <c r="AB43" s="65"/>
      <c r="AC43" s="65">
        <v>1</v>
      </c>
      <c r="AD43" s="65"/>
      <c r="AE43" s="65"/>
      <c r="AF43" s="65">
        <v>1</v>
      </c>
      <c r="AG43" s="55">
        <v>6263680842</v>
      </c>
      <c r="AH43" s="130">
        <v>346235620932</v>
      </c>
      <c r="AI43" s="85" t="s">
        <v>2563</v>
      </c>
      <c r="AJ43" s="85" t="s">
        <v>2564</v>
      </c>
      <c r="AK43" s="131">
        <v>34048825719</v>
      </c>
      <c r="AL43" s="85" t="s">
        <v>2208</v>
      </c>
    </row>
    <row r="44" spans="1:38" s="68" customFormat="1" ht="20.25" customHeight="1">
      <c r="A44" s="55">
        <v>39</v>
      </c>
      <c r="B44" s="56">
        <v>1039</v>
      </c>
      <c r="C44" s="57" t="s">
        <v>2297</v>
      </c>
      <c r="D44" s="55" t="s">
        <v>2656</v>
      </c>
      <c r="E44" s="55" t="s">
        <v>2657</v>
      </c>
      <c r="F44" s="57" t="s">
        <v>2256</v>
      </c>
      <c r="G44" s="65" t="s">
        <v>733</v>
      </c>
      <c r="H44" s="65" t="s">
        <v>7</v>
      </c>
      <c r="I44" s="65"/>
      <c r="J44" s="88">
        <v>0.774</v>
      </c>
      <c r="K44" s="65"/>
      <c r="L44" s="65"/>
      <c r="M44" s="65"/>
      <c r="N44" s="65"/>
      <c r="O44" s="65">
        <v>1</v>
      </c>
      <c r="P44" s="65"/>
      <c r="Q44" s="65"/>
      <c r="R44" s="65"/>
      <c r="S44" s="65">
        <f t="shared" si="0"/>
        <v>1</v>
      </c>
      <c r="T44" s="65">
        <f t="shared" si="1"/>
        <v>0</v>
      </c>
      <c r="U44" s="65">
        <f t="shared" si="2"/>
        <v>1</v>
      </c>
      <c r="V44" s="65">
        <v>1</v>
      </c>
      <c r="W44" s="65">
        <v>1</v>
      </c>
      <c r="X44" s="65">
        <v>1</v>
      </c>
      <c r="Y44" s="65">
        <v>1</v>
      </c>
      <c r="Z44" s="65"/>
      <c r="AA44" s="65"/>
      <c r="AB44" s="65"/>
      <c r="AC44" s="65">
        <v>1</v>
      </c>
      <c r="AD44" s="65"/>
      <c r="AE44" s="65"/>
      <c r="AF44" s="65">
        <v>1</v>
      </c>
      <c r="AG44" s="55">
        <v>8120982987</v>
      </c>
      <c r="AH44" s="130">
        <v>453522350596</v>
      </c>
      <c r="AI44" s="85" t="s">
        <v>2563</v>
      </c>
      <c r="AJ44" s="85" t="s">
        <v>2564</v>
      </c>
      <c r="AK44" s="131">
        <v>33970913331</v>
      </c>
      <c r="AL44" s="85" t="s">
        <v>2208</v>
      </c>
    </row>
    <row r="45" spans="1:38" s="68" customFormat="1" ht="20.25" customHeight="1">
      <c r="A45" s="55">
        <v>40</v>
      </c>
      <c r="B45" s="56">
        <v>1040</v>
      </c>
      <c r="C45" s="57" t="s">
        <v>2297</v>
      </c>
      <c r="D45" s="55" t="s">
        <v>2658</v>
      </c>
      <c r="E45" s="55" t="s">
        <v>2659</v>
      </c>
      <c r="F45" s="57" t="s">
        <v>2250</v>
      </c>
      <c r="G45" s="65" t="s">
        <v>733</v>
      </c>
      <c r="H45" s="65" t="s">
        <v>7</v>
      </c>
      <c r="I45" s="65"/>
      <c r="J45" s="88">
        <v>0.708</v>
      </c>
      <c r="K45" s="65"/>
      <c r="L45" s="65"/>
      <c r="M45" s="65"/>
      <c r="N45" s="65"/>
      <c r="O45" s="65">
        <v>1</v>
      </c>
      <c r="P45" s="65"/>
      <c r="Q45" s="65"/>
      <c r="R45" s="65"/>
      <c r="S45" s="65">
        <f t="shared" si="0"/>
        <v>1</v>
      </c>
      <c r="T45" s="65">
        <f t="shared" si="1"/>
        <v>0</v>
      </c>
      <c r="U45" s="65">
        <f t="shared" si="2"/>
        <v>1</v>
      </c>
      <c r="V45" s="65">
        <v>1</v>
      </c>
      <c r="W45" s="65">
        <v>1</v>
      </c>
      <c r="X45" s="65">
        <v>1</v>
      </c>
      <c r="Y45" s="65"/>
      <c r="Z45" s="65"/>
      <c r="AA45" s="65">
        <v>1</v>
      </c>
      <c r="AB45" s="65">
        <v>1</v>
      </c>
      <c r="AC45" s="65"/>
      <c r="AD45" s="65"/>
      <c r="AE45" s="65"/>
      <c r="AF45" s="65">
        <v>1</v>
      </c>
      <c r="AG45" s="55">
        <v>8349746015</v>
      </c>
      <c r="AH45" s="130">
        <v>415013885746</v>
      </c>
      <c r="AI45" s="85" t="s">
        <v>2660</v>
      </c>
      <c r="AJ45" s="85" t="s">
        <v>2661</v>
      </c>
      <c r="AK45" s="131">
        <v>1068100367655</v>
      </c>
      <c r="AL45" s="85" t="s">
        <v>2662</v>
      </c>
    </row>
    <row r="46" spans="1:38" s="68" customFormat="1" ht="20.25" customHeight="1">
      <c r="A46" s="55">
        <v>41</v>
      </c>
      <c r="B46" s="56">
        <v>1041</v>
      </c>
      <c r="C46" s="57" t="s">
        <v>2297</v>
      </c>
      <c r="D46" s="55" t="s">
        <v>2663</v>
      </c>
      <c r="E46" s="55" t="s">
        <v>2664</v>
      </c>
      <c r="F46" s="57" t="s">
        <v>2665</v>
      </c>
      <c r="G46" s="65" t="s">
        <v>733</v>
      </c>
      <c r="H46" s="65" t="s">
        <v>7</v>
      </c>
      <c r="I46" s="65"/>
      <c r="J46" s="88">
        <v>0.72</v>
      </c>
      <c r="K46" s="65"/>
      <c r="L46" s="65"/>
      <c r="M46" s="65"/>
      <c r="N46" s="65"/>
      <c r="O46" s="65">
        <v>1</v>
      </c>
      <c r="P46" s="65"/>
      <c r="Q46" s="65"/>
      <c r="R46" s="65"/>
      <c r="S46" s="65">
        <f t="shared" si="0"/>
        <v>1</v>
      </c>
      <c r="T46" s="65">
        <f t="shared" si="1"/>
        <v>0</v>
      </c>
      <c r="U46" s="65">
        <f t="shared" si="2"/>
        <v>1</v>
      </c>
      <c r="V46" s="65">
        <v>1</v>
      </c>
      <c r="W46" s="65">
        <v>1</v>
      </c>
      <c r="X46" s="65">
        <v>1</v>
      </c>
      <c r="Y46" s="65">
        <v>1</v>
      </c>
      <c r="Z46" s="65"/>
      <c r="AA46" s="65"/>
      <c r="AB46" s="65">
        <v>1</v>
      </c>
      <c r="AC46" s="65"/>
      <c r="AD46" s="65"/>
      <c r="AE46" s="65"/>
      <c r="AF46" s="65">
        <v>1</v>
      </c>
      <c r="AG46" s="55">
        <v>9174633933</v>
      </c>
      <c r="AH46" s="130">
        <v>334597490028</v>
      </c>
      <c r="AI46" s="85" t="s">
        <v>2567</v>
      </c>
      <c r="AJ46" s="85" t="s">
        <v>2568</v>
      </c>
      <c r="AK46" s="131">
        <v>337101000000464</v>
      </c>
      <c r="AL46" s="85" t="s">
        <v>2286</v>
      </c>
    </row>
    <row r="47" spans="1:38" s="68" customFormat="1" ht="20.25" customHeight="1">
      <c r="A47" s="55">
        <v>42</v>
      </c>
      <c r="B47" s="56">
        <v>1042</v>
      </c>
      <c r="C47" s="57" t="s">
        <v>2297</v>
      </c>
      <c r="D47" s="55" t="s">
        <v>2666</v>
      </c>
      <c r="E47" s="55" t="s">
        <v>238</v>
      </c>
      <c r="F47" s="57" t="s">
        <v>2254</v>
      </c>
      <c r="G47" s="65" t="s">
        <v>733</v>
      </c>
      <c r="H47" s="65" t="s">
        <v>7</v>
      </c>
      <c r="I47" s="65"/>
      <c r="J47" s="88">
        <v>0.67</v>
      </c>
      <c r="K47" s="65"/>
      <c r="L47" s="65"/>
      <c r="M47" s="65"/>
      <c r="N47" s="65"/>
      <c r="O47" s="65">
        <v>1</v>
      </c>
      <c r="P47" s="65"/>
      <c r="Q47" s="65"/>
      <c r="R47" s="65"/>
      <c r="S47" s="65">
        <f t="shared" si="0"/>
        <v>1</v>
      </c>
      <c r="T47" s="65">
        <f t="shared" si="1"/>
        <v>0</v>
      </c>
      <c r="U47" s="65">
        <f t="shared" si="2"/>
        <v>1</v>
      </c>
      <c r="V47" s="65">
        <v>1</v>
      </c>
      <c r="W47" s="65">
        <v>1</v>
      </c>
      <c r="X47" s="65">
        <v>1</v>
      </c>
      <c r="Y47" s="65">
        <v>1</v>
      </c>
      <c r="Z47" s="65"/>
      <c r="AA47" s="65"/>
      <c r="AB47" s="65"/>
      <c r="AC47" s="65"/>
      <c r="AD47" s="65">
        <v>1</v>
      </c>
      <c r="AE47" s="65"/>
      <c r="AF47" s="65">
        <v>1</v>
      </c>
      <c r="AG47" s="55">
        <v>8085409505</v>
      </c>
      <c r="AH47" s="130">
        <v>331551414659</v>
      </c>
      <c r="AI47" s="85" t="s">
        <v>2563</v>
      </c>
      <c r="AJ47" s="85" t="s">
        <v>2564</v>
      </c>
      <c r="AK47" s="131">
        <v>34048825888</v>
      </c>
      <c r="AL47" s="85" t="s">
        <v>2208</v>
      </c>
    </row>
    <row r="48" spans="1:38" s="68" customFormat="1" ht="20.25" customHeight="1">
      <c r="A48" s="55">
        <v>43</v>
      </c>
      <c r="B48" s="56">
        <v>1043</v>
      </c>
      <c r="C48" s="57" t="s">
        <v>2297</v>
      </c>
      <c r="D48" s="55" t="s">
        <v>2667</v>
      </c>
      <c r="E48" s="55" t="s">
        <v>2668</v>
      </c>
      <c r="F48" s="57" t="s">
        <v>2290</v>
      </c>
      <c r="G48" s="65" t="s">
        <v>733</v>
      </c>
      <c r="H48" s="65" t="s">
        <v>7</v>
      </c>
      <c r="I48" s="65"/>
      <c r="J48" s="88">
        <v>0.796</v>
      </c>
      <c r="K48" s="65"/>
      <c r="L48" s="65"/>
      <c r="M48" s="65"/>
      <c r="N48" s="65">
        <v>1</v>
      </c>
      <c r="O48" s="65"/>
      <c r="P48" s="65"/>
      <c r="Q48" s="65"/>
      <c r="R48" s="65"/>
      <c r="S48" s="65">
        <f t="shared" si="0"/>
        <v>0</v>
      </c>
      <c r="T48" s="65">
        <f t="shared" si="1"/>
        <v>1</v>
      </c>
      <c r="U48" s="65">
        <f t="shared" si="2"/>
        <v>1</v>
      </c>
      <c r="V48" s="65">
        <v>1</v>
      </c>
      <c r="W48" s="65">
        <v>1</v>
      </c>
      <c r="X48" s="65">
        <v>1</v>
      </c>
      <c r="Y48" s="65">
        <v>1</v>
      </c>
      <c r="Z48" s="65"/>
      <c r="AA48" s="65"/>
      <c r="AB48" s="65"/>
      <c r="AC48" s="65"/>
      <c r="AD48" s="65">
        <v>1</v>
      </c>
      <c r="AE48" s="65"/>
      <c r="AF48" s="65">
        <v>1</v>
      </c>
      <c r="AG48" s="55">
        <v>8085166560</v>
      </c>
      <c r="AH48" s="130">
        <v>339140882712</v>
      </c>
      <c r="AI48" s="85" t="s">
        <v>2563</v>
      </c>
      <c r="AJ48" s="85" t="s">
        <v>2564</v>
      </c>
      <c r="AK48" s="131">
        <v>34048825470</v>
      </c>
      <c r="AL48" s="85" t="s">
        <v>2208</v>
      </c>
    </row>
    <row r="49" spans="1:38" s="68" customFormat="1" ht="20.25" customHeight="1">
      <c r="A49" s="55">
        <v>44</v>
      </c>
      <c r="B49" s="56">
        <v>1044</v>
      </c>
      <c r="C49" s="57" t="s">
        <v>2297</v>
      </c>
      <c r="D49" s="55" t="s">
        <v>2619</v>
      </c>
      <c r="E49" s="55" t="s">
        <v>2669</v>
      </c>
      <c r="F49" s="57" t="s">
        <v>2478</v>
      </c>
      <c r="G49" s="65" t="s">
        <v>733</v>
      </c>
      <c r="H49" s="65" t="s">
        <v>7</v>
      </c>
      <c r="I49" s="65"/>
      <c r="J49" s="88">
        <v>0.72</v>
      </c>
      <c r="K49" s="65"/>
      <c r="L49" s="65"/>
      <c r="M49" s="65"/>
      <c r="N49" s="65"/>
      <c r="O49" s="65">
        <v>1</v>
      </c>
      <c r="P49" s="65"/>
      <c r="Q49" s="65"/>
      <c r="R49" s="65"/>
      <c r="S49" s="65">
        <f t="shared" si="0"/>
        <v>1</v>
      </c>
      <c r="T49" s="65">
        <f t="shared" si="1"/>
        <v>0</v>
      </c>
      <c r="U49" s="65">
        <f t="shared" si="2"/>
        <v>1</v>
      </c>
      <c r="V49" s="65">
        <v>1</v>
      </c>
      <c r="W49" s="65">
        <v>1</v>
      </c>
      <c r="X49" s="65">
        <v>1</v>
      </c>
      <c r="Y49" s="65">
        <v>1</v>
      </c>
      <c r="Z49" s="65"/>
      <c r="AA49" s="65"/>
      <c r="AB49" s="65"/>
      <c r="AC49" s="65"/>
      <c r="AD49" s="65">
        <v>1</v>
      </c>
      <c r="AE49" s="65"/>
      <c r="AF49" s="65">
        <v>1</v>
      </c>
      <c r="AG49" s="55">
        <v>9893883206</v>
      </c>
      <c r="AH49" s="130">
        <v>495096994867</v>
      </c>
      <c r="AI49" s="85" t="s">
        <v>2563</v>
      </c>
      <c r="AJ49" s="85" t="s">
        <v>2564</v>
      </c>
      <c r="AK49" s="131">
        <v>34048824931</v>
      </c>
      <c r="AL49" s="85" t="s">
        <v>2208</v>
      </c>
    </row>
    <row r="50" spans="1:38" s="68" customFormat="1" ht="20.25" customHeight="1">
      <c r="A50" s="55">
        <v>45</v>
      </c>
      <c r="B50" s="56">
        <v>1045</v>
      </c>
      <c r="C50" s="57" t="s">
        <v>2297</v>
      </c>
      <c r="D50" s="55" t="s">
        <v>2670</v>
      </c>
      <c r="E50" s="55" t="s">
        <v>2671</v>
      </c>
      <c r="F50" s="57" t="s">
        <v>2672</v>
      </c>
      <c r="G50" s="65" t="s">
        <v>733</v>
      </c>
      <c r="H50" s="65" t="s">
        <v>7</v>
      </c>
      <c r="I50" s="65"/>
      <c r="J50" s="88">
        <v>0.662</v>
      </c>
      <c r="K50" s="65"/>
      <c r="L50" s="65"/>
      <c r="M50" s="65"/>
      <c r="N50" s="65"/>
      <c r="O50" s="65">
        <v>1</v>
      </c>
      <c r="P50" s="65"/>
      <c r="Q50" s="65"/>
      <c r="R50" s="65"/>
      <c r="S50" s="65">
        <f t="shared" si="0"/>
        <v>1</v>
      </c>
      <c r="T50" s="65">
        <f t="shared" si="1"/>
        <v>0</v>
      </c>
      <c r="U50" s="65">
        <f t="shared" si="2"/>
        <v>1</v>
      </c>
      <c r="V50" s="65">
        <v>1</v>
      </c>
      <c r="W50" s="65">
        <v>1</v>
      </c>
      <c r="X50" s="65">
        <v>1</v>
      </c>
      <c r="Y50" s="65">
        <v>1</v>
      </c>
      <c r="Z50" s="65"/>
      <c r="AA50" s="65"/>
      <c r="AB50" s="65"/>
      <c r="AC50" s="65">
        <v>1</v>
      </c>
      <c r="AD50" s="65"/>
      <c r="AE50" s="65"/>
      <c r="AF50" s="65">
        <v>1</v>
      </c>
      <c r="AG50" s="55">
        <v>8120689485</v>
      </c>
      <c r="AH50" s="130">
        <v>591667142446</v>
      </c>
      <c r="AI50" s="85" t="s">
        <v>2563</v>
      </c>
      <c r="AJ50" s="85" t="s">
        <v>2564</v>
      </c>
      <c r="AK50" s="131">
        <v>34048825651</v>
      </c>
      <c r="AL50" s="85" t="s">
        <v>2208</v>
      </c>
    </row>
    <row r="51" spans="1:38" s="68" customFormat="1" ht="20.25" customHeight="1">
      <c r="A51" s="55">
        <v>46</v>
      </c>
      <c r="B51" s="56">
        <v>1046</v>
      </c>
      <c r="C51" s="57" t="s">
        <v>2297</v>
      </c>
      <c r="D51" s="55" t="s">
        <v>2673</v>
      </c>
      <c r="E51" s="55" t="s">
        <v>2674</v>
      </c>
      <c r="F51" s="57" t="s">
        <v>2606</v>
      </c>
      <c r="G51" s="65" t="s">
        <v>733</v>
      </c>
      <c r="H51" s="65" t="s">
        <v>7</v>
      </c>
      <c r="I51" s="65"/>
      <c r="J51" s="88">
        <v>0.726</v>
      </c>
      <c r="K51" s="65"/>
      <c r="L51" s="65"/>
      <c r="M51" s="65"/>
      <c r="N51" s="65"/>
      <c r="O51" s="65">
        <v>1</v>
      </c>
      <c r="P51" s="65"/>
      <c r="Q51" s="65"/>
      <c r="R51" s="65"/>
      <c r="S51" s="65">
        <f t="shared" si="0"/>
        <v>1</v>
      </c>
      <c r="T51" s="65">
        <f t="shared" si="1"/>
        <v>0</v>
      </c>
      <c r="U51" s="65">
        <f t="shared" si="2"/>
        <v>1</v>
      </c>
      <c r="V51" s="65">
        <v>1</v>
      </c>
      <c r="W51" s="65">
        <v>1</v>
      </c>
      <c r="X51" s="65">
        <v>1</v>
      </c>
      <c r="Y51" s="65">
        <v>1</v>
      </c>
      <c r="Z51" s="65"/>
      <c r="AA51" s="65"/>
      <c r="AB51" s="65"/>
      <c r="AC51" s="65">
        <v>1</v>
      </c>
      <c r="AD51" s="65"/>
      <c r="AE51" s="65"/>
      <c r="AF51" s="65">
        <v>1</v>
      </c>
      <c r="AG51" s="55">
        <v>9755877348</v>
      </c>
      <c r="AH51" s="130">
        <v>616189352579</v>
      </c>
      <c r="AI51" s="85" t="s">
        <v>2574</v>
      </c>
      <c r="AJ51" s="85" t="s">
        <v>2564</v>
      </c>
      <c r="AK51" s="131">
        <v>3356523480</v>
      </c>
      <c r="AL51" s="85" t="s">
        <v>2206</v>
      </c>
    </row>
    <row r="52" spans="1:38" s="68" customFormat="1" ht="20.25" customHeight="1">
      <c r="A52" s="55">
        <v>47</v>
      </c>
      <c r="B52" s="56">
        <v>1047</v>
      </c>
      <c r="C52" s="57" t="s">
        <v>2297</v>
      </c>
      <c r="D52" s="55" t="s">
        <v>2675</v>
      </c>
      <c r="E52" s="55" t="s">
        <v>2676</v>
      </c>
      <c r="F52" s="57" t="s">
        <v>2677</v>
      </c>
      <c r="G52" s="65" t="s">
        <v>733</v>
      </c>
      <c r="H52" s="65" t="s">
        <v>7</v>
      </c>
      <c r="I52" s="65"/>
      <c r="J52" s="88">
        <v>0.6402</v>
      </c>
      <c r="K52" s="65"/>
      <c r="L52" s="65"/>
      <c r="M52" s="65"/>
      <c r="N52" s="65"/>
      <c r="O52" s="65">
        <v>1</v>
      </c>
      <c r="P52" s="65"/>
      <c r="Q52" s="65"/>
      <c r="R52" s="65"/>
      <c r="S52" s="65">
        <f t="shared" si="0"/>
        <v>1</v>
      </c>
      <c r="T52" s="65">
        <f t="shared" si="1"/>
        <v>0</v>
      </c>
      <c r="U52" s="65">
        <f t="shared" si="2"/>
        <v>1</v>
      </c>
      <c r="V52" s="65">
        <v>1</v>
      </c>
      <c r="W52" s="65">
        <v>1</v>
      </c>
      <c r="X52" s="65">
        <v>1</v>
      </c>
      <c r="Y52" s="65">
        <v>1</v>
      </c>
      <c r="Z52" s="65"/>
      <c r="AA52" s="65"/>
      <c r="AB52" s="65">
        <v>1</v>
      </c>
      <c r="AC52" s="65"/>
      <c r="AD52" s="65"/>
      <c r="AE52" s="65"/>
      <c r="AF52" s="65">
        <v>1</v>
      </c>
      <c r="AG52" s="55">
        <v>6263116240</v>
      </c>
      <c r="AH52" s="130">
        <v>612643978834</v>
      </c>
      <c r="AI52" s="85" t="s">
        <v>2574</v>
      </c>
      <c r="AJ52" s="85" t="s">
        <v>2564</v>
      </c>
      <c r="AK52" s="131">
        <v>3910016732</v>
      </c>
      <c r="AL52" s="85" t="s">
        <v>2206</v>
      </c>
    </row>
    <row r="53" spans="1:38" s="68" customFormat="1" ht="20.25" customHeight="1">
      <c r="A53" s="55">
        <v>48</v>
      </c>
      <c r="B53" s="56">
        <v>1048</v>
      </c>
      <c r="C53" s="57" t="s">
        <v>2297</v>
      </c>
      <c r="D53" s="55" t="s">
        <v>2678</v>
      </c>
      <c r="E53" s="55" t="s">
        <v>2679</v>
      </c>
      <c r="F53" s="57" t="s">
        <v>2680</v>
      </c>
      <c r="G53" s="65" t="s">
        <v>733</v>
      </c>
      <c r="H53" s="65" t="s">
        <v>6</v>
      </c>
      <c r="I53" s="65"/>
      <c r="J53" s="88">
        <v>0.674</v>
      </c>
      <c r="K53" s="65"/>
      <c r="L53" s="65"/>
      <c r="M53" s="65"/>
      <c r="N53" s="65"/>
      <c r="O53" s="65">
        <v>1</v>
      </c>
      <c r="P53" s="65"/>
      <c r="Q53" s="65"/>
      <c r="R53" s="65"/>
      <c r="S53" s="65">
        <f t="shared" si="0"/>
        <v>1</v>
      </c>
      <c r="T53" s="65">
        <f t="shared" si="1"/>
        <v>0</v>
      </c>
      <c r="U53" s="65">
        <f t="shared" si="2"/>
        <v>1</v>
      </c>
      <c r="V53" s="65">
        <v>1</v>
      </c>
      <c r="W53" s="65">
        <v>1</v>
      </c>
      <c r="X53" s="65">
        <v>1</v>
      </c>
      <c r="Y53" s="65"/>
      <c r="Z53" s="65"/>
      <c r="AA53" s="65"/>
      <c r="AB53" s="65">
        <v>1</v>
      </c>
      <c r="AC53" s="65"/>
      <c r="AD53" s="65">
        <v>1</v>
      </c>
      <c r="AE53" s="65"/>
      <c r="AF53" s="65">
        <v>1</v>
      </c>
      <c r="AG53" s="55">
        <v>8718917828</v>
      </c>
      <c r="AH53" s="130">
        <v>575625925379</v>
      </c>
      <c r="AI53" s="85" t="s">
        <v>2574</v>
      </c>
      <c r="AJ53" s="85" t="s">
        <v>2564</v>
      </c>
      <c r="AK53" s="131">
        <v>3906315343</v>
      </c>
      <c r="AL53" s="85" t="s">
        <v>2206</v>
      </c>
    </row>
    <row r="54" spans="1:38" s="68" customFormat="1" ht="20.25" customHeight="1">
      <c r="A54" s="55">
        <v>49</v>
      </c>
      <c r="B54" s="56">
        <v>1049</v>
      </c>
      <c r="C54" s="57" t="s">
        <v>2297</v>
      </c>
      <c r="D54" s="55" t="s">
        <v>2681</v>
      </c>
      <c r="E54" s="55" t="s">
        <v>2682</v>
      </c>
      <c r="F54" s="57" t="s">
        <v>1001</v>
      </c>
      <c r="G54" s="65" t="s">
        <v>733</v>
      </c>
      <c r="H54" s="65" t="s">
        <v>7</v>
      </c>
      <c r="I54" s="65"/>
      <c r="J54" s="88">
        <v>0.634</v>
      </c>
      <c r="K54" s="65"/>
      <c r="L54" s="65"/>
      <c r="M54" s="65"/>
      <c r="N54" s="65"/>
      <c r="O54" s="65"/>
      <c r="P54" s="65">
        <v>1</v>
      </c>
      <c r="Q54" s="65"/>
      <c r="R54" s="65"/>
      <c r="S54" s="65">
        <f t="shared" si="0"/>
        <v>0</v>
      </c>
      <c r="T54" s="65">
        <f t="shared" si="1"/>
        <v>1</v>
      </c>
      <c r="U54" s="65">
        <f t="shared" si="2"/>
        <v>1</v>
      </c>
      <c r="V54" s="65">
        <v>1</v>
      </c>
      <c r="W54" s="65">
        <v>1</v>
      </c>
      <c r="X54" s="65">
        <v>1</v>
      </c>
      <c r="Y54" s="65">
        <v>1</v>
      </c>
      <c r="Z54" s="65"/>
      <c r="AA54" s="65"/>
      <c r="AB54" s="65"/>
      <c r="AC54" s="65"/>
      <c r="AD54" s="65">
        <v>1</v>
      </c>
      <c r="AE54" s="65"/>
      <c r="AF54" s="65">
        <v>1</v>
      </c>
      <c r="AG54" s="55"/>
      <c r="AH54" s="130">
        <v>577878909309</v>
      </c>
      <c r="AI54" s="85" t="s">
        <v>2683</v>
      </c>
      <c r="AJ54" s="85" t="s">
        <v>2684</v>
      </c>
      <c r="AK54" s="131">
        <v>7024677644</v>
      </c>
      <c r="AL54" s="85" t="s">
        <v>2204</v>
      </c>
    </row>
    <row r="55" spans="1:38" s="68" customFormat="1" ht="20.25" customHeight="1">
      <c r="A55" s="55">
        <v>50</v>
      </c>
      <c r="B55" s="56">
        <v>1050</v>
      </c>
      <c r="C55" s="57" t="s">
        <v>2297</v>
      </c>
      <c r="D55" s="55" t="s">
        <v>2685</v>
      </c>
      <c r="E55" s="55" t="s">
        <v>2582</v>
      </c>
      <c r="F55" s="57" t="s">
        <v>2598</v>
      </c>
      <c r="G55" s="65" t="s">
        <v>733</v>
      </c>
      <c r="H55" s="65" t="s">
        <v>5</v>
      </c>
      <c r="I55" s="65"/>
      <c r="J55" s="89">
        <v>0.756</v>
      </c>
      <c r="K55" s="65"/>
      <c r="L55" s="65">
        <v>1</v>
      </c>
      <c r="M55" s="65"/>
      <c r="N55" s="65"/>
      <c r="O55" s="65"/>
      <c r="P55" s="65"/>
      <c r="Q55" s="65"/>
      <c r="R55" s="65"/>
      <c r="S55" s="65">
        <f t="shared" si="0"/>
        <v>0</v>
      </c>
      <c r="T55" s="65">
        <f t="shared" si="1"/>
        <v>1</v>
      </c>
      <c r="U55" s="65">
        <f t="shared" si="2"/>
        <v>1</v>
      </c>
      <c r="V55" s="65">
        <v>1</v>
      </c>
      <c r="W55" s="65">
        <v>1</v>
      </c>
      <c r="X55" s="65">
        <v>1</v>
      </c>
      <c r="Y55" s="65">
        <v>1</v>
      </c>
      <c r="Z55" s="65"/>
      <c r="AA55" s="65">
        <v>1</v>
      </c>
      <c r="AB55" s="65"/>
      <c r="AC55" s="65"/>
      <c r="AD55" s="65"/>
      <c r="AE55" s="65"/>
      <c r="AF55" s="65">
        <v>1</v>
      </c>
      <c r="AG55" s="55">
        <v>8959341194</v>
      </c>
      <c r="AH55" s="130">
        <v>496887778679</v>
      </c>
      <c r="AI55" s="85" t="s">
        <v>2563</v>
      </c>
      <c r="AJ55" s="85" t="s">
        <v>2564</v>
      </c>
      <c r="AK55" s="131">
        <v>35095671082</v>
      </c>
      <c r="AL55" s="85" t="s">
        <v>2208</v>
      </c>
    </row>
    <row r="56" spans="1:38" s="68" customFormat="1" ht="20.25" customHeight="1">
      <c r="A56" s="55">
        <v>51</v>
      </c>
      <c r="B56" s="56">
        <v>1052</v>
      </c>
      <c r="C56" s="57" t="s">
        <v>2297</v>
      </c>
      <c r="D56" s="55" t="s">
        <v>2686</v>
      </c>
      <c r="E56" s="55" t="s">
        <v>2687</v>
      </c>
      <c r="F56" s="57" t="s">
        <v>2688</v>
      </c>
      <c r="G56" s="65" t="s">
        <v>733</v>
      </c>
      <c r="H56" s="65" t="s">
        <v>5</v>
      </c>
      <c r="I56" s="65"/>
      <c r="J56" s="88">
        <v>0.648</v>
      </c>
      <c r="K56" s="65">
        <v>1</v>
      </c>
      <c r="L56" s="65"/>
      <c r="M56" s="65"/>
      <c r="N56" s="65"/>
      <c r="O56" s="65"/>
      <c r="P56" s="65"/>
      <c r="Q56" s="65"/>
      <c r="R56" s="65"/>
      <c r="S56" s="65">
        <f t="shared" si="0"/>
        <v>1</v>
      </c>
      <c r="T56" s="65">
        <f t="shared" si="1"/>
        <v>0</v>
      </c>
      <c r="U56" s="65">
        <f t="shared" si="2"/>
        <v>1</v>
      </c>
      <c r="V56" s="65">
        <v>1</v>
      </c>
      <c r="W56" s="65">
        <v>1</v>
      </c>
      <c r="X56" s="65">
        <v>1</v>
      </c>
      <c r="Y56" s="65"/>
      <c r="Z56" s="65"/>
      <c r="AA56" s="65">
        <v>1</v>
      </c>
      <c r="AB56" s="65"/>
      <c r="AC56" s="65">
        <v>1</v>
      </c>
      <c r="AD56" s="65"/>
      <c r="AE56" s="65"/>
      <c r="AF56" s="65">
        <v>1</v>
      </c>
      <c r="AG56" s="55">
        <v>9407904137</v>
      </c>
      <c r="AH56" s="130">
        <v>230470622559</v>
      </c>
      <c r="AI56" s="85" t="s">
        <v>2563</v>
      </c>
      <c r="AJ56" s="85" t="s">
        <v>2564</v>
      </c>
      <c r="AK56" s="131">
        <v>34048825538</v>
      </c>
      <c r="AL56" s="85" t="s">
        <v>2208</v>
      </c>
    </row>
    <row r="57" spans="1:38" s="68" customFormat="1" ht="20.25" customHeight="1">
      <c r="A57" s="55">
        <v>52</v>
      </c>
      <c r="B57" s="56">
        <v>1053</v>
      </c>
      <c r="C57" s="57" t="s">
        <v>2297</v>
      </c>
      <c r="D57" s="55" t="s">
        <v>341</v>
      </c>
      <c r="E57" s="55" t="s">
        <v>1093</v>
      </c>
      <c r="F57" s="57" t="s">
        <v>2689</v>
      </c>
      <c r="G57" s="65" t="s">
        <v>733</v>
      </c>
      <c r="H57" s="65" t="s">
        <v>5</v>
      </c>
      <c r="I57" s="65"/>
      <c r="J57" s="88">
        <v>0.794</v>
      </c>
      <c r="K57" s="65"/>
      <c r="L57" s="65">
        <v>1</v>
      </c>
      <c r="M57" s="65"/>
      <c r="N57" s="65"/>
      <c r="O57" s="65"/>
      <c r="P57" s="65"/>
      <c r="Q57" s="65"/>
      <c r="R57" s="65"/>
      <c r="S57" s="65">
        <f t="shared" si="0"/>
        <v>0</v>
      </c>
      <c r="T57" s="65">
        <f t="shared" si="1"/>
        <v>1</v>
      </c>
      <c r="U57" s="65">
        <f t="shared" si="2"/>
        <v>1</v>
      </c>
      <c r="V57" s="65">
        <v>1</v>
      </c>
      <c r="W57" s="65">
        <v>1</v>
      </c>
      <c r="X57" s="65">
        <v>1</v>
      </c>
      <c r="Y57" s="65"/>
      <c r="Z57" s="65"/>
      <c r="AA57" s="65">
        <v>1</v>
      </c>
      <c r="AB57" s="65">
        <v>1</v>
      </c>
      <c r="AC57" s="65"/>
      <c r="AD57" s="65"/>
      <c r="AE57" s="65"/>
      <c r="AF57" s="65">
        <v>1</v>
      </c>
      <c r="AG57" s="55">
        <v>9303715283</v>
      </c>
      <c r="AH57" s="130">
        <v>695500577531</v>
      </c>
      <c r="AI57" s="85" t="s">
        <v>2563</v>
      </c>
      <c r="AJ57" s="85" t="s">
        <v>2564</v>
      </c>
      <c r="AK57" s="131">
        <v>35124230537</v>
      </c>
      <c r="AL57" s="85" t="s">
        <v>2208</v>
      </c>
    </row>
    <row r="58" spans="1:38" s="68" customFormat="1" ht="20.25" customHeight="1">
      <c r="A58" s="55">
        <v>53</v>
      </c>
      <c r="B58" s="56">
        <v>1054</v>
      </c>
      <c r="C58" s="57" t="s">
        <v>2297</v>
      </c>
      <c r="D58" s="55" t="s">
        <v>2690</v>
      </c>
      <c r="E58" s="55" t="s">
        <v>2691</v>
      </c>
      <c r="F58" s="57" t="s">
        <v>2692</v>
      </c>
      <c r="G58" s="65" t="s">
        <v>733</v>
      </c>
      <c r="H58" s="65" t="s">
        <v>5</v>
      </c>
      <c r="I58" s="65"/>
      <c r="J58" s="88">
        <v>0.678</v>
      </c>
      <c r="K58" s="65"/>
      <c r="L58" s="65">
        <v>1</v>
      </c>
      <c r="M58" s="65"/>
      <c r="N58" s="65"/>
      <c r="O58" s="65"/>
      <c r="P58" s="65"/>
      <c r="Q58" s="65"/>
      <c r="R58" s="65"/>
      <c r="S58" s="65">
        <f t="shared" si="0"/>
        <v>0</v>
      </c>
      <c r="T58" s="65">
        <f t="shared" si="1"/>
        <v>1</v>
      </c>
      <c r="U58" s="65">
        <f t="shared" si="2"/>
        <v>1</v>
      </c>
      <c r="V58" s="65">
        <v>1</v>
      </c>
      <c r="W58" s="65">
        <v>1</v>
      </c>
      <c r="X58" s="65">
        <v>1</v>
      </c>
      <c r="Y58" s="65">
        <v>1</v>
      </c>
      <c r="Z58" s="65"/>
      <c r="AA58" s="65">
        <v>1</v>
      </c>
      <c r="AB58" s="65"/>
      <c r="AC58" s="65"/>
      <c r="AD58" s="65"/>
      <c r="AE58" s="65"/>
      <c r="AF58" s="65">
        <v>1</v>
      </c>
      <c r="AG58" s="55">
        <v>7089617685</v>
      </c>
      <c r="AH58" s="130">
        <v>557124383750</v>
      </c>
      <c r="AI58" s="85" t="s">
        <v>2563</v>
      </c>
      <c r="AJ58" s="85" t="s">
        <v>2693</v>
      </c>
      <c r="AK58" s="131">
        <v>35054039082</v>
      </c>
      <c r="AL58" s="85" t="s">
        <v>2279</v>
      </c>
    </row>
    <row r="59" spans="1:38" s="68" customFormat="1" ht="20.25" customHeight="1">
      <c r="A59" s="55">
        <v>54</v>
      </c>
      <c r="B59" s="56">
        <v>1055</v>
      </c>
      <c r="C59" s="57" t="s">
        <v>2297</v>
      </c>
      <c r="D59" s="55" t="s">
        <v>2694</v>
      </c>
      <c r="E59" s="55" t="s">
        <v>2695</v>
      </c>
      <c r="F59" s="57" t="s">
        <v>2696</v>
      </c>
      <c r="G59" s="65" t="s">
        <v>733</v>
      </c>
      <c r="H59" s="65" t="s">
        <v>5</v>
      </c>
      <c r="I59" s="65"/>
      <c r="J59" s="88">
        <v>0.644</v>
      </c>
      <c r="K59" s="65">
        <v>1</v>
      </c>
      <c r="L59" s="65"/>
      <c r="M59" s="65"/>
      <c r="N59" s="65"/>
      <c r="O59" s="65"/>
      <c r="P59" s="65"/>
      <c r="Q59" s="65"/>
      <c r="R59" s="65"/>
      <c r="S59" s="65">
        <f t="shared" si="0"/>
        <v>1</v>
      </c>
      <c r="T59" s="65">
        <f t="shared" si="1"/>
        <v>0</v>
      </c>
      <c r="U59" s="65">
        <f t="shared" si="2"/>
        <v>1</v>
      </c>
      <c r="V59" s="65">
        <v>1</v>
      </c>
      <c r="W59" s="65">
        <v>1</v>
      </c>
      <c r="X59" s="65">
        <v>1</v>
      </c>
      <c r="Y59" s="65"/>
      <c r="Z59" s="65"/>
      <c r="AA59" s="65">
        <v>1</v>
      </c>
      <c r="AB59" s="65"/>
      <c r="AC59" s="65">
        <v>1</v>
      </c>
      <c r="AD59" s="65"/>
      <c r="AE59" s="65"/>
      <c r="AF59" s="65">
        <v>1</v>
      </c>
      <c r="AG59" s="55">
        <v>8827338248</v>
      </c>
      <c r="AH59" s="130">
        <v>700504183517</v>
      </c>
      <c r="AI59" s="85" t="s">
        <v>2563</v>
      </c>
      <c r="AJ59" s="85" t="s">
        <v>2564</v>
      </c>
      <c r="AK59" s="131">
        <v>34048825968</v>
      </c>
      <c r="AL59" s="85" t="s">
        <v>2208</v>
      </c>
    </row>
    <row r="60" spans="1:38" s="68" customFormat="1" ht="20.25" customHeight="1">
      <c r="A60" s="55">
        <v>55</v>
      </c>
      <c r="B60" s="56">
        <v>1056</v>
      </c>
      <c r="C60" s="57" t="s">
        <v>2297</v>
      </c>
      <c r="D60" s="55" t="s">
        <v>2697</v>
      </c>
      <c r="E60" s="55" t="s">
        <v>2698</v>
      </c>
      <c r="F60" s="57" t="s">
        <v>2510</v>
      </c>
      <c r="G60" s="65" t="s">
        <v>733</v>
      </c>
      <c r="H60" s="65" t="s">
        <v>5</v>
      </c>
      <c r="I60" s="65"/>
      <c r="J60" s="88">
        <v>0.606</v>
      </c>
      <c r="K60" s="65">
        <v>1</v>
      </c>
      <c r="L60" s="65"/>
      <c r="M60" s="65"/>
      <c r="N60" s="65"/>
      <c r="O60" s="65"/>
      <c r="P60" s="65"/>
      <c r="Q60" s="65"/>
      <c r="R60" s="65"/>
      <c r="S60" s="65">
        <f t="shared" si="0"/>
        <v>1</v>
      </c>
      <c r="T60" s="65">
        <f t="shared" si="1"/>
        <v>0</v>
      </c>
      <c r="U60" s="65">
        <f t="shared" si="2"/>
        <v>1</v>
      </c>
      <c r="V60" s="65">
        <v>1</v>
      </c>
      <c r="W60" s="65">
        <v>1</v>
      </c>
      <c r="X60" s="65">
        <v>1</v>
      </c>
      <c r="Y60" s="65"/>
      <c r="Z60" s="65"/>
      <c r="AA60" s="65">
        <v>1</v>
      </c>
      <c r="AB60" s="65"/>
      <c r="AC60" s="65"/>
      <c r="AD60" s="65">
        <v>1</v>
      </c>
      <c r="AE60" s="65"/>
      <c r="AF60" s="65">
        <v>1</v>
      </c>
      <c r="AG60" s="55">
        <v>8827332434</v>
      </c>
      <c r="AH60" s="130">
        <v>274556613769</v>
      </c>
      <c r="AI60" s="85" t="s">
        <v>2618</v>
      </c>
      <c r="AJ60" s="85" t="s">
        <v>2561</v>
      </c>
      <c r="AK60" s="131">
        <v>77017324506</v>
      </c>
      <c r="AL60" s="85" t="s">
        <v>2204</v>
      </c>
    </row>
    <row r="61" spans="1:38" s="68" customFormat="1" ht="20.25" customHeight="1">
      <c r="A61" s="55">
        <v>56</v>
      </c>
      <c r="B61" s="56">
        <v>1057</v>
      </c>
      <c r="C61" s="57" t="s">
        <v>2297</v>
      </c>
      <c r="D61" s="55" t="s">
        <v>2699</v>
      </c>
      <c r="E61" s="55" t="s">
        <v>2700</v>
      </c>
      <c r="F61" s="57" t="s">
        <v>2701</v>
      </c>
      <c r="G61" s="65" t="s">
        <v>733</v>
      </c>
      <c r="H61" s="65" t="s">
        <v>6</v>
      </c>
      <c r="I61" s="65"/>
      <c r="J61" s="89">
        <v>0.52</v>
      </c>
      <c r="K61" s="65"/>
      <c r="L61" s="65"/>
      <c r="M61" s="65"/>
      <c r="N61" s="65">
        <v>1</v>
      </c>
      <c r="O61" s="65"/>
      <c r="P61" s="65"/>
      <c r="Q61" s="65"/>
      <c r="R61" s="65"/>
      <c r="S61" s="65">
        <f t="shared" si="0"/>
        <v>0</v>
      </c>
      <c r="T61" s="65">
        <f t="shared" si="1"/>
        <v>1</v>
      </c>
      <c r="U61" s="65">
        <f t="shared" si="2"/>
        <v>1</v>
      </c>
      <c r="V61" s="65">
        <v>1</v>
      </c>
      <c r="W61" s="65">
        <v>1</v>
      </c>
      <c r="X61" s="65"/>
      <c r="Y61" s="65">
        <v>1</v>
      </c>
      <c r="Z61" s="65"/>
      <c r="AA61" s="65">
        <v>1</v>
      </c>
      <c r="AB61" s="65">
        <v>1</v>
      </c>
      <c r="AC61" s="65"/>
      <c r="AD61" s="65"/>
      <c r="AE61" s="65"/>
      <c r="AF61" s="65">
        <v>1</v>
      </c>
      <c r="AG61" s="55">
        <v>9340988135</v>
      </c>
      <c r="AH61" s="130">
        <v>619567865824</v>
      </c>
      <c r="AI61" s="85" t="s">
        <v>2618</v>
      </c>
      <c r="AJ61" s="85" t="s">
        <v>2564</v>
      </c>
      <c r="AK61" s="131">
        <v>7023883830</v>
      </c>
      <c r="AL61" s="85" t="s">
        <v>2204</v>
      </c>
    </row>
    <row r="62" spans="1:38" s="68" customFormat="1" ht="20.25" customHeight="1">
      <c r="A62" s="55">
        <v>57</v>
      </c>
      <c r="B62" s="56">
        <v>1058</v>
      </c>
      <c r="C62" s="57" t="s">
        <v>2297</v>
      </c>
      <c r="D62" s="55" t="s">
        <v>2702</v>
      </c>
      <c r="E62" s="55" t="s">
        <v>2703</v>
      </c>
      <c r="F62" s="57" t="s">
        <v>2704</v>
      </c>
      <c r="G62" s="65" t="s">
        <v>733</v>
      </c>
      <c r="H62" s="65" t="s">
        <v>7</v>
      </c>
      <c r="I62" s="65"/>
      <c r="J62" s="88">
        <v>0.66</v>
      </c>
      <c r="K62" s="65"/>
      <c r="L62" s="65"/>
      <c r="M62" s="65"/>
      <c r="N62" s="65"/>
      <c r="O62" s="65"/>
      <c r="P62" s="65">
        <v>1</v>
      </c>
      <c r="Q62" s="65"/>
      <c r="R62" s="65"/>
      <c r="S62" s="65">
        <f t="shared" si="0"/>
        <v>0</v>
      </c>
      <c r="T62" s="65">
        <f t="shared" si="1"/>
        <v>1</v>
      </c>
      <c r="U62" s="65">
        <f t="shared" si="2"/>
        <v>1</v>
      </c>
      <c r="V62" s="65">
        <v>1</v>
      </c>
      <c r="W62" s="65">
        <v>1</v>
      </c>
      <c r="X62" s="65">
        <v>1</v>
      </c>
      <c r="Y62" s="65">
        <v>1</v>
      </c>
      <c r="Z62" s="65"/>
      <c r="AA62" s="65"/>
      <c r="AB62" s="65"/>
      <c r="AC62" s="65"/>
      <c r="AD62" s="65">
        <v>1</v>
      </c>
      <c r="AE62" s="65"/>
      <c r="AF62" s="65">
        <v>1</v>
      </c>
      <c r="AG62" s="55">
        <v>9981921712</v>
      </c>
      <c r="AH62" s="130">
        <v>928938872312</v>
      </c>
      <c r="AI62" s="85" t="s">
        <v>2618</v>
      </c>
      <c r="AJ62" s="85" t="s">
        <v>2561</v>
      </c>
      <c r="AK62" s="131">
        <v>77017323750</v>
      </c>
      <c r="AL62" s="85" t="s">
        <v>2204</v>
      </c>
    </row>
    <row r="63" spans="1:38" s="79" customFormat="1" ht="20.25" customHeight="1">
      <c r="A63" s="55">
        <v>58</v>
      </c>
      <c r="B63" s="56">
        <v>1059</v>
      </c>
      <c r="C63" s="57" t="s">
        <v>2297</v>
      </c>
      <c r="D63" s="64" t="s">
        <v>2705</v>
      </c>
      <c r="E63" s="64" t="s">
        <v>2706</v>
      </c>
      <c r="F63" s="132" t="s">
        <v>2707</v>
      </c>
      <c r="G63" s="133" t="s">
        <v>733</v>
      </c>
      <c r="H63" s="133" t="s">
        <v>6</v>
      </c>
      <c r="I63" s="133"/>
      <c r="J63" s="136">
        <v>0.484</v>
      </c>
      <c r="K63" s="133"/>
      <c r="L63" s="133"/>
      <c r="M63" s="133"/>
      <c r="N63" s="133">
        <v>1</v>
      </c>
      <c r="O63" s="133"/>
      <c r="P63" s="133"/>
      <c r="Q63" s="133"/>
      <c r="R63" s="133"/>
      <c r="S63" s="65">
        <f t="shared" si="0"/>
        <v>0</v>
      </c>
      <c r="T63" s="65">
        <f t="shared" si="1"/>
        <v>1</v>
      </c>
      <c r="U63" s="65">
        <f t="shared" si="2"/>
        <v>1</v>
      </c>
      <c r="V63" s="65">
        <v>1</v>
      </c>
      <c r="W63" s="65">
        <v>1</v>
      </c>
      <c r="X63" s="133">
        <v>1</v>
      </c>
      <c r="Y63" s="133">
        <v>1</v>
      </c>
      <c r="Z63" s="133"/>
      <c r="AA63" s="133"/>
      <c r="AB63" s="133"/>
      <c r="AC63" s="133"/>
      <c r="AD63" s="133">
        <v>1</v>
      </c>
      <c r="AE63" s="133"/>
      <c r="AF63" s="65">
        <v>1</v>
      </c>
      <c r="AG63" s="64">
        <v>7694931214</v>
      </c>
      <c r="AH63" s="130">
        <v>242309666128</v>
      </c>
      <c r="AI63" s="135" t="s">
        <v>2563</v>
      </c>
      <c r="AJ63" s="135" t="s">
        <v>2564</v>
      </c>
      <c r="AK63" s="131">
        <v>34048824657</v>
      </c>
      <c r="AL63" s="135" t="s">
        <v>2208</v>
      </c>
    </row>
    <row r="64" spans="1:38" s="68" customFormat="1" ht="20.25" customHeight="1">
      <c r="A64" s="55">
        <v>59</v>
      </c>
      <c r="B64" s="56">
        <v>1060</v>
      </c>
      <c r="C64" s="57" t="s">
        <v>2297</v>
      </c>
      <c r="D64" s="55" t="s">
        <v>2708</v>
      </c>
      <c r="E64" s="55" t="s">
        <v>2709</v>
      </c>
      <c r="F64" s="57" t="s">
        <v>2710</v>
      </c>
      <c r="G64" s="65" t="s">
        <v>733</v>
      </c>
      <c r="H64" s="65" t="s">
        <v>6</v>
      </c>
      <c r="I64" s="65"/>
      <c r="J64" s="88">
        <v>0.49</v>
      </c>
      <c r="K64" s="65"/>
      <c r="L64" s="65"/>
      <c r="M64" s="65"/>
      <c r="N64" s="65">
        <v>1</v>
      </c>
      <c r="O64" s="65"/>
      <c r="P64" s="65"/>
      <c r="Q64" s="65"/>
      <c r="R64" s="65"/>
      <c r="S64" s="65">
        <f t="shared" si="0"/>
        <v>0</v>
      </c>
      <c r="T64" s="65">
        <f t="shared" si="1"/>
        <v>1</v>
      </c>
      <c r="U64" s="65">
        <f t="shared" si="2"/>
        <v>1</v>
      </c>
      <c r="V64" s="65">
        <v>1</v>
      </c>
      <c r="W64" s="65">
        <v>1</v>
      </c>
      <c r="X64" s="65">
        <v>1</v>
      </c>
      <c r="Y64" s="65">
        <v>1</v>
      </c>
      <c r="Z64" s="65"/>
      <c r="AA64" s="65"/>
      <c r="AB64" s="65"/>
      <c r="AC64" s="65"/>
      <c r="AD64" s="65">
        <v>1</v>
      </c>
      <c r="AE64" s="65"/>
      <c r="AF64" s="65">
        <v>1</v>
      </c>
      <c r="AG64" s="55">
        <v>7771975499</v>
      </c>
      <c r="AH64" s="130">
        <v>622901715914</v>
      </c>
      <c r="AI64" s="85" t="s">
        <v>2563</v>
      </c>
      <c r="AJ64" s="85" t="s">
        <v>2564</v>
      </c>
      <c r="AK64" s="131">
        <v>34214674410</v>
      </c>
      <c r="AL64" s="135" t="s">
        <v>2208</v>
      </c>
    </row>
    <row r="65" spans="1:38" s="68" customFormat="1" ht="20.25" customHeight="1">
      <c r="A65" s="55">
        <v>60</v>
      </c>
      <c r="B65" s="56">
        <v>1061</v>
      </c>
      <c r="C65" s="57" t="s">
        <v>2297</v>
      </c>
      <c r="D65" s="55" t="s">
        <v>2711</v>
      </c>
      <c r="E65" s="55" t="s">
        <v>2712</v>
      </c>
      <c r="F65" s="57" t="s">
        <v>2713</v>
      </c>
      <c r="G65" s="65" t="s">
        <v>733</v>
      </c>
      <c r="H65" s="65" t="s">
        <v>5</v>
      </c>
      <c r="I65" s="65"/>
      <c r="J65" s="88">
        <v>0.606</v>
      </c>
      <c r="K65" s="65"/>
      <c r="L65" s="65">
        <v>1</v>
      </c>
      <c r="M65" s="65"/>
      <c r="N65" s="65"/>
      <c r="O65" s="65"/>
      <c r="P65" s="65"/>
      <c r="Q65" s="65"/>
      <c r="R65" s="65"/>
      <c r="S65" s="65">
        <f t="shared" si="0"/>
        <v>0</v>
      </c>
      <c r="T65" s="65">
        <f t="shared" si="1"/>
        <v>1</v>
      </c>
      <c r="U65" s="65">
        <f t="shared" si="2"/>
        <v>1</v>
      </c>
      <c r="V65" s="65">
        <v>1</v>
      </c>
      <c r="W65" s="65">
        <v>1</v>
      </c>
      <c r="X65" s="65"/>
      <c r="Y65" s="65">
        <v>1</v>
      </c>
      <c r="Z65" s="65"/>
      <c r="AA65" s="65"/>
      <c r="AB65" s="65"/>
      <c r="AC65" s="65"/>
      <c r="AD65" s="65">
        <v>1</v>
      </c>
      <c r="AE65" s="65">
        <v>1</v>
      </c>
      <c r="AF65" s="65">
        <v>1</v>
      </c>
      <c r="AG65" s="55">
        <v>7247208046</v>
      </c>
      <c r="AH65" s="130">
        <v>323271617393</v>
      </c>
      <c r="AI65" s="85" t="s">
        <v>2563</v>
      </c>
      <c r="AJ65" s="85" t="s">
        <v>2568</v>
      </c>
      <c r="AK65" s="131">
        <v>36087899431</v>
      </c>
      <c r="AL65" s="135" t="s">
        <v>2208</v>
      </c>
    </row>
    <row r="66" spans="1:38" s="68" customFormat="1" ht="20.25" customHeight="1">
      <c r="A66" s="55">
        <v>61</v>
      </c>
      <c r="B66" s="56">
        <v>1062</v>
      </c>
      <c r="C66" s="57" t="s">
        <v>2297</v>
      </c>
      <c r="D66" s="55" t="s">
        <v>2714</v>
      </c>
      <c r="E66" s="55" t="s">
        <v>2715</v>
      </c>
      <c r="F66" s="57" t="s">
        <v>2535</v>
      </c>
      <c r="G66" s="65" t="s">
        <v>733</v>
      </c>
      <c r="H66" s="65" t="s">
        <v>6</v>
      </c>
      <c r="I66" s="65"/>
      <c r="J66" s="89">
        <v>0.55</v>
      </c>
      <c r="K66" s="65"/>
      <c r="L66" s="65"/>
      <c r="M66" s="65"/>
      <c r="N66" s="65">
        <v>1</v>
      </c>
      <c r="O66" s="65"/>
      <c r="P66" s="65"/>
      <c r="Q66" s="65"/>
      <c r="R66" s="65"/>
      <c r="S66" s="65">
        <f t="shared" si="0"/>
        <v>0</v>
      </c>
      <c r="T66" s="65">
        <f t="shared" si="1"/>
        <v>1</v>
      </c>
      <c r="U66" s="65">
        <f t="shared" si="2"/>
        <v>1</v>
      </c>
      <c r="V66" s="65">
        <v>1</v>
      </c>
      <c r="W66" s="65">
        <v>1</v>
      </c>
      <c r="X66" s="65">
        <v>1</v>
      </c>
      <c r="Y66" s="65">
        <v>1</v>
      </c>
      <c r="Z66" s="65"/>
      <c r="AA66" s="65"/>
      <c r="AB66" s="65"/>
      <c r="AC66" s="65"/>
      <c r="AD66" s="65">
        <v>1</v>
      </c>
      <c r="AE66" s="65"/>
      <c r="AF66" s="65">
        <v>1</v>
      </c>
      <c r="AG66" s="55">
        <v>7587784782</v>
      </c>
      <c r="AH66" s="130">
        <v>237662818258</v>
      </c>
      <c r="AI66" s="85" t="s">
        <v>2567</v>
      </c>
      <c r="AJ66" s="85" t="s">
        <v>2568</v>
      </c>
      <c r="AK66" s="131">
        <v>337101000000692</v>
      </c>
      <c r="AL66" s="85" t="s">
        <v>2286</v>
      </c>
    </row>
    <row r="67" spans="1:38" s="68" customFormat="1" ht="20.25" customHeight="1">
      <c r="A67" s="55">
        <v>62</v>
      </c>
      <c r="B67" s="56">
        <v>1063</v>
      </c>
      <c r="C67" s="57" t="s">
        <v>2297</v>
      </c>
      <c r="D67" s="55" t="s">
        <v>2716</v>
      </c>
      <c r="E67" s="55" t="s">
        <v>2528</v>
      </c>
      <c r="F67" s="57" t="s">
        <v>2284</v>
      </c>
      <c r="G67" s="65" t="s">
        <v>733</v>
      </c>
      <c r="H67" s="65" t="s">
        <v>7</v>
      </c>
      <c r="I67" s="65"/>
      <c r="J67" s="88">
        <v>0.63</v>
      </c>
      <c r="K67" s="65"/>
      <c r="L67" s="65"/>
      <c r="M67" s="65"/>
      <c r="N67" s="65"/>
      <c r="O67" s="65"/>
      <c r="P67" s="65">
        <v>1</v>
      </c>
      <c r="Q67" s="65"/>
      <c r="R67" s="65"/>
      <c r="S67" s="65">
        <f t="shared" si="0"/>
        <v>0</v>
      </c>
      <c r="T67" s="65">
        <f t="shared" si="1"/>
        <v>1</v>
      </c>
      <c r="U67" s="65">
        <f t="shared" si="2"/>
        <v>1</v>
      </c>
      <c r="V67" s="65">
        <v>1</v>
      </c>
      <c r="W67" s="65">
        <v>1</v>
      </c>
      <c r="X67" s="65"/>
      <c r="Y67" s="65">
        <v>1</v>
      </c>
      <c r="Z67" s="65"/>
      <c r="AA67" s="65"/>
      <c r="AB67" s="65"/>
      <c r="AC67" s="65">
        <v>1</v>
      </c>
      <c r="AD67" s="65">
        <v>1</v>
      </c>
      <c r="AE67" s="65"/>
      <c r="AF67" s="65">
        <v>1</v>
      </c>
      <c r="AG67" s="55">
        <v>8718864701</v>
      </c>
      <c r="AH67" s="130">
        <v>544634333800</v>
      </c>
      <c r="AI67" s="85" t="s">
        <v>2563</v>
      </c>
      <c r="AJ67" s="85" t="s">
        <v>2564</v>
      </c>
      <c r="AK67" s="131">
        <v>34096021721</v>
      </c>
      <c r="AL67" s="85" t="s">
        <v>2208</v>
      </c>
    </row>
    <row r="68" spans="1:38" s="68" customFormat="1" ht="20.25" customHeight="1">
      <c r="A68" s="55">
        <v>63</v>
      </c>
      <c r="B68" s="56">
        <v>1064</v>
      </c>
      <c r="C68" s="57" t="s">
        <v>2297</v>
      </c>
      <c r="D68" s="55" t="s">
        <v>2717</v>
      </c>
      <c r="E68" s="55" t="s">
        <v>2718</v>
      </c>
      <c r="F68" s="57" t="s">
        <v>2719</v>
      </c>
      <c r="G68" s="65" t="s">
        <v>733</v>
      </c>
      <c r="H68" s="65" t="s">
        <v>5</v>
      </c>
      <c r="I68" s="65"/>
      <c r="J68" s="88">
        <v>0.604</v>
      </c>
      <c r="K68" s="65">
        <v>1</v>
      </c>
      <c r="L68" s="65"/>
      <c r="M68" s="65"/>
      <c r="N68" s="65"/>
      <c r="O68" s="65"/>
      <c r="P68" s="65"/>
      <c r="Q68" s="65"/>
      <c r="R68" s="65"/>
      <c r="S68" s="65">
        <f t="shared" si="0"/>
        <v>1</v>
      </c>
      <c r="T68" s="65">
        <f t="shared" si="1"/>
        <v>0</v>
      </c>
      <c r="U68" s="65">
        <f t="shared" si="2"/>
        <v>1</v>
      </c>
      <c r="V68" s="65">
        <v>1</v>
      </c>
      <c r="W68" s="65">
        <v>1</v>
      </c>
      <c r="X68" s="65">
        <v>1</v>
      </c>
      <c r="Y68" s="65">
        <v>1</v>
      </c>
      <c r="Z68" s="65"/>
      <c r="AA68" s="65">
        <v>1</v>
      </c>
      <c r="AB68" s="65"/>
      <c r="AC68" s="65"/>
      <c r="AD68" s="65"/>
      <c r="AE68" s="65"/>
      <c r="AF68" s="65">
        <v>1</v>
      </c>
      <c r="AG68" s="55">
        <v>7354605962</v>
      </c>
      <c r="AH68" s="130">
        <v>420908281707</v>
      </c>
      <c r="AI68" s="85" t="s">
        <v>2563</v>
      </c>
      <c r="AJ68" s="85" t="s">
        <v>2564</v>
      </c>
      <c r="AK68" s="131">
        <v>34159236342</v>
      </c>
      <c r="AL68" s="85" t="s">
        <v>2208</v>
      </c>
    </row>
    <row r="69" spans="1:38" s="68" customFormat="1" ht="20.25" customHeight="1">
      <c r="A69" s="55">
        <v>64</v>
      </c>
      <c r="B69" s="56">
        <v>1065</v>
      </c>
      <c r="C69" s="57" t="s">
        <v>2297</v>
      </c>
      <c r="D69" s="55" t="s">
        <v>2720</v>
      </c>
      <c r="E69" s="55" t="s">
        <v>2721</v>
      </c>
      <c r="F69" s="57" t="s">
        <v>2722</v>
      </c>
      <c r="G69" s="65" t="s">
        <v>733</v>
      </c>
      <c r="H69" s="65" t="s">
        <v>7</v>
      </c>
      <c r="I69" s="65"/>
      <c r="J69" s="88">
        <v>0.68</v>
      </c>
      <c r="K69" s="65"/>
      <c r="L69" s="65"/>
      <c r="M69" s="65"/>
      <c r="N69" s="65"/>
      <c r="O69" s="65"/>
      <c r="P69" s="65">
        <v>1</v>
      </c>
      <c r="Q69" s="65"/>
      <c r="R69" s="65"/>
      <c r="S69" s="65">
        <f t="shared" si="0"/>
        <v>0</v>
      </c>
      <c r="T69" s="65">
        <f t="shared" si="1"/>
        <v>1</v>
      </c>
      <c r="U69" s="65">
        <f t="shared" si="2"/>
        <v>1</v>
      </c>
      <c r="V69" s="65">
        <v>1</v>
      </c>
      <c r="W69" s="65">
        <v>1</v>
      </c>
      <c r="X69" s="65">
        <v>1</v>
      </c>
      <c r="Y69" s="65">
        <v>1</v>
      </c>
      <c r="Z69" s="65"/>
      <c r="AA69" s="65"/>
      <c r="AB69" s="65"/>
      <c r="AC69" s="65"/>
      <c r="AD69" s="65">
        <v>1</v>
      </c>
      <c r="AE69" s="65"/>
      <c r="AF69" s="65">
        <v>1</v>
      </c>
      <c r="AG69" s="55">
        <v>9993381429</v>
      </c>
      <c r="AH69" s="130">
        <v>481864608150</v>
      </c>
      <c r="AI69" s="85"/>
      <c r="AJ69" s="85"/>
      <c r="AK69" s="131"/>
      <c r="AL69" s="85"/>
    </row>
    <row r="70" spans="1:38" s="68" customFormat="1" ht="20.25" customHeight="1">
      <c r="A70" s="55">
        <v>65</v>
      </c>
      <c r="B70" s="56">
        <v>1066</v>
      </c>
      <c r="C70" s="57" t="s">
        <v>2297</v>
      </c>
      <c r="D70" s="55" t="s">
        <v>2723</v>
      </c>
      <c r="E70" s="55" t="s">
        <v>2724</v>
      </c>
      <c r="F70" s="57" t="s">
        <v>1415</v>
      </c>
      <c r="G70" s="65" t="s">
        <v>733</v>
      </c>
      <c r="H70" s="65" t="s">
        <v>5</v>
      </c>
      <c r="I70" s="65"/>
      <c r="J70" s="88">
        <v>0.52</v>
      </c>
      <c r="K70" s="65"/>
      <c r="L70" s="65">
        <v>1</v>
      </c>
      <c r="M70" s="65"/>
      <c r="N70" s="65"/>
      <c r="O70" s="65"/>
      <c r="P70" s="65"/>
      <c r="Q70" s="65"/>
      <c r="R70" s="65"/>
      <c r="S70" s="65">
        <f aca="true" t="shared" si="3" ref="S70:S131">SUM(K70+M70+O70+Q70+0)</f>
        <v>0</v>
      </c>
      <c r="T70" s="65">
        <f aca="true" t="shared" si="4" ref="T70:T131">SUM(L70+N70+P70+R70+0)</f>
        <v>1</v>
      </c>
      <c r="U70" s="65">
        <f aca="true" t="shared" si="5" ref="U70:U131">SUM(S70+T70+0)</f>
        <v>1</v>
      </c>
      <c r="V70" s="65">
        <v>1</v>
      </c>
      <c r="W70" s="65">
        <v>1</v>
      </c>
      <c r="X70" s="65">
        <v>1</v>
      </c>
      <c r="Y70" s="65">
        <v>1</v>
      </c>
      <c r="Z70" s="65"/>
      <c r="AA70" s="65"/>
      <c r="AB70" s="65"/>
      <c r="AC70" s="65"/>
      <c r="AD70" s="65">
        <v>1</v>
      </c>
      <c r="AE70" s="65"/>
      <c r="AF70" s="65">
        <v>1</v>
      </c>
      <c r="AG70" s="55">
        <v>7089881620</v>
      </c>
      <c r="AH70" s="130">
        <v>208917395717</v>
      </c>
      <c r="AI70" s="85" t="s">
        <v>2563</v>
      </c>
      <c r="AJ70" s="85" t="s">
        <v>2564</v>
      </c>
      <c r="AK70" s="131">
        <v>35870951603</v>
      </c>
      <c r="AL70" s="85" t="s">
        <v>2208</v>
      </c>
    </row>
    <row r="71" spans="1:38" s="68" customFormat="1" ht="20.25" customHeight="1">
      <c r="A71" s="55">
        <v>66</v>
      </c>
      <c r="B71" s="56">
        <v>1067</v>
      </c>
      <c r="C71" s="57" t="s">
        <v>2297</v>
      </c>
      <c r="D71" s="55" t="s">
        <v>2034</v>
      </c>
      <c r="E71" s="55" t="s">
        <v>2725</v>
      </c>
      <c r="F71" s="57" t="s">
        <v>2295</v>
      </c>
      <c r="G71" s="65" t="s">
        <v>733</v>
      </c>
      <c r="H71" s="65" t="s">
        <v>5</v>
      </c>
      <c r="I71" s="65"/>
      <c r="J71" s="88">
        <v>0.59</v>
      </c>
      <c r="K71" s="65">
        <v>1</v>
      </c>
      <c r="L71" s="65"/>
      <c r="M71" s="65"/>
      <c r="N71" s="65"/>
      <c r="O71" s="65"/>
      <c r="P71" s="65"/>
      <c r="Q71" s="65"/>
      <c r="R71" s="65"/>
      <c r="S71" s="65">
        <f t="shared" si="3"/>
        <v>1</v>
      </c>
      <c r="T71" s="65">
        <f t="shared" si="4"/>
        <v>0</v>
      </c>
      <c r="U71" s="65">
        <f t="shared" si="5"/>
        <v>1</v>
      </c>
      <c r="V71" s="65">
        <v>1</v>
      </c>
      <c r="W71" s="65">
        <v>1</v>
      </c>
      <c r="X71" s="65">
        <v>1</v>
      </c>
      <c r="Y71" s="65">
        <v>1</v>
      </c>
      <c r="Z71" s="65"/>
      <c r="AA71" s="65"/>
      <c r="AB71" s="65"/>
      <c r="AC71" s="65"/>
      <c r="AD71" s="65">
        <v>1</v>
      </c>
      <c r="AE71" s="65"/>
      <c r="AF71" s="65">
        <v>1</v>
      </c>
      <c r="AG71" s="55"/>
      <c r="AH71" s="130">
        <v>966038666149</v>
      </c>
      <c r="AI71" s="85" t="s">
        <v>2563</v>
      </c>
      <c r="AJ71" s="85" t="s">
        <v>2564</v>
      </c>
      <c r="AK71" s="131">
        <v>34239071875</v>
      </c>
      <c r="AL71" s="85" t="s">
        <v>2208</v>
      </c>
    </row>
    <row r="72" spans="1:38" s="68" customFormat="1" ht="20.25" customHeight="1">
      <c r="A72" s="55">
        <v>67</v>
      </c>
      <c r="B72" s="56">
        <v>1068</v>
      </c>
      <c r="C72" s="57" t="s">
        <v>2297</v>
      </c>
      <c r="D72" s="55" t="s">
        <v>2726</v>
      </c>
      <c r="E72" s="55" t="s">
        <v>2727</v>
      </c>
      <c r="F72" s="57" t="s">
        <v>2728</v>
      </c>
      <c r="G72" s="65" t="s">
        <v>733</v>
      </c>
      <c r="H72" s="65" t="s">
        <v>5</v>
      </c>
      <c r="I72" s="65"/>
      <c r="J72" s="88">
        <v>0.62</v>
      </c>
      <c r="K72" s="65"/>
      <c r="L72" s="65">
        <v>1</v>
      </c>
      <c r="M72" s="65"/>
      <c r="N72" s="65"/>
      <c r="O72" s="65"/>
      <c r="P72" s="65"/>
      <c r="Q72" s="65"/>
      <c r="R72" s="65"/>
      <c r="S72" s="65">
        <f t="shared" si="3"/>
        <v>0</v>
      </c>
      <c r="T72" s="65">
        <f t="shared" si="4"/>
        <v>1</v>
      </c>
      <c r="U72" s="65">
        <f t="shared" si="5"/>
        <v>1</v>
      </c>
      <c r="V72" s="65">
        <v>1</v>
      </c>
      <c r="W72" s="65">
        <v>1</v>
      </c>
      <c r="X72" s="65">
        <v>1</v>
      </c>
      <c r="Y72" s="65"/>
      <c r="Z72" s="65"/>
      <c r="AA72" s="65"/>
      <c r="AB72" s="65">
        <v>1</v>
      </c>
      <c r="AC72" s="65"/>
      <c r="AD72" s="65">
        <v>1</v>
      </c>
      <c r="AE72" s="65"/>
      <c r="AF72" s="65">
        <v>1</v>
      </c>
      <c r="AG72" s="55">
        <v>8269944822</v>
      </c>
      <c r="AH72" s="130">
        <v>236091092430</v>
      </c>
      <c r="AI72" s="85" t="s">
        <v>2563</v>
      </c>
      <c r="AJ72" s="85" t="s">
        <v>2564</v>
      </c>
      <c r="AK72" s="131">
        <v>34195037773</v>
      </c>
      <c r="AL72" s="85" t="s">
        <v>2208</v>
      </c>
    </row>
    <row r="73" spans="1:38" s="68" customFormat="1" ht="20.25" customHeight="1">
      <c r="A73" s="55">
        <v>68</v>
      </c>
      <c r="B73" s="56">
        <v>1069</v>
      </c>
      <c r="C73" s="57" t="s">
        <v>2297</v>
      </c>
      <c r="D73" s="55" t="s">
        <v>2729</v>
      </c>
      <c r="E73" s="55" t="s">
        <v>2730</v>
      </c>
      <c r="F73" s="57" t="s">
        <v>2731</v>
      </c>
      <c r="G73" s="65" t="s">
        <v>733</v>
      </c>
      <c r="H73" s="65" t="s">
        <v>7</v>
      </c>
      <c r="I73" s="65"/>
      <c r="J73" s="88">
        <v>0.7202</v>
      </c>
      <c r="K73" s="65"/>
      <c r="L73" s="65"/>
      <c r="M73" s="65"/>
      <c r="N73" s="65"/>
      <c r="O73" s="65"/>
      <c r="P73" s="65">
        <v>1</v>
      </c>
      <c r="Q73" s="65"/>
      <c r="R73" s="65"/>
      <c r="S73" s="65">
        <f t="shared" si="3"/>
        <v>0</v>
      </c>
      <c r="T73" s="65">
        <f t="shared" si="4"/>
        <v>1</v>
      </c>
      <c r="U73" s="65">
        <f t="shared" si="5"/>
        <v>1</v>
      </c>
      <c r="V73" s="65">
        <v>1</v>
      </c>
      <c r="W73" s="65">
        <v>1</v>
      </c>
      <c r="X73" s="65"/>
      <c r="Y73" s="65">
        <v>1</v>
      </c>
      <c r="Z73" s="65"/>
      <c r="AA73" s="65"/>
      <c r="AB73" s="65">
        <v>1</v>
      </c>
      <c r="AC73" s="65"/>
      <c r="AD73" s="65">
        <v>1</v>
      </c>
      <c r="AE73" s="65"/>
      <c r="AF73" s="65">
        <v>1</v>
      </c>
      <c r="AG73" s="55">
        <v>7697421378</v>
      </c>
      <c r="AH73" s="130">
        <v>309864039321</v>
      </c>
      <c r="AI73" s="85" t="s">
        <v>2563</v>
      </c>
      <c r="AJ73" s="85" t="s">
        <v>2564</v>
      </c>
      <c r="AK73" s="131">
        <v>34072484495</v>
      </c>
      <c r="AL73" s="85" t="s">
        <v>2208</v>
      </c>
    </row>
    <row r="74" spans="1:38" s="68" customFormat="1" ht="20.25" customHeight="1">
      <c r="A74" s="55">
        <v>69</v>
      </c>
      <c r="B74" s="56">
        <v>1070</v>
      </c>
      <c r="C74" s="57" t="s">
        <v>2297</v>
      </c>
      <c r="D74" s="55" t="s">
        <v>2732</v>
      </c>
      <c r="E74" s="55" t="s">
        <v>2733</v>
      </c>
      <c r="F74" s="57" t="s">
        <v>2734</v>
      </c>
      <c r="G74" s="65" t="s">
        <v>733</v>
      </c>
      <c r="H74" s="65" t="s">
        <v>5</v>
      </c>
      <c r="I74" s="65"/>
      <c r="J74" s="88">
        <v>0.55</v>
      </c>
      <c r="K74" s="65"/>
      <c r="L74" s="65">
        <v>1</v>
      </c>
      <c r="M74" s="65"/>
      <c r="N74" s="65"/>
      <c r="O74" s="65"/>
      <c r="P74" s="65"/>
      <c r="Q74" s="65"/>
      <c r="R74" s="65"/>
      <c r="S74" s="65">
        <f t="shared" si="3"/>
        <v>0</v>
      </c>
      <c r="T74" s="65">
        <f t="shared" si="4"/>
        <v>1</v>
      </c>
      <c r="U74" s="65">
        <f t="shared" si="5"/>
        <v>1</v>
      </c>
      <c r="V74" s="65">
        <v>1</v>
      </c>
      <c r="W74" s="65">
        <v>1</v>
      </c>
      <c r="X74" s="65">
        <v>1</v>
      </c>
      <c r="Y74" s="65">
        <v>1</v>
      </c>
      <c r="Z74" s="65"/>
      <c r="AA74" s="65"/>
      <c r="AB74" s="65"/>
      <c r="AC74" s="65"/>
      <c r="AD74" s="65">
        <v>1</v>
      </c>
      <c r="AE74" s="65"/>
      <c r="AF74" s="65">
        <v>1</v>
      </c>
      <c r="AG74" s="55">
        <v>8827811341</v>
      </c>
      <c r="AH74" s="130">
        <v>770971873207</v>
      </c>
      <c r="AI74" s="85" t="s">
        <v>2618</v>
      </c>
      <c r="AJ74" s="85" t="s">
        <v>2684</v>
      </c>
      <c r="AK74" s="131">
        <v>77015634735</v>
      </c>
      <c r="AL74" s="85" t="s">
        <v>2204</v>
      </c>
    </row>
    <row r="75" spans="1:38" s="68" customFormat="1" ht="20.25" customHeight="1">
      <c r="A75" s="55">
        <v>70</v>
      </c>
      <c r="B75" s="56">
        <v>1071</v>
      </c>
      <c r="C75" s="57" t="s">
        <v>2297</v>
      </c>
      <c r="D75" s="55" t="s">
        <v>2735</v>
      </c>
      <c r="E75" s="55" t="s">
        <v>2736</v>
      </c>
      <c r="F75" s="57" t="s">
        <v>2737</v>
      </c>
      <c r="G75" s="65" t="s">
        <v>733</v>
      </c>
      <c r="H75" s="65" t="s">
        <v>7</v>
      </c>
      <c r="I75" s="65"/>
      <c r="J75" s="88">
        <v>0.6</v>
      </c>
      <c r="K75" s="65"/>
      <c r="L75" s="65"/>
      <c r="M75" s="65"/>
      <c r="N75" s="65"/>
      <c r="O75" s="65"/>
      <c r="P75" s="65">
        <v>1</v>
      </c>
      <c r="Q75" s="65"/>
      <c r="R75" s="65"/>
      <c r="S75" s="65">
        <f t="shared" si="3"/>
        <v>0</v>
      </c>
      <c r="T75" s="65">
        <f t="shared" si="4"/>
        <v>1</v>
      </c>
      <c r="U75" s="65">
        <f t="shared" si="5"/>
        <v>1</v>
      </c>
      <c r="V75" s="65">
        <v>1</v>
      </c>
      <c r="W75" s="65">
        <v>1</v>
      </c>
      <c r="X75" s="65">
        <v>1</v>
      </c>
      <c r="Y75" s="65">
        <v>1</v>
      </c>
      <c r="Z75" s="65"/>
      <c r="AA75" s="65"/>
      <c r="AB75" s="65"/>
      <c r="AC75" s="65"/>
      <c r="AD75" s="65">
        <v>1</v>
      </c>
      <c r="AE75" s="65"/>
      <c r="AF75" s="65">
        <v>1</v>
      </c>
      <c r="AG75" s="55">
        <v>9589617360</v>
      </c>
      <c r="AH75" s="130">
        <v>501381342214</v>
      </c>
      <c r="AI75" s="85" t="s">
        <v>2738</v>
      </c>
      <c r="AJ75" s="85" t="s">
        <v>2650</v>
      </c>
      <c r="AK75" s="131">
        <v>22500110035498</v>
      </c>
      <c r="AL75" s="85" t="s">
        <v>2739</v>
      </c>
    </row>
    <row r="76" spans="1:38" s="68" customFormat="1" ht="20.25" customHeight="1">
      <c r="A76" s="55">
        <v>71</v>
      </c>
      <c r="B76" s="56">
        <v>1072</v>
      </c>
      <c r="C76" s="57" t="s">
        <v>2297</v>
      </c>
      <c r="D76" s="55" t="s">
        <v>2740</v>
      </c>
      <c r="E76" s="55" t="s">
        <v>2741</v>
      </c>
      <c r="F76" s="57" t="s">
        <v>2742</v>
      </c>
      <c r="G76" s="65" t="s">
        <v>733</v>
      </c>
      <c r="H76" s="65" t="s">
        <v>5</v>
      </c>
      <c r="I76" s="65"/>
      <c r="J76" s="88">
        <v>0.738</v>
      </c>
      <c r="K76" s="65">
        <v>1</v>
      </c>
      <c r="L76" s="65"/>
      <c r="M76" s="65"/>
      <c r="N76" s="65"/>
      <c r="O76" s="65"/>
      <c r="P76" s="65"/>
      <c r="Q76" s="65"/>
      <c r="R76" s="65"/>
      <c r="S76" s="65">
        <f t="shared" si="3"/>
        <v>1</v>
      </c>
      <c r="T76" s="65">
        <f t="shared" si="4"/>
        <v>0</v>
      </c>
      <c r="U76" s="65">
        <f t="shared" si="5"/>
        <v>1</v>
      </c>
      <c r="V76" s="65">
        <v>1</v>
      </c>
      <c r="W76" s="65">
        <v>1</v>
      </c>
      <c r="X76" s="65">
        <v>1</v>
      </c>
      <c r="Y76" s="65">
        <v>1</v>
      </c>
      <c r="Z76" s="65"/>
      <c r="AA76" s="65"/>
      <c r="AB76" s="65">
        <v>1</v>
      </c>
      <c r="AC76" s="65"/>
      <c r="AD76" s="65"/>
      <c r="AE76" s="65"/>
      <c r="AF76" s="65">
        <v>1</v>
      </c>
      <c r="AG76" s="55">
        <v>6261855345</v>
      </c>
      <c r="AH76" s="130">
        <v>556285046374</v>
      </c>
      <c r="AI76" s="85" t="s">
        <v>2574</v>
      </c>
      <c r="AJ76" s="85" t="s">
        <v>2564</v>
      </c>
      <c r="AK76" s="131">
        <v>3904454390</v>
      </c>
      <c r="AL76" s="85" t="s">
        <v>2206</v>
      </c>
    </row>
    <row r="77" spans="1:38" s="68" customFormat="1" ht="20.25" customHeight="1">
      <c r="A77" s="55">
        <v>72</v>
      </c>
      <c r="B77" s="56">
        <v>1073</v>
      </c>
      <c r="C77" s="57" t="s">
        <v>2297</v>
      </c>
      <c r="D77" s="55" t="s">
        <v>2743</v>
      </c>
      <c r="E77" s="55" t="s">
        <v>2744</v>
      </c>
      <c r="F77" s="57" t="s">
        <v>2745</v>
      </c>
      <c r="G77" s="65" t="s">
        <v>733</v>
      </c>
      <c r="H77" s="65" t="s">
        <v>7</v>
      </c>
      <c r="I77" s="65"/>
      <c r="J77" s="88">
        <v>0.592</v>
      </c>
      <c r="K77" s="65"/>
      <c r="L77" s="65"/>
      <c r="M77" s="65"/>
      <c r="N77" s="65"/>
      <c r="O77" s="65"/>
      <c r="P77" s="65">
        <v>1</v>
      </c>
      <c r="Q77" s="65"/>
      <c r="R77" s="65"/>
      <c r="S77" s="65">
        <f t="shared" si="3"/>
        <v>0</v>
      </c>
      <c r="T77" s="65">
        <f t="shared" si="4"/>
        <v>1</v>
      </c>
      <c r="U77" s="65">
        <f t="shared" si="5"/>
        <v>1</v>
      </c>
      <c r="V77" s="65">
        <v>1</v>
      </c>
      <c r="W77" s="65">
        <v>1</v>
      </c>
      <c r="X77" s="65">
        <v>1</v>
      </c>
      <c r="Y77" s="65">
        <v>1</v>
      </c>
      <c r="Z77" s="65"/>
      <c r="AA77" s="65"/>
      <c r="AB77" s="65"/>
      <c r="AC77" s="65"/>
      <c r="AD77" s="65">
        <v>1</v>
      </c>
      <c r="AE77" s="65"/>
      <c r="AF77" s="65">
        <v>1</v>
      </c>
      <c r="AG77" s="55">
        <v>9179104647</v>
      </c>
      <c r="AH77" s="130">
        <v>711353440457</v>
      </c>
      <c r="AI77" s="85" t="s">
        <v>2574</v>
      </c>
      <c r="AJ77" s="85" t="s">
        <v>2564</v>
      </c>
      <c r="AK77" s="131">
        <v>3301355837</v>
      </c>
      <c r="AL77" s="85" t="s">
        <v>2206</v>
      </c>
    </row>
    <row r="78" spans="1:38" s="68" customFormat="1" ht="20.25" customHeight="1">
      <c r="A78" s="55">
        <v>73</v>
      </c>
      <c r="B78" s="56">
        <v>1074</v>
      </c>
      <c r="C78" s="57" t="s">
        <v>2297</v>
      </c>
      <c r="D78" s="55" t="s">
        <v>188</v>
      </c>
      <c r="E78" s="55" t="s">
        <v>2746</v>
      </c>
      <c r="F78" s="57" t="s">
        <v>2747</v>
      </c>
      <c r="G78" s="65" t="s">
        <v>733</v>
      </c>
      <c r="H78" s="65" t="s">
        <v>7</v>
      </c>
      <c r="I78" s="65"/>
      <c r="J78" s="89">
        <v>0.752</v>
      </c>
      <c r="K78" s="65"/>
      <c r="L78" s="65"/>
      <c r="M78" s="65"/>
      <c r="N78" s="65"/>
      <c r="O78" s="65"/>
      <c r="P78" s="65">
        <v>1</v>
      </c>
      <c r="Q78" s="65"/>
      <c r="R78" s="65"/>
      <c r="S78" s="65">
        <f t="shared" si="3"/>
        <v>0</v>
      </c>
      <c r="T78" s="65">
        <f t="shared" si="4"/>
        <v>1</v>
      </c>
      <c r="U78" s="65">
        <f t="shared" si="5"/>
        <v>1</v>
      </c>
      <c r="V78" s="65">
        <v>1</v>
      </c>
      <c r="W78" s="65">
        <v>1</v>
      </c>
      <c r="X78" s="65">
        <v>1</v>
      </c>
      <c r="Y78" s="65">
        <v>1</v>
      </c>
      <c r="Z78" s="65"/>
      <c r="AA78" s="65"/>
      <c r="AB78" s="65"/>
      <c r="AC78" s="65"/>
      <c r="AD78" s="65">
        <v>1</v>
      </c>
      <c r="AE78" s="65"/>
      <c r="AF78" s="65">
        <v>1</v>
      </c>
      <c r="AG78" s="55">
        <v>9340593282</v>
      </c>
      <c r="AH78" s="130">
        <v>253384860652</v>
      </c>
      <c r="AI78" s="85" t="s">
        <v>2563</v>
      </c>
      <c r="AJ78" s="85" t="s">
        <v>2564</v>
      </c>
      <c r="AK78" s="131">
        <v>34239071229</v>
      </c>
      <c r="AL78" s="85" t="s">
        <v>2208</v>
      </c>
    </row>
    <row r="79" spans="1:38" s="68" customFormat="1" ht="20.25" customHeight="1">
      <c r="A79" s="55">
        <v>74</v>
      </c>
      <c r="B79" s="56">
        <v>1075</v>
      </c>
      <c r="C79" s="57" t="s">
        <v>2297</v>
      </c>
      <c r="D79" s="55" t="s">
        <v>2179</v>
      </c>
      <c r="E79" s="55" t="s">
        <v>2748</v>
      </c>
      <c r="F79" s="57" t="s">
        <v>2749</v>
      </c>
      <c r="G79" s="65" t="s">
        <v>733</v>
      </c>
      <c r="H79" s="65" t="s">
        <v>7</v>
      </c>
      <c r="I79" s="65"/>
      <c r="J79" s="88">
        <v>0.628</v>
      </c>
      <c r="K79" s="65"/>
      <c r="L79" s="65"/>
      <c r="M79" s="65"/>
      <c r="N79" s="65"/>
      <c r="O79" s="65"/>
      <c r="P79" s="65">
        <v>1</v>
      </c>
      <c r="Q79" s="65"/>
      <c r="R79" s="65"/>
      <c r="S79" s="65">
        <f t="shared" si="3"/>
        <v>0</v>
      </c>
      <c r="T79" s="65">
        <f t="shared" si="4"/>
        <v>1</v>
      </c>
      <c r="U79" s="65">
        <f t="shared" si="5"/>
        <v>1</v>
      </c>
      <c r="V79" s="65">
        <v>1</v>
      </c>
      <c r="W79" s="65">
        <v>1</v>
      </c>
      <c r="X79" s="65"/>
      <c r="Y79" s="65">
        <v>1</v>
      </c>
      <c r="Z79" s="65"/>
      <c r="AA79" s="65"/>
      <c r="AB79" s="65"/>
      <c r="AC79" s="65">
        <v>1</v>
      </c>
      <c r="AD79" s="65"/>
      <c r="AE79" s="65">
        <v>1</v>
      </c>
      <c r="AF79" s="65">
        <v>1</v>
      </c>
      <c r="AG79" s="55">
        <v>7000015322</v>
      </c>
      <c r="AH79" s="130">
        <v>951456263043</v>
      </c>
      <c r="AI79" s="85" t="s">
        <v>2574</v>
      </c>
      <c r="AJ79" s="85" t="s">
        <v>2564</v>
      </c>
      <c r="AK79" s="131">
        <v>3358598206</v>
      </c>
      <c r="AL79" s="85" t="s">
        <v>2206</v>
      </c>
    </row>
    <row r="80" spans="1:38" s="68" customFormat="1" ht="20.25" customHeight="1">
      <c r="A80" s="55">
        <v>75</v>
      </c>
      <c r="B80" s="56">
        <v>1076</v>
      </c>
      <c r="C80" s="57" t="s">
        <v>2297</v>
      </c>
      <c r="D80" s="55" t="s">
        <v>2750</v>
      </c>
      <c r="E80" s="55" t="s">
        <v>2751</v>
      </c>
      <c r="F80" s="57" t="s">
        <v>2752</v>
      </c>
      <c r="G80" s="65" t="s">
        <v>733</v>
      </c>
      <c r="H80" s="65" t="s">
        <v>7</v>
      </c>
      <c r="I80" s="65"/>
      <c r="J80" s="88">
        <v>0.586</v>
      </c>
      <c r="K80" s="65"/>
      <c r="L80" s="65"/>
      <c r="M80" s="65"/>
      <c r="N80" s="65"/>
      <c r="O80" s="65"/>
      <c r="P80" s="65">
        <v>1</v>
      </c>
      <c r="Q80" s="65"/>
      <c r="R80" s="65"/>
      <c r="S80" s="65">
        <f t="shared" si="3"/>
        <v>0</v>
      </c>
      <c r="T80" s="65">
        <f t="shared" si="4"/>
        <v>1</v>
      </c>
      <c r="U80" s="65">
        <f t="shared" si="5"/>
        <v>1</v>
      </c>
      <c r="V80" s="65">
        <v>1</v>
      </c>
      <c r="W80" s="65">
        <v>1</v>
      </c>
      <c r="X80" s="65"/>
      <c r="Y80" s="65">
        <v>1</v>
      </c>
      <c r="Z80" s="65"/>
      <c r="AA80" s="65"/>
      <c r="AB80" s="65">
        <v>1</v>
      </c>
      <c r="AC80" s="65"/>
      <c r="AD80" s="65">
        <v>1</v>
      </c>
      <c r="AE80" s="65"/>
      <c r="AF80" s="65">
        <v>1</v>
      </c>
      <c r="AG80" s="55">
        <v>9827413308</v>
      </c>
      <c r="AH80" s="130">
        <v>788665352034</v>
      </c>
      <c r="AI80" s="85" t="s">
        <v>2563</v>
      </c>
      <c r="AJ80" s="85" t="s">
        <v>2564</v>
      </c>
      <c r="AK80" s="131">
        <v>34901141083</v>
      </c>
      <c r="AL80" s="85" t="s">
        <v>2208</v>
      </c>
    </row>
    <row r="81" spans="1:38" s="68" customFormat="1" ht="20.25" customHeight="1">
      <c r="A81" s="55">
        <v>76</v>
      </c>
      <c r="B81" s="56">
        <v>1077</v>
      </c>
      <c r="C81" s="57" t="s">
        <v>2297</v>
      </c>
      <c r="D81" s="55" t="s">
        <v>2753</v>
      </c>
      <c r="E81" s="55" t="s">
        <v>2754</v>
      </c>
      <c r="F81" s="57" t="s">
        <v>2755</v>
      </c>
      <c r="G81" s="65" t="s">
        <v>733</v>
      </c>
      <c r="H81" s="65" t="s">
        <v>7</v>
      </c>
      <c r="I81" s="65"/>
      <c r="J81" s="88">
        <v>0.6</v>
      </c>
      <c r="K81" s="65"/>
      <c r="L81" s="65"/>
      <c r="M81" s="65"/>
      <c r="N81" s="65"/>
      <c r="O81" s="65"/>
      <c r="P81" s="65">
        <v>1</v>
      </c>
      <c r="Q81" s="65"/>
      <c r="R81" s="65"/>
      <c r="S81" s="65">
        <f t="shared" si="3"/>
        <v>0</v>
      </c>
      <c r="T81" s="65">
        <f t="shared" si="4"/>
        <v>1</v>
      </c>
      <c r="U81" s="65">
        <f t="shared" si="5"/>
        <v>1</v>
      </c>
      <c r="V81" s="65">
        <v>1</v>
      </c>
      <c r="W81" s="65">
        <v>1</v>
      </c>
      <c r="X81" s="65"/>
      <c r="Y81" s="65">
        <v>1</v>
      </c>
      <c r="Z81" s="65"/>
      <c r="AA81" s="65">
        <v>1</v>
      </c>
      <c r="AB81" s="65">
        <v>1</v>
      </c>
      <c r="AC81" s="65"/>
      <c r="AD81" s="65"/>
      <c r="AE81" s="65"/>
      <c r="AF81" s="65">
        <v>1</v>
      </c>
      <c r="AG81" s="55">
        <v>9171858780</v>
      </c>
      <c r="AH81" s="130">
        <v>836286334617</v>
      </c>
      <c r="AI81" s="85" t="s">
        <v>2563</v>
      </c>
      <c r="AJ81" s="85" t="s">
        <v>2564</v>
      </c>
      <c r="AK81" s="131">
        <v>34048834031</v>
      </c>
      <c r="AL81" s="85" t="s">
        <v>2208</v>
      </c>
    </row>
    <row r="82" spans="1:38" s="68" customFormat="1" ht="20.25" customHeight="1">
      <c r="A82" s="55">
        <v>77</v>
      </c>
      <c r="B82" s="56">
        <v>1078</v>
      </c>
      <c r="C82" s="57" t="s">
        <v>2297</v>
      </c>
      <c r="D82" s="55" t="s">
        <v>2756</v>
      </c>
      <c r="E82" s="55" t="s">
        <v>2757</v>
      </c>
      <c r="F82" s="57" t="s">
        <v>2758</v>
      </c>
      <c r="G82" s="65" t="s">
        <v>733</v>
      </c>
      <c r="H82" s="65" t="s">
        <v>5</v>
      </c>
      <c r="I82" s="65"/>
      <c r="J82" s="88">
        <v>0.7</v>
      </c>
      <c r="K82" s="65">
        <v>1</v>
      </c>
      <c r="L82" s="65"/>
      <c r="M82" s="65"/>
      <c r="N82" s="65"/>
      <c r="O82" s="65"/>
      <c r="P82" s="65"/>
      <c r="Q82" s="65"/>
      <c r="R82" s="65"/>
      <c r="S82" s="65">
        <f t="shared" si="3"/>
        <v>1</v>
      </c>
      <c r="T82" s="65">
        <f t="shared" si="4"/>
        <v>0</v>
      </c>
      <c r="U82" s="65">
        <f t="shared" si="5"/>
        <v>1</v>
      </c>
      <c r="V82" s="65">
        <v>1</v>
      </c>
      <c r="W82" s="65">
        <v>1</v>
      </c>
      <c r="X82" s="65">
        <v>1</v>
      </c>
      <c r="Y82" s="65">
        <v>1</v>
      </c>
      <c r="Z82" s="65"/>
      <c r="AA82" s="65"/>
      <c r="AB82" s="65">
        <v>1</v>
      </c>
      <c r="AC82" s="65"/>
      <c r="AD82" s="65"/>
      <c r="AE82" s="65"/>
      <c r="AF82" s="65">
        <v>1</v>
      </c>
      <c r="AG82" s="55">
        <v>8435642401</v>
      </c>
      <c r="AH82" s="130">
        <v>696217365065</v>
      </c>
      <c r="AI82" s="85" t="s">
        <v>2574</v>
      </c>
      <c r="AJ82" s="85" t="s">
        <v>2564</v>
      </c>
      <c r="AK82" s="131">
        <v>3938579783</v>
      </c>
      <c r="AL82" s="85" t="s">
        <v>2206</v>
      </c>
    </row>
    <row r="83" spans="1:38" s="68" customFormat="1" ht="20.25" customHeight="1">
      <c r="A83" s="55">
        <v>78</v>
      </c>
      <c r="B83" s="56">
        <v>1079</v>
      </c>
      <c r="C83" s="57" t="s">
        <v>2297</v>
      </c>
      <c r="D83" s="55" t="s">
        <v>2759</v>
      </c>
      <c r="E83" s="55" t="s">
        <v>2760</v>
      </c>
      <c r="F83" s="57" t="s">
        <v>2761</v>
      </c>
      <c r="G83" s="65" t="s">
        <v>733</v>
      </c>
      <c r="H83" s="65" t="s">
        <v>7</v>
      </c>
      <c r="I83" s="65"/>
      <c r="J83" s="88">
        <v>0.702</v>
      </c>
      <c r="K83" s="65"/>
      <c r="L83" s="65"/>
      <c r="M83" s="65"/>
      <c r="N83" s="65"/>
      <c r="O83" s="65"/>
      <c r="P83" s="65">
        <v>1</v>
      </c>
      <c r="Q83" s="65"/>
      <c r="R83" s="65"/>
      <c r="S83" s="65">
        <f t="shared" si="3"/>
        <v>0</v>
      </c>
      <c r="T83" s="65">
        <f t="shared" si="4"/>
        <v>1</v>
      </c>
      <c r="U83" s="65">
        <f t="shared" si="5"/>
        <v>1</v>
      </c>
      <c r="V83" s="65">
        <v>1</v>
      </c>
      <c r="W83" s="65">
        <v>1</v>
      </c>
      <c r="X83" s="65">
        <v>1</v>
      </c>
      <c r="Y83" s="65">
        <v>1</v>
      </c>
      <c r="Z83" s="65"/>
      <c r="AA83" s="65"/>
      <c r="AB83" s="65">
        <v>1</v>
      </c>
      <c r="AC83" s="65"/>
      <c r="AD83" s="65"/>
      <c r="AE83" s="65"/>
      <c r="AF83" s="65">
        <v>1</v>
      </c>
      <c r="AG83" s="55"/>
      <c r="AH83" s="130">
        <v>399257602293</v>
      </c>
      <c r="AI83" s="85" t="s">
        <v>2563</v>
      </c>
      <c r="AJ83" s="85" t="s">
        <v>2564</v>
      </c>
      <c r="AK83" s="131">
        <v>34239068013</v>
      </c>
      <c r="AL83" s="85" t="s">
        <v>2208</v>
      </c>
    </row>
    <row r="84" spans="1:38" s="68" customFormat="1" ht="20.25" customHeight="1">
      <c r="A84" s="55">
        <v>79</v>
      </c>
      <c r="B84" s="56">
        <v>1080</v>
      </c>
      <c r="C84" s="57" t="s">
        <v>2297</v>
      </c>
      <c r="D84" s="55" t="s">
        <v>2762</v>
      </c>
      <c r="E84" s="55" t="s">
        <v>2763</v>
      </c>
      <c r="F84" s="57" t="s">
        <v>2764</v>
      </c>
      <c r="G84" s="65" t="s">
        <v>733</v>
      </c>
      <c r="H84" s="65" t="s">
        <v>5</v>
      </c>
      <c r="I84" s="65"/>
      <c r="J84" s="88">
        <v>0.628</v>
      </c>
      <c r="K84" s="65">
        <v>1</v>
      </c>
      <c r="L84" s="65"/>
      <c r="M84" s="65"/>
      <c r="N84" s="65"/>
      <c r="O84" s="65"/>
      <c r="P84" s="65"/>
      <c r="Q84" s="65"/>
      <c r="R84" s="65"/>
      <c r="S84" s="65">
        <f t="shared" si="3"/>
        <v>1</v>
      </c>
      <c r="T84" s="65">
        <f t="shared" si="4"/>
        <v>0</v>
      </c>
      <c r="U84" s="65">
        <f t="shared" si="5"/>
        <v>1</v>
      </c>
      <c r="V84" s="65">
        <v>1</v>
      </c>
      <c r="W84" s="65">
        <v>1</v>
      </c>
      <c r="X84" s="65">
        <v>1</v>
      </c>
      <c r="Y84" s="65">
        <v>1</v>
      </c>
      <c r="Z84" s="65"/>
      <c r="AA84" s="65"/>
      <c r="AB84" s="65"/>
      <c r="AC84" s="65">
        <v>1</v>
      </c>
      <c r="AD84" s="65"/>
      <c r="AE84" s="65"/>
      <c r="AF84" s="65">
        <v>1</v>
      </c>
      <c r="AG84" s="55">
        <v>9111540641</v>
      </c>
      <c r="AH84" s="130">
        <v>753527978574</v>
      </c>
      <c r="AI84" s="85" t="s">
        <v>2563</v>
      </c>
      <c r="AJ84" s="85" t="s">
        <v>2564</v>
      </c>
      <c r="AK84" s="131">
        <v>34239069662</v>
      </c>
      <c r="AL84" s="85" t="s">
        <v>2208</v>
      </c>
    </row>
    <row r="85" spans="1:38" s="68" customFormat="1" ht="20.25" customHeight="1">
      <c r="A85" s="55">
        <v>80</v>
      </c>
      <c r="B85" s="56">
        <v>1081</v>
      </c>
      <c r="C85" s="57" t="s">
        <v>2297</v>
      </c>
      <c r="D85" s="55" t="s">
        <v>2765</v>
      </c>
      <c r="E85" s="55" t="s">
        <v>2766</v>
      </c>
      <c r="F85" s="57" t="s">
        <v>2767</v>
      </c>
      <c r="G85" s="65" t="s">
        <v>733</v>
      </c>
      <c r="H85" s="65" t="s">
        <v>7</v>
      </c>
      <c r="I85" s="65"/>
      <c r="J85" s="88">
        <v>0.616</v>
      </c>
      <c r="K85" s="65"/>
      <c r="L85" s="65"/>
      <c r="M85" s="65"/>
      <c r="N85" s="65"/>
      <c r="O85" s="65"/>
      <c r="P85" s="65">
        <v>1</v>
      </c>
      <c r="Q85" s="65"/>
      <c r="R85" s="65"/>
      <c r="S85" s="65">
        <f t="shared" si="3"/>
        <v>0</v>
      </c>
      <c r="T85" s="65">
        <f t="shared" si="4"/>
        <v>1</v>
      </c>
      <c r="U85" s="65">
        <f t="shared" si="5"/>
        <v>1</v>
      </c>
      <c r="V85" s="65">
        <v>1</v>
      </c>
      <c r="W85" s="65">
        <v>1</v>
      </c>
      <c r="X85" s="65">
        <v>1</v>
      </c>
      <c r="Y85" s="65">
        <v>1</v>
      </c>
      <c r="Z85" s="65"/>
      <c r="AA85" s="65"/>
      <c r="AB85" s="65"/>
      <c r="AC85" s="65"/>
      <c r="AD85" s="65">
        <v>1</v>
      </c>
      <c r="AE85" s="65"/>
      <c r="AF85" s="65">
        <v>1</v>
      </c>
      <c r="AG85" s="55">
        <v>7693955862</v>
      </c>
      <c r="AH85" s="130">
        <v>492252764621</v>
      </c>
      <c r="AI85" s="85" t="s">
        <v>2563</v>
      </c>
      <c r="AJ85" s="85" t="s">
        <v>2564</v>
      </c>
      <c r="AK85" s="131">
        <v>34239071977</v>
      </c>
      <c r="AL85" s="85" t="s">
        <v>2208</v>
      </c>
    </row>
    <row r="86" spans="1:38" s="68" customFormat="1" ht="20.25" customHeight="1">
      <c r="A86" s="55">
        <v>81</v>
      </c>
      <c r="B86" s="56">
        <v>1082</v>
      </c>
      <c r="C86" s="57" t="s">
        <v>2297</v>
      </c>
      <c r="D86" s="55" t="s">
        <v>2768</v>
      </c>
      <c r="E86" s="55" t="s">
        <v>2769</v>
      </c>
      <c r="F86" s="57" t="s">
        <v>2770</v>
      </c>
      <c r="G86" s="65" t="s">
        <v>733</v>
      </c>
      <c r="H86" s="65" t="s">
        <v>5</v>
      </c>
      <c r="I86" s="65"/>
      <c r="J86" s="88">
        <v>0.726</v>
      </c>
      <c r="K86" s="65"/>
      <c r="L86" s="65">
        <v>1</v>
      </c>
      <c r="M86" s="65"/>
      <c r="N86" s="65"/>
      <c r="O86" s="65"/>
      <c r="P86" s="65"/>
      <c r="Q86" s="65"/>
      <c r="R86" s="65"/>
      <c r="S86" s="65">
        <f t="shared" si="3"/>
        <v>0</v>
      </c>
      <c r="T86" s="65">
        <f t="shared" si="4"/>
        <v>1</v>
      </c>
      <c r="U86" s="65">
        <f t="shared" si="5"/>
        <v>1</v>
      </c>
      <c r="V86" s="65">
        <v>1</v>
      </c>
      <c r="W86" s="65">
        <v>1</v>
      </c>
      <c r="X86" s="65">
        <v>1</v>
      </c>
      <c r="Y86" s="65">
        <v>1</v>
      </c>
      <c r="Z86" s="65"/>
      <c r="AA86" s="65"/>
      <c r="AB86" s="65"/>
      <c r="AC86" s="65"/>
      <c r="AD86" s="65">
        <v>1</v>
      </c>
      <c r="AE86" s="65"/>
      <c r="AF86" s="65">
        <v>1</v>
      </c>
      <c r="AG86" s="55">
        <v>9179128853</v>
      </c>
      <c r="AH86" s="130">
        <v>664110041079</v>
      </c>
      <c r="AI86" s="85" t="s">
        <v>2563</v>
      </c>
      <c r="AJ86" s="85" t="s">
        <v>2564</v>
      </c>
      <c r="AK86" s="131">
        <v>35057133989</v>
      </c>
      <c r="AL86" s="85" t="s">
        <v>2208</v>
      </c>
    </row>
    <row r="87" spans="1:38" s="68" customFormat="1" ht="20.25" customHeight="1">
      <c r="A87" s="55">
        <v>82</v>
      </c>
      <c r="B87" s="56">
        <v>1083</v>
      </c>
      <c r="C87" s="57" t="s">
        <v>2297</v>
      </c>
      <c r="D87" s="55" t="s">
        <v>2771</v>
      </c>
      <c r="E87" s="55" t="s">
        <v>2772</v>
      </c>
      <c r="F87" s="57" t="s">
        <v>2773</v>
      </c>
      <c r="G87" s="65" t="s">
        <v>733</v>
      </c>
      <c r="H87" s="65" t="s">
        <v>5</v>
      </c>
      <c r="I87" s="65"/>
      <c r="J87" s="88">
        <v>0.7</v>
      </c>
      <c r="K87" s="65">
        <v>1</v>
      </c>
      <c r="L87" s="65"/>
      <c r="M87" s="65"/>
      <c r="N87" s="65"/>
      <c r="O87" s="65"/>
      <c r="P87" s="65"/>
      <c r="Q87" s="65"/>
      <c r="R87" s="65"/>
      <c r="S87" s="65">
        <f t="shared" si="3"/>
        <v>1</v>
      </c>
      <c r="T87" s="65">
        <f t="shared" si="4"/>
        <v>0</v>
      </c>
      <c r="U87" s="65">
        <f t="shared" si="5"/>
        <v>1</v>
      </c>
      <c r="V87" s="65">
        <v>1</v>
      </c>
      <c r="W87" s="65">
        <v>1</v>
      </c>
      <c r="X87" s="65">
        <v>1</v>
      </c>
      <c r="Y87" s="65">
        <v>1</v>
      </c>
      <c r="Z87" s="65"/>
      <c r="AA87" s="65"/>
      <c r="AB87" s="65">
        <v>1</v>
      </c>
      <c r="AC87" s="65"/>
      <c r="AD87" s="65"/>
      <c r="AE87" s="65"/>
      <c r="AF87" s="65">
        <v>1</v>
      </c>
      <c r="AG87" s="55">
        <v>7697204226</v>
      </c>
      <c r="AH87" s="130">
        <v>803079367068</v>
      </c>
      <c r="AI87" s="85" t="s">
        <v>2660</v>
      </c>
      <c r="AJ87" s="85" t="s">
        <v>2564</v>
      </c>
      <c r="AK87" s="131">
        <v>176510032430</v>
      </c>
      <c r="AL87" s="85" t="s">
        <v>2774</v>
      </c>
    </row>
    <row r="88" spans="1:38" s="68" customFormat="1" ht="20.25" customHeight="1">
      <c r="A88" s="55">
        <v>83</v>
      </c>
      <c r="B88" s="56">
        <v>1084</v>
      </c>
      <c r="C88" s="57" t="s">
        <v>2297</v>
      </c>
      <c r="D88" s="55" t="s">
        <v>2775</v>
      </c>
      <c r="E88" s="55" t="s">
        <v>2776</v>
      </c>
      <c r="F88" s="57" t="s">
        <v>2777</v>
      </c>
      <c r="G88" s="65" t="s">
        <v>733</v>
      </c>
      <c r="H88" s="65" t="s">
        <v>6</v>
      </c>
      <c r="I88" s="65"/>
      <c r="J88" s="88">
        <v>0.664</v>
      </c>
      <c r="K88" s="65"/>
      <c r="L88" s="65"/>
      <c r="M88" s="65"/>
      <c r="N88" s="65">
        <v>1</v>
      </c>
      <c r="O88" s="65"/>
      <c r="P88" s="65"/>
      <c r="Q88" s="65"/>
      <c r="R88" s="65"/>
      <c r="S88" s="65">
        <f t="shared" si="3"/>
        <v>0</v>
      </c>
      <c r="T88" s="65">
        <f t="shared" si="4"/>
        <v>1</v>
      </c>
      <c r="U88" s="65">
        <f t="shared" si="5"/>
        <v>1</v>
      </c>
      <c r="V88" s="65">
        <v>1</v>
      </c>
      <c r="W88" s="65">
        <v>1</v>
      </c>
      <c r="X88" s="65">
        <v>1</v>
      </c>
      <c r="Y88" s="65">
        <v>1</v>
      </c>
      <c r="Z88" s="65"/>
      <c r="AA88" s="65"/>
      <c r="AB88" s="65"/>
      <c r="AC88" s="65"/>
      <c r="AD88" s="65">
        <v>1</v>
      </c>
      <c r="AE88" s="65"/>
      <c r="AF88" s="65">
        <v>1</v>
      </c>
      <c r="AG88" s="55">
        <v>9165049346</v>
      </c>
      <c r="AH88" s="130">
        <v>401652151444</v>
      </c>
      <c r="AI88" s="85" t="s">
        <v>2563</v>
      </c>
      <c r="AJ88" s="85" t="s">
        <v>2564</v>
      </c>
      <c r="AK88" s="131">
        <v>35176738049</v>
      </c>
      <c r="AL88" s="85" t="s">
        <v>2208</v>
      </c>
    </row>
    <row r="89" spans="1:38" s="68" customFormat="1" ht="20.25" customHeight="1">
      <c r="A89" s="55">
        <v>84</v>
      </c>
      <c r="B89" s="56">
        <v>1085</v>
      </c>
      <c r="C89" s="57" t="s">
        <v>2397</v>
      </c>
      <c r="D89" s="55" t="s">
        <v>2778</v>
      </c>
      <c r="E89" s="55" t="s">
        <v>2779</v>
      </c>
      <c r="F89" s="57" t="s">
        <v>2423</v>
      </c>
      <c r="G89" s="65" t="s">
        <v>733</v>
      </c>
      <c r="H89" s="65" t="s">
        <v>7</v>
      </c>
      <c r="I89" s="65"/>
      <c r="J89" s="88">
        <v>0.69</v>
      </c>
      <c r="K89" s="65"/>
      <c r="L89" s="65"/>
      <c r="M89" s="65"/>
      <c r="N89" s="65"/>
      <c r="O89" s="65">
        <v>1</v>
      </c>
      <c r="P89" s="65"/>
      <c r="Q89" s="65"/>
      <c r="R89" s="65"/>
      <c r="S89" s="65">
        <f t="shared" si="3"/>
        <v>1</v>
      </c>
      <c r="T89" s="65">
        <f t="shared" si="4"/>
        <v>0</v>
      </c>
      <c r="U89" s="65">
        <f t="shared" si="5"/>
        <v>1</v>
      </c>
      <c r="V89" s="65">
        <v>1</v>
      </c>
      <c r="W89" s="65">
        <v>1</v>
      </c>
      <c r="X89" s="65">
        <v>1</v>
      </c>
      <c r="Y89" s="65">
        <v>1</v>
      </c>
      <c r="Z89" s="65"/>
      <c r="AA89" s="65"/>
      <c r="AB89" s="65"/>
      <c r="AC89" s="65"/>
      <c r="AD89" s="65">
        <v>1</v>
      </c>
      <c r="AE89" s="65"/>
      <c r="AF89" s="65">
        <v>1</v>
      </c>
      <c r="AG89" s="55">
        <v>6263713819</v>
      </c>
      <c r="AH89" s="130">
        <v>726326408999</v>
      </c>
      <c r="AI89" s="85" t="s">
        <v>2563</v>
      </c>
      <c r="AJ89" s="85" t="s">
        <v>2564</v>
      </c>
      <c r="AK89" s="131">
        <v>34048830988</v>
      </c>
      <c r="AL89" s="85" t="s">
        <v>2208</v>
      </c>
    </row>
    <row r="90" spans="1:38" s="68" customFormat="1" ht="20.25" customHeight="1">
      <c r="A90" s="55">
        <v>85</v>
      </c>
      <c r="B90" s="56">
        <v>1086</v>
      </c>
      <c r="C90" s="57" t="s">
        <v>2397</v>
      </c>
      <c r="D90" s="55" t="s">
        <v>2780</v>
      </c>
      <c r="E90" s="55" t="s">
        <v>2781</v>
      </c>
      <c r="F90" s="57" t="s">
        <v>2782</v>
      </c>
      <c r="G90" s="65" t="s">
        <v>733</v>
      </c>
      <c r="H90" s="65" t="s">
        <v>7</v>
      </c>
      <c r="I90" s="65"/>
      <c r="J90" s="88">
        <v>0.584</v>
      </c>
      <c r="K90" s="65"/>
      <c r="L90" s="65"/>
      <c r="M90" s="65"/>
      <c r="N90" s="65"/>
      <c r="O90" s="65"/>
      <c r="P90" s="65">
        <v>1</v>
      </c>
      <c r="Q90" s="65"/>
      <c r="R90" s="65"/>
      <c r="S90" s="65">
        <f t="shared" si="3"/>
        <v>0</v>
      </c>
      <c r="T90" s="65">
        <f t="shared" si="4"/>
        <v>1</v>
      </c>
      <c r="U90" s="65">
        <f t="shared" si="5"/>
        <v>1</v>
      </c>
      <c r="V90" s="65">
        <v>1</v>
      </c>
      <c r="W90" s="65">
        <v>1</v>
      </c>
      <c r="X90" s="65"/>
      <c r="Y90" s="65">
        <v>1</v>
      </c>
      <c r="Z90" s="65"/>
      <c r="AA90" s="65"/>
      <c r="AB90" s="65"/>
      <c r="AC90" s="65">
        <v>1</v>
      </c>
      <c r="AD90" s="65">
        <v>1</v>
      </c>
      <c r="AE90" s="65"/>
      <c r="AF90" s="65">
        <v>1</v>
      </c>
      <c r="AG90" s="55">
        <v>8965934313</v>
      </c>
      <c r="AH90" s="130">
        <v>803438659434</v>
      </c>
      <c r="AI90" s="85" t="s">
        <v>2640</v>
      </c>
      <c r="AJ90" s="85" t="s">
        <v>2595</v>
      </c>
      <c r="AK90" s="131">
        <v>77014648229</v>
      </c>
      <c r="AL90" s="85" t="s">
        <v>2204</v>
      </c>
    </row>
    <row r="91" spans="1:38" s="68" customFormat="1" ht="20.25" customHeight="1">
      <c r="A91" s="55">
        <v>86</v>
      </c>
      <c r="B91" s="56">
        <v>1087</v>
      </c>
      <c r="C91" s="57" t="s">
        <v>2397</v>
      </c>
      <c r="D91" s="55" t="s">
        <v>2783</v>
      </c>
      <c r="E91" s="55" t="s">
        <v>2784</v>
      </c>
      <c r="F91" s="57" t="s">
        <v>2448</v>
      </c>
      <c r="G91" s="65" t="s">
        <v>733</v>
      </c>
      <c r="H91" s="65" t="s">
        <v>7</v>
      </c>
      <c r="I91" s="65"/>
      <c r="J91" s="88">
        <v>0.708</v>
      </c>
      <c r="K91" s="65"/>
      <c r="L91" s="65"/>
      <c r="M91" s="65"/>
      <c r="N91" s="65"/>
      <c r="O91" s="65">
        <v>1</v>
      </c>
      <c r="P91" s="65"/>
      <c r="Q91" s="65"/>
      <c r="R91" s="65"/>
      <c r="S91" s="65">
        <f t="shared" si="3"/>
        <v>1</v>
      </c>
      <c r="T91" s="65">
        <f t="shared" si="4"/>
        <v>0</v>
      </c>
      <c r="U91" s="65">
        <f t="shared" si="5"/>
        <v>1</v>
      </c>
      <c r="V91" s="65">
        <v>1</v>
      </c>
      <c r="W91" s="65">
        <v>1</v>
      </c>
      <c r="X91" s="65">
        <v>1</v>
      </c>
      <c r="Y91" s="65">
        <v>1</v>
      </c>
      <c r="Z91" s="65"/>
      <c r="AA91" s="65"/>
      <c r="AB91" s="65"/>
      <c r="AC91" s="65"/>
      <c r="AD91" s="65">
        <v>1</v>
      </c>
      <c r="AE91" s="65"/>
      <c r="AF91" s="65">
        <v>1</v>
      </c>
      <c r="AG91" s="55">
        <v>6262334066</v>
      </c>
      <c r="AH91" s="130">
        <v>803565593396</v>
      </c>
      <c r="AI91" s="85" t="s">
        <v>2563</v>
      </c>
      <c r="AJ91" s="85" t="s">
        <v>2564</v>
      </c>
      <c r="AK91" s="131">
        <v>34048830648</v>
      </c>
      <c r="AL91" s="85" t="s">
        <v>2208</v>
      </c>
    </row>
    <row r="92" spans="1:38" s="68" customFormat="1" ht="20.25" customHeight="1">
      <c r="A92" s="55">
        <v>87</v>
      </c>
      <c r="B92" s="56">
        <v>1088</v>
      </c>
      <c r="C92" s="57" t="s">
        <v>2397</v>
      </c>
      <c r="D92" s="55" t="s">
        <v>2785</v>
      </c>
      <c r="E92" s="55" t="s">
        <v>2786</v>
      </c>
      <c r="F92" s="57" t="s">
        <v>2787</v>
      </c>
      <c r="G92" s="65" t="s">
        <v>733</v>
      </c>
      <c r="H92" s="65" t="s">
        <v>5</v>
      </c>
      <c r="I92" s="65"/>
      <c r="J92" s="88">
        <v>0.522</v>
      </c>
      <c r="K92" s="65"/>
      <c r="L92" s="65">
        <v>1</v>
      </c>
      <c r="M92" s="65"/>
      <c r="N92" s="65"/>
      <c r="O92" s="65"/>
      <c r="P92" s="65"/>
      <c r="Q92" s="65"/>
      <c r="R92" s="65"/>
      <c r="S92" s="65">
        <f t="shared" si="3"/>
        <v>0</v>
      </c>
      <c r="T92" s="65">
        <f t="shared" si="4"/>
        <v>1</v>
      </c>
      <c r="U92" s="65">
        <f t="shared" si="5"/>
        <v>1</v>
      </c>
      <c r="V92" s="65">
        <v>1</v>
      </c>
      <c r="W92" s="65">
        <v>1</v>
      </c>
      <c r="X92" s="65"/>
      <c r="Y92" s="65">
        <v>1</v>
      </c>
      <c r="Z92" s="65"/>
      <c r="AA92" s="65"/>
      <c r="AB92" s="65"/>
      <c r="AC92" s="65">
        <v>1</v>
      </c>
      <c r="AD92" s="65">
        <v>1</v>
      </c>
      <c r="AE92" s="65"/>
      <c r="AF92" s="65">
        <v>1</v>
      </c>
      <c r="AG92" s="55">
        <v>9165426863</v>
      </c>
      <c r="AH92" s="130">
        <v>696130364618</v>
      </c>
      <c r="AI92" s="85" t="s">
        <v>2640</v>
      </c>
      <c r="AJ92" s="85" t="s">
        <v>2595</v>
      </c>
      <c r="AK92" s="131">
        <v>77039396381</v>
      </c>
      <c r="AL92" s="85" t="s">
        <v>2204</v>
      </c>
    </row>
    <row r="93" spans="1:38" s="68" customFormat="1" ht="20.25" customHeight="1">
      <c r="A93" s="55">
        <v>88</v>
      </c>
      <c r="B93" s="56">
        <v>1089</v>
      </c>
      <c r="C93" s="57" t="s">
        <v>2397</v>
      </c>
      <c r="D93" s="55" t="s">
        <v>2788</v>
      </c>
      <c r="E93" s="55" t="s">
        <v>2789</v>
      </c>
      <c r="F93" s="57" t="s">
        <v>2770</v>
      </c>
      <c r="G93" s="65" t="s">
        <v>733</v>
      </c>
      <c r="H93" s="65" t="s">
        <v>5</v>
      </c>
      <c r="I93" s="65"/>
      <c r="J93" s="88">
        <v>0.552</v>
      </c>
      <c r="K93" s="65"/>
      <c r="L93" s="65">
        <v>1</v>
      </c>
      <c r="M93" s="65"/>
      <c r="N93" s="65"/>
      <c r="O93" s="65"/>
      <c r="P93" s="65"/>
      <c r="Q93" s="65"/>
      <c r="R93" s="65"/>
      <c r="S93" s="65">
        <f t="shared" si="3"/>
        <v>0</v>
      </c>
      <c r="T93" s="65">
        <f t="shared" si="4"/>
        <v>1</v>
      </c>
      <c r="U93" s="65">
        <f t="shared" si="5"/>
        <v>1</v>
      </c>
      <c r="V93" s="65">
        <v>1</v>
      </c>
      <c r="W93" s="65">
        <v>1</v>
      </c>
      <c r="X93" s="65"/>
      <c r="Y93" s="65"/>
      <c r="Z93" s="65"/>
      <c r="AA93" s="65">
        <v>1</v>
      </c>
      <c r="AB93" s="65">
        <v>1</v>
      </c>
      <c r="AC93" s="65">
        <v>1</v>
      </c>
      <c r="AD93" s="65"/>
      <c r="AE93" s="65"/>
      <c r="AF93" s="65">
        <v>1</v>
      </c>
      <c r="AG93" s="55">
        <v>8085790024</v>
      </c>
      <c r="AH93" s="130">
        <v>540050908480</v>
      </c>
      <c r="AI93" s="85" t="s">
        <v>2563</v>
      </c>
      <c r="AJ93" s="85" t="s">
        <v>2564</v>
      </c>
      <c r="AK93" s="131">
        <v>34195034749</v>
      </c>
      <c r="AL93" s="85" t="s">
        <v>2208</v>
      </c>
    </row>
    <row r="94" spans="1:38" s="68" customFormat="1" ht="20.25" customHeight="1">
      <c r="A94" s="55">
        <v>89</v>
      </c>
      <c r="B94" s="56">
        <v>1090</v>
      </c>
      <c r="C94" s="57" t="s">
        <v>2397</v>
      </c>
      <c r="D94" s="55" t="s">
        <v>2790</v>
      </c>
      <c r="E94" s="55" t="s">
        <v>2791</v>
      </c>
      <c r="F94" s="57" t="s">
        <v>2516</v>
      </c>
      <c r="G94" s="65" t="s">
        <v>733</v>
      </c>
      <c r="H94" s="65" t="s">
        <v>5</v>
      </c>
      <c r="I94" s="65"/>
      <c r="J94" s="88">
        <v>0.676</v>
      </c>
      <c r="K94" s="65"/>
      <c r="L94" s="65">
        <v>1</v>
      </c>
      <c r="M94" s="65"/>
      <c r="N94" s="65"/>
      <c r="O94" s="65"/>
      <c r="P94" s="65"/>
      <c r="Q94" s="65"/>
      <c r="R94" s="65"/>
      <c r="S94" s="65">
        <f t="shared" si="3"/>
        <v>0</v>
      </c>
      <c r="T94" s="65">
        <f t="shared" si="4"/>
        <v>1</v>
      </c>
      <c r="U94" s="65">
        <f t="shared" si="5"/>
        <v>1</v>
      </c>
      <c r="V94" s="65">
        <v>1</v>
      </c>
      <c r="W94" s="65">
        <v>1</v>
      </c>
      <c r="X94" s="65">
        <v>1</v>
      </c>
      <c r="Y94" s="65">
        <v>1</v>
      </c>
      <c r="Z94" s="65"/>
      <c r="AA94" s="65"/>
      <c r="AB94" s="65"/>
      <c r="AC94" s="65"/>
      <c r="AD94" s="65">
        <v>1</v>
      </c>
      <c r="AE94" s="65"/>
      <c r="AF94" s="65">
        <v>1</v>
      </c>
      <c r="AG94" s="55">
        <v>7898446006</v>
      </c>
      <c r="AH94" s="130">
        <v>832353813763</v>
      </c>
      <c r="AI94" s="85" t="s">
        <v>2563</v>
      </c>
      <c r="AJ94" s="85" t="s">
        <v>2564</v>
      </c>
      <c r="AK94" s="131">
        <v>34140362854</v>
      </c>
      <c r="AL94" s="85" t="s">
        <v>2208</v>
      </c>
    </row>
    <row r="95" spans="1:38" s="68" customFormat="1" ht="20.25" customHeight="1">
      <c r="A95" s="55">
        <v>90</v>
      </c>
      <c r="B95" s="56">
        <v>1092</v>
      </c>
      <c r="C95" s="57" t="s">
        <v>2397</v>
      </c>
      <c r="D95" s="55" t="s">
        <v>2793</v>
      </c>
      <c r="E95" s="55" t="s">
        <v>2794</v>
      </c>
      <c r="F95" s="57" t="s">
        <v>2795</v>
      </c>
      <c r="G95" s="65" t="s">
        <v>733</v>
      </c>
      <c r="H95" s="65" t="s">
        <v>7</v>
      </c>
      <c r="I95" s="65"/>
      <c r="J95" s="88">
        <v>0.748</v>
      </c>
      <c r="K95" s="65"/>
      <c r="L95" s="65"/>
      <c r="M95" s="65"/>
      <c r="N95" s="65"/>
      <c r="O95" s="65">
        <v>1</v>
      </c>
      <c r="P95" s="65"/>
      <c r="Q95" s="65"/>
      <c r="R95" s="65"/>
      <c r="S95" s="65">
        <f t="shared" si="3"/>
        <v>1</v>
      </c>
      <c r="T95" s="65">
        <f t="shared" si="4"/>
        <v>0</v>
      </c>
      <c r="U95" s="65">
        <f t="shared" si="5"/>
        <v>1</v>
      </c>
      <c r="V95" s="65">
        <v>1</v>
      </c>
      <c r="W95" s="65">
        <v>1</v>
      </c>
      <c r="X95" s="65"/>
      <c r="Y95" s="65"/>
      <c r="Z95" s="65"/>
      <c r="AA95" s="65">
        <v>1</v>
      </c>
      <c r="AB95" s="65">
        <v>1</v>
      </c>
      <c r="AC95" s="65">
        <v>1</v>
      </c>
      <c r="AD95" s="65"/>
      <c r="AE95" s="65"/>
      <c r="AF95" s="65">
        <v>1</v>
      </c>
      <c r="AG95" s="55">
        <v>9977478087</v>
      </c>
      <c r="AH95" s="130">
        <v>906963039797</v>
      </c>
      <c r="AI95" s="85" t="s">
        <v>2660</v>
      </c>
      <c r="AJ95" s="85" t="s">
        <v>2564</v>
      </c>
      <c r="AK95" s="131"/>
      <c r="AL95" s="85"/>
    </row>
    <row r="96" spans="1:38" s="68" customFormat="1" ht="20.25" customHeight="1">
      <c r="A96" s="55">
        <v>91</v>
      </c>
      <c r="B96" s="56">
        <v>1093</v>
      </c>
      <c r="C96" s="57" t="s">
        <v>2397</v>
      </c>
      <c r="D96" s="55" t="s">
        <v>188</v>
      </c>
      <c r="E96" s="55" t="s">
        <v>2796</v>
      </c>
      <c r="F96" s="57" t="s">
        <v>2797</v>
      </c>
      <c r="G96" s="65" t="s">
        <v>733</v>
      </c>
      <c r="H96" s="65" t="s">
        <v>5</v>
      </c>
      <c r="I96" s="65"/>
      <c r="J96" s="88">
        <v>0.624</v>
      </c>
      <c r="K96" s="65"/>
      <c r="L96" s="65">
        <v>1</v>
      </c>
      <c r="M96" s="65"/>
      <c r="N96" s="65"/>
      <c r="O96" s="65"/>
      <c r="P96" s="65"/>
      <c r="Q96" s="65"/>
      <c r="R96" s="65"/>
      <c r="S96" s="65">
        <f t="shared" si="3"/>
        <v>0</v>
      </c>
      <c r="T96" s="65">
        <f t="shared" si="4"/>
        <v>1</v>
      </c>
      <c r="U96" s="65">
        <f t="shared" si="5"/>
        <v>1</v>
      </c>
      <c r="V96" s="65">
        <v>1</v>
      </c>
      <c r="W96" s="65">
        <v>1</v>
      </c>
      <c r="X96" s="65">
        <v>1</v>
      </c>
      <c r="Y96" s="65"/>
      <c r="Z96" s="65"/>
      <c r="AA96" s="65">
        <v>1</v>
      </c>
      <c r="AB96" s="65">
        <v>1</v>
      </c>
      <c r="AC96" s="65"/>
      <c r="AD96" s="65"/>
      <c r="AE96" s="65"/>
      <c r="AF96" s="65">
        <v>1</v>
      </c>
      <c r="AG96" s="55"/>
      <c r="AH96" s="130">
        <v>241415233970</v>
      </c>
      <c r="AI96" s="85" t="s">
        <v>2563</v>
      </c>
      <c r="AJ96" s="85" t="s">
        <v>2564</v>
      </c>
      <c r="AK96" s="131">
        <v>34195037604</v>
      </c>
      <c r="AL96" s="85" t="s">
        <v>2208</v>
      </c>
    </row>
    <row r="97" spans="1:38" s="68" customFormat="1" ht="20.25" customHeight="1">
      <c r="A97" s="55">
        <v>92</v>
      </c>
      <c r="B97" s="56">
        <v>1094</v>
      </c>
      <c r="C97" s="57" t="s">
        <v>2397</v>
      </c>
      <c r="D97" s="55" t="s">
        <v>2798</v>
      </c>
      <c r="E97" s="55" t="s">
        <v>2799</v>
      </c>
      <c r="F97" s="57" t="s">
        <v>2800</v>
      </c>
      <c r="G97" s="65" t="s">
        <v>733</v>
      </c>
      <c r="H97" s="65" t="s">
        <v>5</v>
      </c>
      <c r="I97" s="65"/>
      <c r="J97" s="88">
        <v>0.594</v>
      </c>
      <c r="K97" s="65">
        <v>1</v>
      </c>
      <c r="L97" s="65"/>
      <c r="M97" s="65"/>
      <c r="N97" s="65"/>
      <c r="O97" s="65"/>
      <c r="P97" s="65"/>
      <c r="Q97" s="65"/>
      <c r="R97" s="65"/>
      <c r="S97" s="65">
        <f t="shared" si="3"/>
        <v>1</v>
      </c>
      <c r="T97" s="65">
        <f t="shared" si="4"/>
        <v>0</v>
      </c>
      <c r="U97" s="65">
        <f t="shared" si="5"/>
        <v>1</v>
      </c>
      <c r="V97" s="65">
        <v>1</v>
      </c>
      <c r="W97" s="65">
        <v>1</v>
      </c>
      <c r="X97" s="65">
        <v>1</v>
      </c>
      <c r="Y97" s="65"/>
      <c r="Z97" s="65"/>
      <c r="AA97" s="65"/>
      <c r="AB97" s="65"/>
      <c r="AC97" s="65">
        <v>1</v>
      </c>
      <c r="AD97" s="65">
        <v>1</v>
      </c>
      <c r="AE97" s="65"/>
      <c r="AF97" s="65">
        <v>1</v>
      </c>
      <c r="AG97" s="55">
        <v>7354915094</v>
      </c>
      <c r="AH97" s="130">
        <v>834499529796</v>
      </c>
      <c r="AI97" s="85" t="s">
        <v>2574</v>
      </c>
      <c r="AJ97" s="85" t="s">
        <v>2564</v>
      </c>
      <c r="AK97" s="131">
        <v>3916241469</v>
      </c>
      <c r="AL97" s="85" t="s">
        <v>2206</v>
      </c>
    </row>
    <row r="98" spans="1:38" s="68" customFormat="1" ht="20.25" customHeight="1">
      <c r="A98" s="55">
        <v>93</v>
      </c>
      <c r="B98" s="56">
        <v>1095</v>
      </c>
      <c r="C98" s="57" t="s">
        <v>2397</v>
      </c>
      <c r="D98" s="55" t="s">
        <v>2685</v>
      </c>
      <c r="E98" s="55" t="s">
        <v>2801</v>
      </c>
      <c r="F98" s="57" t="s">
        <v>2802</v>
      </c>
      <c r="G98" s="65" t="s">
        <v>733</v>
      </c>
      <c r="H98" s="65" t="s">
        <v>7</v>
      </c>
      <c r="I98" s="65" t="s">
        <v>733</v>
      </c>
      <c r="J98" s="88">
        <v>0.708</v>
      </c>
      <c r="K98" s="65"/>
      <c r="L98" s="65"/>
      <c r="M98" s="65"/>
      <c r="N98" s="65"/>
      <c r="O98" s="65"/>
      <c r="P98" s="65">
        <v>1</v>
      </c>
      <c r="Q98" s="65"/>
      <c r="R98" s="65"/>
      <c r="S98" s="65">
        <f t="shared" si="3"/>
        <v>0</v>
      </c>
      <c r="T98" s="65">
        <f t="shared" si="4"/>
        <v>1</v>
      </c>
      <c r="U98" s="65">
        <f t="shared" si="5"/>
        <v>1</v>
      </c>
      <c r="V98" s="65">
        <v>1</v>
      </c>
      <c r="W98" s="65">
        <v>1</v>
      </c>
      <c r="X98" s="65">
        <v>1</v>
      </c>
      <c r="Y98" s="65">
        <v>1</v>
      </c>
      <c r="Z98" s="65"/>
      <c r="AA98" s="65"/>
      <c r="AB98" s="65"/>
      <c r="AC98" s="65"/>
      <c r="AD98" s="65">
        <v>1</v>
      </c>
      <c r="AE98" s="65"/>
      <c r="AF98" s="65">
        <v>1</v>
      </c>
      <c r="AG98" s="55">
        <v>9575351582</v>
      </c>
      <c r="AH98" s="130">
        <v>645593678443</v>
      </c>
      <c r="AI98" s="85" t="s">
        <v>2563</v>
      </c>
      <c r="AJ98" s="85" t="s">
        <v>2564</v>
      </c>
      <c r="AK98" s="131">
        <v>34048831030</v>
      </c>
      <c r="AL98" s="85" t="s">
        <v>2208</v>
      </c>
    </row>
    <row r="99" spans="1:38" s="68" customFormat="1" ht="20.25" customHeight="1">
      <c r="A99" s="55">
        <v>94</v>
      </c>
      <c r="B99" s="56">
        <v>1096</v>
      </c>
      <c r="C99" s="57" t="s">
        <v>2397</v>
      </c>
      <c r="D99" s="55" t="s">
        <v>2803</v>
      </c>
      <c r="E99" s="55" t="s">
        <v>2804</v>
      </c>
      <c r="F99" s="57" t="s">
        <v>1198</v>
      </c>
      <c r="G99" s="65" t="s">
        <v>733</v>
      </c>
      <c r="H99" s="65" t="s">
        <v>5</v>
      </c>
      <c r="I99" s="65" t="s">
        <v>733</v>
      </c>
      <c r="J99" s="88">
        <v>0.64</v>
      </c>
      <c r="K99" s="65">
        <v>1</v>
      </c>
      <c r="L99" s="65"/>
      <c r="M99" s="65"/>
      <c r="N99" s="65"/>
      <c r="O99" s="65"/>
      <c r="P99" s="65"/>
      <c r="Q99" s="65"/>
      <c r="R99" s="65"/>
      <c r="S99" s="65">
        <f t="shared" si="3"/>
        <v>1</v>
      </c>
      <c r="T99" s="65">
        <f t="shared" si="4"/>
        <v>0</v>
      </c>
      <c r="U99" s="65">
        <f t="shared" si="5"/>
        <v>1</v>
      </c>
      <c r="V99" s="65">
        <v>1</v>
      </c>
      <c r="W99" s="65">
        <v>1</v>
      </c>
      <c r="X99" s="65">
        <v>1</v>
      </c>
      <c r="Y99" s="65"/>
      <c r="Z99" s="65"/>
      <c r="AA99" s="65">
        <v>1</v>
      </c>
      <c r="AB99" s="65">
        <v>1</v>
      </c>
      <c r="AC99" s="65"/>
      <c r="AD99" s="65"/>
      <c r="AE99" s="65"/>
      <c r="AF99" s="65">
        <v>1</v>
      </c>
      <c r="AG99" s="55">
        <v>9399015194</v>
      </c>
      <c r="AH99" s="130">
        <v>418955492124</v>
      </c>
      <c r="AI99" s="85" t="s">
        <v>2618</v>
      </c>
      <c r="AJ99" s="85" t="s">
        <v>2561</v>
      </c>
      <c r="AK99" s="131">
        <v>77018169332</v>
      </c>
      <c r="AL99" s="85" t="s">
        <v>2204</v>
      </c>
    </row>
    <row r="100" spans="1:38" s="68" customFormat="1" ht="20.25" customHeight="1">
      <c r="A100" s="55">
        <v>95</v>
      </c>
      <c r="B100" s="56">
        <v>1097</v>
      </c>
      <c r="C100" s="57" t="s">
        <v>2397</v>
      </c>
      <c r="D100" s="55" t="s">
        <v>2805</v>
      </c>
      <c r="E100" s="55" t="s">
        <v>2806</v>
      </c>
      <c r="F100" s="57" t="s">
        <v>2807</v>
      </c>
      <c r="G100" s="65" t="s">
        <v>733</v>
      </c>
      <c r="H100" s="65" t="s">
        <v>7</v>
      </c>
      <c r="I100" s="65" t="s">
        <v>733</v>
      </c>
      <c r="J100" s="88">
        <v>0.618</v>
      </c>
      <c r="K100" s="65"/>
      <c r="L100" s="65"/>
      <c r="M100" s="65"/>
      <c r="N100" s="65"/>
      <c r="O100" s="65"/>
      <c r="P100" s="65">
        <v>1</v>
      </c>
      <c r="Q100" s="65"/>
      <c r="R100" s="65"/>
      <c r="S100" s="65">
        <f t="shared" si="3"/>
        <v>0</v>
      </c>
      <c r="T100" s="65">
        <f t="shared" si="4"/>
        <v>1</v>
      </c>
      <c r="U100" s="65">
        <f t="shared" si="5"/>
        <v>1</v>
      </c>
      <c r="V100" s="65">
        <v>1</v>
      </c>
      <c r="W100" s="65">
        <v>1</v>
      </c>
      <c r="X100" s="65">
        <v>1</v>
      </c>
      <c r="Y100" s="65"/>
      <c r="Z100" s="65"/>
      <c r="AA100" s="65">
        <v>1</v>
      </c>
      <c r="AB100" s="65"/>
      <c r="AC100" s="65"/>
      <c r="AD100" s="65">
        <v>1</v>
      </c>
      <c r="AE100" s="65"/>
      <c r="AF100" s="65">
        <v>1</v>
      </c>
      <c r="AG100" s="55">
        <v>6263784394</v>
      </c>
      <c r="AH100" s="130">
        <v>542002885619</v>
      </c>
      <c r="AI100" s="85" t="s">
        <v>2618</v>
      </c>
      <c r="AJ100" s="85" t="s">
        <v>2561</v>
      </c>
      <c r="AK100" s="131">
        <v>77016442805</v>
      </c>
      <c r="AL100" s="85" t="s">
        <v>2204</v>
      </c>
    </row>
    <row r="101" spans="1:38" s="68" customFormat="1" ht="20.25" customHeight="1">
      <c r="A101" s="55">
        <v>96</v>
      </c>
      <c r="B101" s="56">
        <v>1098</v>
      </c>
      <c r="C101" s="57" t="s">
        <v>2397</v>
      </c>
      <c r="D101" s="55" t="s">
        <v>2808</v>
      </c>
      <c r="E101" s="55" t="s">
        <v>2809</v>
      </c>
      <c r="F101" s="57" t="s">
        <v>2810</v>
      </c>
      <c r="G101" s="65" t="s">
        <v>733</v>
      </c>
      <c r="H101" s="65" t="s">
        <v>6</v>
      </c>
      <c r="I101" s="65" t="s">
        <v>733</v>
      </c>
      <c r="J101" s="88">
        <v>0.658</v>
      </c>
      <c r="K101" s="65"/>
      <c r="L101" s="65"/>
      <c r="M101" s="65">
        <v>1</v>
      </c>
      <c r="N101" s="65"/>
      <c r="O101" s="65"/>
      <c r="P101" s="65"/>
      <c r="Q101" s="65"/>
      <c r="R101" s="65"/>
      <c r="S101" s="65">
        <f t="shared" si="3"/>
        <v>1</v>
      </c>
      <c r="T101" s="65">
        <f t="shared" si="4"/>
        <v>0</v>
      </c>
      <c r="U101" s="65">
        <f t="shared" si="5"/>
        <v>1</v>
      </c>
      <c r="V101" s="65">
        <v>1</v>
      </c>
      <c r="W101" s="65">
        <v>1</v>
      </c>
      <c r="X101" s="65">
        <v>1</v>
      </c>
      <c r="Y101" s="65"/>
      <c r="Z101" s="65"/>
      <c r="AA101" s="65"/>
      <c r="AB101" s="65"/>
      <c r="AC101" s="65">
        <v>1</v>
      </c>
      <c r="AD101" s="65">
        <v>1</v>
      </c>
      <c r="AE101" s="65"/>
      <c r="AF101" s="65">
        <v>1</v>
      </c>
      <c r="AG101" s="55">
        <v>8269448589</v>
      </c>
      <c r="AH101" s="130">
        <v>243153319819</v>
      </c>
      <c r="AI101" s="85" t="s">
        <v>2563</v>
      </c>
      <c r="AJ101" s="85" t="s">
        <v>2564</v>
      </c>
      <c r="AK101" s="131">
        <v>34239072143</v>
      </c>
      <c r="AL101" s="85" t="s">
        <v>2208</v>
      </c>
    </row>
    <row r="102" spans="1:38" s="68" customFormat="1" ht="20.25" customHeight="1">
      <c r="A102" s="55">
        <v>97</v>
      </c>
      <c r="B102" s="56">
        <v>1099</v>
      </c>
      <c r="C102" s="57" t="s">
        <v>2397</v>
      </c>
      <c r="D102" s="55" t="s">
        <v>2811</v>
      </c>
      <c r="E102" s="55" t="s">
        <v>2812</v>
      </c>
      <c r="F102" s="57" t="s">
        <v>2254</v>
      </c>
      <c r="G102" s="65" t="s">
        <v>733</v>
      </c>
      <c r="H102" s="65" t="s">
        <v>5</v>
      </c>
      <c r="I102" s="65" t="s">
        <v>733</v>
      </c>
      <c r="J102" s="88">
        <v>0.57</v>
      </c>
      <c r="K102" s="65"/>
      <c r="L102" s="65">
        <v>1</v>
      </c>
      <c r="M102" s="65"/>
      <c r="N102" s="65"/>
      <c r="O102" s="65"/>
      <c r="P102" s="65"/>
      <c r="Q102" s="65"/>
      <c r="R102" s="65"/>
      <c r="S102" s="65">
        <f t="shared" si="3"/>
        <v>0</v>
      </c>
      <c r="T102" s="65">
        <f t="shared" si="4"/>
        <v>1</v>
      </c>
      <c r="U102" s="65">
        <f t="shared" si="5"/>
        <v>1</v>
      </c>
      <c r="V102" s="65">
        <v>1</v>
      </c>
      <c r="W102" s="65">
        <v>1</v>
      </c>
      <c r="X102" s="65">
        <v>1</v>
      </c>
      <c r="Y102" s="65">
        <v>1</v>
      </c>
      <c r="Z102" s="65"/>
      <c r="AA102" s="65"/>
      <c r="AB102" s="65"/>
      <c r="AC102" s="65"/>
      <c r="AD102" s="65">
        <v>1</v>
      </c>
      <c r="AE102" s="65"/>
      <c r="AF102" s="65">
        <v>1</v>
      </c>
      <c r="AG102" s="55">
        <v>9754653966</v>
      </c>
      <c r="AH102" s="130">
        <v>773880152216</v>
      </c>
      <c r="AI102" s="85" t="s">
        <v>2618</v>
      </c>
      <c r="AJ102" s="85"/>
      <c r="AK102" s="131">
        <v>77017324540</v>
      </c>
      <c r="AL102" s="85" t="s">
        <v>2204</v>
      </c>
    </row>
    <row r="103" spans="1:38" s="68" customFormat="1" ht="20.25" customHeight="1">
      <c r="A103" s="55">
        <v>98</v>
      </c>
      <c r="B103" s="56">
        <v>1100</v>
      </c>
      <c r="C103" s="57" t="s">
        <v>2397</v>
      </c>
      <c r="D103" s="55" t="s">
        <v>2813</v>
      </c>
      <c r="E103" s="55" t="s">
        <v>2814</v>
      </c>
      <c r="F103" s="57" t="s">
        <v>2815</v>
      </c>
      <c r="G103" s="65" t="s">
        <v>733</v>
      </c>
      <c r="H103" s="65" t="s">
        <v>7</v>
      </c>
      <c r="I103" s="65" t="s">
        <v>733</v>
      </c>
      <c r="J103" s="88">
        <v>0.646</v>
      </c>
      <c r="K103" s="65"/>
      <c r="L103" s="65"/>
      <c r="M103" s="65"/>
      <c r="N103" s="65"/>
      <c r="O103" s="65">
        <v>1</v>
      </c>
      <c r="P103" s="65"/>
      <c r="Q103" s="65"/>
      <c r="R103" s="65"/>
      <c r="S103" s="65">
        <f t="shared" si="3"/>
        <v>1</v>
      </c>
      <c r="T103" s="65">
        <f t="shared" si="4"/>
        <v>0</v>
      </c>
      <c r="U103" s="65">
        <f t="shared" si="5"/>
        <v>1</v>
      </c>
      <c r="V103" s="65">
        <v>1</v>
      </c>
      <c r="W103" s="65">
        <v>1</v>
      </c>
      <c r="X103" s="65">
        <v>1</v>
      </c>
      <c r="Y103" s="65">
        <v>1</v>
      </c>
      <c r="Z103" s="65"/>
      <c r="AA103" s="65"/>
      <c r="AB103" s="65"/>
      <c r="AC103" s="65"/>
      <c r="AD103" s="65">
        <v>1</v>
      </c>
      <c r="AE103" s="65"/>
      <c r="AF103" s="65">
        <v>1</v>
      </c>
      <c r="AG103" s="55">
        <v>9755739138</v>
      </c>
      <c r="AH103" s="130">
        <v>809453972451</v>
      </c>
      <c r="AI103" s="85" t="s">
        <v>2574</v>
      </c>
      <c r="AJ103" s="85" t="s">
        <v>2564</v>
      </c>
      <c r="AK103" s="131">
        <v>3911609314</v>
      </c>
      <c r="AL103" s="85" t="s">
        <v>2206</v>
      </c>
    </row>
    <row r="104" spans="1:38" s="68" customFormat="1" ht="20.25" customHeight="1">
      <c r="A104" s="55">
        <v>99</v>
      </c>
      <c r="B104" s="56">
        <v>1101</v>
      </c>
      <c r="C104" s="57" t="s">
        <v>2397</v>
      </c>
      <c r="D104" s="55" t="s">
        <v>252</v>
      </c>
      <c r="E104" s="55" t="s">
        <v>2816</v>
      </c>
      <c r="F104" s="57" t="s">
        <v>1097</v>
      </c>
      <c r="G104" s="65" t="s">
        <v>733</v>
      </c>
      <c r="H104" s="65" t="s">
        <v>5</v>
      </c>
      <c r="I104" s="65" t="s">
        <v>733</v>
      </c>
      <c r="J104" s="88">
        <v>0.606</v>
      </c>
      <c r="K104" s="65"/>
      <c r="L104" s="65">
        <v>1</v>
      </c>
      <c r="M104" s="65"/>
      <c r="N104" s="65"/>
      <c r="O104" s="65"/>
      <c r="P104" s="65"/>
      <c r="Q104" s="65"/>
      <c r="R104" s="65"/>
      <c r="S104" s="65">
        <f t="shared" si="3"/>
        <v>0</v>
      </c>
      <c r="T104" s="65">
        <f t="shared" si="4"/>
        <v>1</v>
      </c>
      <c r="U104" s="65">
        <f t="shared" si="5"/>
        <v>1</v>
      </c>
      <c r="V104" s="65">
        <v>1</v>
      </c>
      <c r="W104" s="65">
        <v>1</v>
      </c>
      <c r="X104" s="65">
        <v>1</v>
      </c>
      <c r="Y104" s="65"/>
      <c r="Z104" s="65"/>
      <c r="AA104" s="65">
        <v>1</v>
      </c>
      <c r="AB104" s="65"/>
      <c r="AC104" s="65"/>
      <c r="AD104" s="65">
        <v>1</v>
      </c>
      <c r="AE104" s="65"/>
      <c r="AF104" s="65">
        <v>1</v>
      </c>
      <c r="AG104" s="55">
        <v>9111540546</v>
      </c>
      <c r="AH104" s="130">
        <v>859275915907</v>
      </c>
      <c r="AI104" s="85" t="s">
        <v>2817</v>
      </c>
      <c r="AJ104" s="85" t="s">
        <v>2818</v>
      </c>
      <c r="AK104" s="131">
        <v>59054999034</v>
      </c>
      <c r="AL104" s="85" t="s">
        <v>2819</v>
      </c>
    </row>
    <row r="105" spans="1:38" s="68" customFormat="1" ht="20.25" customHeight="1">
      <c r="A105" s="55">
        <v>100</v>
      </c>
      <c r="B105" s="56">
        <v>1102</v>
      </c>
      <c r="C105" s="57" t="s">
        <v>2397</v>
      </c>
      <c r="D105" s="55" t="s">
        <v>2820</v>
      </c>
      <c r="E105" s="55" t="s">
        <v>2789</v>
      </c>
      <c r="F105" s="57" t="s">
        <v>2821</v>
      </c>
      <c r="G105" s="65" t="s">
        <v>733</v>
      </c>
      <c r="H105" s="65" t="s">
        <v>5</v>
      </c>
      <c r="I105" s="65" t="s">
        <v>733</v>
      </c>
      <c r="J105" s="88">
        <v>0.602</v>
      </c>
      <c r="K105" s="65">
        <v>1</v>
      </c>
      <c r="L105" s="65"/>
      <c r="M105" s="65"/>
      <c r="N105" s="65"/>
      <c r="O105" s="65"/>
      <c r="P105" s="65"/>
      <c r="Q105" s="65"/>
      <c r="R105" s="65"/>
      <c r="S105" s="65">
        <f t="shared" si="3"/>
        <v>1</v>
      </c>
      <c r="T105" s="65">
        <f t="shared" si="4"/>
        <v>0</v>
      </c>
      <c r="U105" s="65">
        <f t="shared" si="5"/>
        <v>1</v>
      </c>
      <c r="V105" s="65">
        <v>1</v>
      </c>
      <c r="W105" s="65">
        <v>1</v>
      </c>
      <c r="X105" s="65">
        <v>1</v>
      </c>
      <c r="Y105" s="65"/>
      <c r="Z105" s="65"/>
      <c r="AA105" s="65">
        <v>1</v>
      </c>
      <c r="AB105" s="65"/>
      <c r="AC105" s="65">
        <v>1</v>
      </c>
      <c r="AD105" s="65"/>
      <c r="AE105" s="65"/>
      <c r="AF105" s="65">
        <v>1</v>
      </c>
      <c r="AG105" s="55">
        <v>7049868581</v>
      </c>
      <c r="AH105" s="130">
        <v>324517344765</v>
      </c>
      <c r="AI105" s="85" t="s">
        <v>2618</v>
      </c>
      <c r="AJ105" s="85" t="s">
        <v>2822</v>
      </c>
      <c r="AK105" s="131">
        <v>77032279686</v>
      </c>
      <c r="AL105" s="85" t="s">
        <v>2204</v>
      </c>
    </row>
    <row r="106" spans="1:38" s="68" customFormat="1" ht="20.25" customHeight="1">
      <c r="A106" s="55">
        <v>101</v>
      </c>
      <c r="B106" s="56">
        <v>1103</v>
      </c>
      <c r="C106" s="57" t="s">
        <v>2397</v>
      </c>
      <c r="D106" s="55" t="s">
        <v>2823</v>
      </c>
      <c r="E106" s="55" t="s">
        <v>2824</v>
      </c>
      <c r="F106" s="57" t="s">
        <v>2825</v>
      </c>
      <c r="G106" s="65" t="s">
        <v>733</v>
      </c>
      <c r="H106" s="65" t="s">
        <v>7</v>
      </c>
      <c r="I106" s="65" t="s">
        <v>733</v>
      </c>
      <c r="J106" s="88">
        <v>0.6002</v>
      </c>
      <c r="K106" s="65"/>
      <c r="L106" s="65"/>
      <c r="M106" s="65"/>
      <c r="N106" s="65"/>
      <c r="O106" s="65">
        <v>1</v>
      </c>
      <c r="P106" s="65"/>
      <c r="Q106" s="65"/>
      <c r="R106" s="65"/>
      <c r="S106" s="65">
        <f t="shared" si="3"/>
        <v>1</v>
      </c>
      <c r="T106" s="65">
        <f t="shared" si="4"/>
        <v>0</v>
      </c>
      <c r="U106" s="65">
        <f t="shared" si="5"/>
        <v>1</v>
      </c>
      <c r="V106" s="65">
        <v>1</v>
      </c>
      <c r="W106" s="65">
        <v>1</v>
      </c>
      <c r="X106" s="65">
        <v>1</v>
      </c>
      <c r="Y106" s="65">
        <v>1</v>
      </c>
      <c r="Z106" s="65"/>
      <c r="AA106" s="65">
        <v>1</v>
      </c>
      <c r="AB106" s="65"/>
      <c r="AC106" s="65"/>
      <c r="AD106" s="65"/>
      <c r="AE106" s="65"/>
      <c r="AF106" s="65">
        <v>1</v>
      </c>
      <c r="AG106" s="55">
        <v>7024089230</v>
      </c>
      <c r="AH106" s="130">
        <v>511939485519</v>
      </c>
      <c r="AI106" s="85" t="s">
        <v>2563</v>
      </c>
      <c r="AJ106" s="85" t="s">
        <v>2564</v>
      </c>
      <c r="AK106" s="131">
        <v>34048825899</v>
      </c>
      <c r="AL106" s="85" t="s">
        <v>2208</v>
      </c>
    </row>
    <row r="107" spans="1:38" s="68" customFormat="1" ht="20.25" customHeight="1">
      <c r="A107" s="55">
        <v>102</v>
      </c>
      <c r="B107" s="56">
        <v>1104</v>
      </c>
      <c r="C107" s="57" t="s">
        <v>2397</v>
      </c>
      <c r="D107" s="55" t="s">
        <v>2826</v>
      </c>
      <c r="E107" s="55" t="s">
        <v>2827</v>
      </c>
      <c r="F107" s="57" t="s">
        <v>2828</v>
      </c>
      <c r="G107" s="65" t="s">
        <v>733</v>
      </c>
      <c r="H107" s="65" t="s">
        <v>5</v>
      </c>
      <c r="I107" s="65" t="s">
        <v>733</v>
      </c>
      <c r="J107" s="88">
        <v>0.57</v>
      </c>
      <c r="K107" s="65"/>
      <c r="L107" s="65">
        <v>1</v>
      </c>
      <c r="M107" s="65"/>
      <c r="N107" s="65"/>
      <c r="O107" s="65"/>
      <c r="P107" s="65"/>
      <c r="Q107" s="65"/>
      <c r="R107" s="65"/>
      <c r="S107" s="65">
        <f t="shared" si="3"/>
        <v>0</v>
      </c>
      <c r="T107" s="65">
        <f t="shared" si="4"/>
        <v>1</v>
      </c>
      <c r="U107" s="65">
        <f t="shared" si="5"/>
        <v>1</v>
      </c>
      <c r="V107" s="65">
        <v>1</v>
      </c>
      <c r="W107" s="65">
        <v>1</v>
      </c>
      <c r="X107" s="65">
        <v>1</v>
      </c>
      <c r="Y107" s="65"/>
      <c r="Z107" s="65"/>
      <c r="AA107" s="65"/>
      <c r="AB107" s="65"/>
      <c r="AC107" s="65">
        <v>1</v>
      </c>
      <c r="AD107" s="65">
        <v>1</v>
      </c>
      <c r="AE107" s="65"/>
      <c r="AF107" s="65">
        <v>1</v>
      </c>
      <c r="AG107" s="55">
        <v>7354242728</v>
      </c>
      <c r="AH107" s="130">
        <v>578611391640</v>
      </c>
      <c r="AI107" s="85" t="s">
        <v>2563</v>
      </c>
      <c r="AJ107" s="85" t="s">
        <v>2564</v>
      </c>
      <c r="AK107" s="131">
        <v>34239070893</v>
      </c>
      <c r="AL107" s="85" t="s">
        <v>2208</v>
      </c>
    </row>
    <row r="108" spans="1:38" s="68" customFormat="1" ht="20.25" customHeight="1">
      <c r="A108" s="55">
        <v>103</v>
      </c>
      <c r="B108" s="56">
        <v>1105</v>
      </c>
      <c r="C108" s="57" t="s">
        <v>2397</v>
      </c>
      <c r="D108" s="55" t="s">
        <v>2829</v>
      </c>
      <c r="E108" s="55" t="s">
        <v>2830</v>
      </c>
      <c r="F108" s="57" t="s">
        <v>2831</v>
      </c>
      <c r="G108" s="65" t="s">
        <v>733</v>
      </c>
      <c r="H108" s="65" t="s">
        <v>5</v>
      </c>
      <c r="I108" s="65" t="s">
        <v>733</v>
      </c>
      <c r="J108" s="88">
        <v>0.6002</v>
      </c>
      <c r="K108" s="65">
        <v>1</v>
      </c>
      <c r="L108" s="65"/>
      <c r="M108" s="65"/>
      <c r="N108" s="65"/>
      <c r="O108" s="65"/>
      <c r="P108" s="65"/>
      <c r="Q108" s="65"/>
      <c r="R108" s="65"/>
      <c r="S108" s="65">
        <f t="shared" si="3"/>
        <v>1</v>
      </c>
      <c r="T108" s="65">
        <f t="shared" si="4"/>
        <v>0</v>
      </c>
      <c r="U108" s="65">
        <f t="shared" si="5"/>
        <v>1</v>
      </c>
      <c r="V108" s="65">
        <v>1</v>
      </c>
      <c r="W108" s="65">
        <v>1</v>
      </c>
      <c r="X108" s="65">
        <v>1</v>
      </c>
      <c r="Y108" s="65">
        <v>1</v>
      </c>
      <c r="Z108" s="65"/>
      <c r="AA108" s="65"/>
      <c r="AB108" s="65"/>
      <c r="AC108" s="65"/>
      <c r="AD108" s="65">
        <v>1</v>
      </c>
      <c r="AE108" s="65"/>
      <c r="AF108" s="65">
        <v>1</v>
      </c>
      <c r="AG108" s="55">
        <v>9340765511</v>
      </c>
      <c r="AH108" s="130">
        <v>359654764408</v>
      </c>
      <c r="AI108" s="85" t="s">
        <v>2618</v>
      </c>
      <c r="AJ108" s="85" t="s">
        <v>2561</v>
      </c>
      <c r="AK108" s="131">
        <v>77013459481</v>
      </c>
      <c r="AL108" s="85"/>
    </row>
    <row r="109" spans="1:38" s="68" customFormat="1" ht="20.25" customHeight="1">
      <c r="A109" s="55">
        <v>104</v>
      </c>
      <c r="B109" s="56">
        <v>1106</v>
      </c>
      <c r="C109" s="57" t="s">
        <v>2397</v>
      </c>
      <c r="D109" s="55" t="s">
        <v>162</v>
      </c>
      <c r="E109" s="55" t="s">
        <v>337</v>
      </c>
      <c r="F109" s="57" t="s">
        <v>2513</v>
      </c>
      <c r="G109" s="65" t="s">
        <v>733</v>
      </c>
      <c r="H109" s="65" t="s">
        <v>5</v>
      </c>
      <c r="I109" s="65" t="s">
        <v>733</v>
      </c>
      <c r="J109" s="88">
        <v>0.6204</v>
      </c>
      <c r="K109" s="65"/>
      <c r="L109" s="65">
        <v>1</v>
      </c>
      <c r="M109" s="65"/>
      <c r="N109" s="65"/>
      <c r="O109" s="65"/>
      <c r="P109" s="65"/>
      <c r="Q109" s="65"/>
      <c r="R109" s="65"/>
      <c r="S109" s="65">
        <f t="shared" si="3"/>
        <v>0</v>
      </c>
      <c r="T109" s="65">
        <f t="shared" si="4"/>
        <v>1</v>
      </c>
      <c r="U109" s="65">
        <f t="shared" si="5"/>
        <v>1</v>
      </c>
      <c r="V109" s="65">
        <v>1</v>
      </c>
      <c r="W109" s="65">
        <v>1</v>
      </c>
      <c r="X109" s="65">
        <v>1</v>
      </c>
      <c r="Y109" s="65"/>
      <c r="Z109" s="65"/>
      <c r="AA109" s="65"/>
      <c r="AB109" s="65"/>
      <c r="AC109" s="65">
        <v>1</v>
      </c>
      <c r="AD109" s="65">
        <v>1</v>
      </c>
      <c r="AE109" s="65"/>
      <c r="AF109" s="65">
        <v>1</v>
      </c>
      <c r="AG109" s="55">
        <v>7354242728</v>
      </c>
      <c r="AH109" s="130">
        <v>393928315175</v>
      </c>
      <c r="AI109" s="85" t="s">
        <v>2563</v>
      </c>
      <c r="AJ109" s="85" t="s">
        <v>2564</v>
      </c>
      <c r="AK109" s="131">
        <v>34239071490</v>
      </c>
      <c r="AL109" s="85" t="s">
        <v>2208</v>
      </c>
    </row>
    <row r="110" spans="1:38" s="68" customFormat="1" ht="20.25" customHeight="1">
      <c r="A110" s="55">
        <v>105</v>
      </c>
      <c r="B110" s="56">
        <v>1107</v>
      </c>
      <c r="C110" s="57" t="s">
        <v>2397</v>
      </c>
      <c r="D110" s="55" t="s">
        <v>2832</v>
      </c>
      <c r="E110" s="55" t="s">
        <v>2833</v>
      </c>
      <c r="F110" s="57" t="s">
        <v>2834</v>
      </c>
      <c r="G110" s="65" t="s">
        <v>733</v>
      </c>
      <c r="H110" s="65" t="s">
        <v>7</v>
      </c>
      <c r="I110" s="65" t="s">
        <v>733</v>
      </c>
      <c r="J110" s="88">
        <v>0.8002</v>
      </c>
      <c r="K110" s="65"/>
      <c r="L110" s="65"/>
      <c r="M110" s="65"/>
      <c r="N110" s="65"/>
      <c r="O110" s="65">
        <v>1</v>
      </c>
      <c r="P110" s="65"/>
      <c r="Q110" s="65"/>
      <c r="R110" s="65"/>
      <c r="S110" s="65">
        <f t="shared" si="3"/>
        <v>1</v>
      </c>
      <c r="T110" s="65">
        <f t="shared" si="4"/>
        <v>0</v>
      </c>
      <c r="U110" s="65">
        <f t="shared" si="5"/>
        <v>1</v>
      </c>
      <c r="V110" s="65">
        <v>1</v>
      </c>
      <c r="W110" s="65">
        <v>1</v>
      </c>
      <c r="X110" s="65"/>
      <c r="Y110" s="65"/>
      <c r="Z110" s="65"/>
      <c r="AA110" s="65">
        <v>1</v>
      </c>
      <c r="AB110" s="65">
        <v>1</v>
      </c>
      <c r="AC110" s="65">
        <v>1</v>
      </c>
      <c r="AD110" s="65"/>
      <c r="AE110" s="65"/>
      <c r="AF110" s="65">
        <v>1</v>
      </c>
      <c r="AG110" s="55">
        <v>6264082668</v>
      </c>
      <c r="AH110" s="130">
        <v>286714560193</v>
      </c>
      <c r="AI110" s="85"/>
      <c r="AJ110" s="85"/>
      <c r="AK110" s="131"/>
      <c r="AL110" s="85"/>
    </row>
    <row r="111" spans="1:38" s="68" customFormat="1" ht="20.25" customHeight="1">
      <c r="A111" s="55">
        <v>106</v>
      </c>
      <c r="B111" s="56">
        <v>1108</v>
      </c>
      <c r="C111" s="57" t="s">
        <v>2397</v>
      </c>
      <c r="D111" s="55" t="s">
        <v>2835</v>
      </c>
      <c r="E111" s="55" t="s">
        <v>2836</v>
      </c>
      <c r="F111" s="57" t="s">
        <v>2837</v>
      </c>
      <c r="G111" s="65" t="s">
        <v>733</v>
      </c>
      <c r="H111" s="65" t="s">
        <v>7</v>
      </c>
      <c r="I111" s="65" t="s">
        <v>733</v>
      </c>
      <c r="J111" s="88">
        <v>0.6608</v>
      </c>
      <c r="K111" s="65"/>
      <c r="L111" s="65"/>
      <c r="M111" s="65"/>
      <c r="N111" s="65"/>
      <c r="O111" s="65"/>
      <c r="P111" s="65">
        <v>1</v>
      </c>
      <c r="Q111" s="65"/>
      <c r="R111" s="65"/>
      <c r="S111" s="65">
        <f t="shared" si="3"/>
        <v>0</v>
      </c>
      <c r="T111" s="65">
        <f t="shared" si="4"/>
        <v>1</v>
      </c>
      <c r="U111" s="65">
        <f t="shared" si="5"/>
        <v>1</v>
      </c>
      <c r="V111" s="65">
        <v>1</v>
      </c>
      <c r="W111" s="65">
        <v>1</v>
      </c>
      <c r="X111" s="65">
        <v>1</v>
      </c>
      <c r="Y111" s="65">
        <v>1</v>
      </c>
      <c r="Z111" s="65"/>
      <c r="AA111" s="65"/>
      <c r="AB111" s="65"/>
      <c r="AC111" s="65"/>
      <c r="AD111" s="65">
        <v>1</v>
      </c>
      <c r="AE111" s="65"/>
      <c r="AF111" s="65">
        <v>1</v>
      </c>
      <c r="AG111" s="55">
        <v>9752894963</v>
      </c>
      <c r="AH111" s="130">
        <v>346476746633</v>
      </c>
      <c r="AI111" s="85" t="s">
        <v>2563</v>
      </c>
      <c r="AJ111" s="85" t="s">
        <v>2564</v>
      </c>
      <c r="AK111" s="131">
        <v>34341265718</v>
      </c>
      <c r="AL111" s="85" t="s">
        <v>2208</v>
      </c>
    </row>
    <row r="112" spans="1:38" s="68" customFormat="1" ht="20.25" customHeight="1">
      <c r="A112" s="55">
        <v>107</v>
      </c>
      <c r="B112" s="56">
        <v>1109</v>
      </c>
      <c r="C112" s="57" t="s">
        <v>2397</v>
      </c>
      <c r="D112" s="55" t="s">
        <v>248</v>
      </c>
      <c r="E112" s="55" t="s">
        <v>171</v>
      </c>
      <c r="F112" s="57" t="s">
        <v>2523</v>
      </c>
      <c r="G112" s="65" t="s">
        <v>733</v>
      </c>
      <c r="H112" s="65" t="s">
        <v>7</v>
      </c>
      <c r="I112" s="65" t="s">
        <v>733</v>
      </c>
      <c r="J112" s="89">
        <v>0.6806</v>
      </c>
      <c r="K112" s="65"/>
      <c r="L112" s="65"/>
      <c r="M112" s="65"/>
      <c r="N112" s="65"/>
      <c r="O112" s="65">
        <v>1</v>
      </c>
      <c r="P112" s="65"/>
      <c r="Q112" s="65"/>
      <c r="R112" s="65"/>
      <c r="S112" s="65">
        <f t="shared" si="3"/>
        <v>1</v>
      </c>
      <c r="T112" s="65">
        <f t="shared" si="4"/>
        <v>0</v>
      </c>
      <c r="U112" s="65">
        <f t="shared" si="5"/>
        <v>1</v>
      </c>
      <c r="V112" s="65">
        <v>1</v>
      </c>
      <c r="W112" s="65">
        <v>1</v>
      </c>
      <c r="X112" s="65"/>
      <c r="Y112" s="65">
        <v>1</v>
      </c>
      <c r="Z112" s="65"/>
      <c r="AA112" s="65"/>
      <c r="AB112" s="65"/>
      <c r="AC112" s="65">
        <v>1</v>
      </c>
      <c r="AD112" s="65">
        <v>1</v>
      </c>
      <c r="AE112" s="65"/>
      <c r="AF112" s="65">
        <v>1</v>
      </c>
      <c r="AG112" s="55">
        <v>7049643521</v>
      </c>
      <c r="AH112" s="130">
        <v>481397273087</v>
      </c>
      <c r="AI112" s="85" t="s">
        <v>2660</v>
      </c>
      <c r="AJ112" s="85" t="s">
        <v>2564</v>
      </c>
      <c r="AK112" s="131"/>
      <c r="AL112" s="85"/>
    </row>
    <row r="113" spans="1:38" s="68" customFormat="1" ht="20.25" customHeight="1">
      <c r="A113" s="55">
        <v>108</v>
      </c>
      <c r="B113" s="56">
        <v>1110</v>
      </c>
      <c r="C113" s="57" t="s">
        <v>2397</v>
      </c>
      <c r="D113" s="55" t="s">
        <v>1194</v>
      </c>
      <c r="E113" s="55" t="s">
        <v>2838</v>
      </c>
      <c r="F113" s="57" t="s">
        <v>2300</v>
      </c>
      <c r="G113" s="65" t="s">
        <v>733</v>
      </c>
      <c r="H113" s="65" t="s">
        <v>7</v>
      </c>
      <c r="I113" s="65" t="s">
        <v>733</v>
      </c>
      <c r="J113" s="88">
        <v>0.6108</v>
      </c>
      <c r="K113" s="65"/>
      <c r="L113" s="65"/>
      <c r="M113" s="65"/>
      <c r="N113" s="65"/>
      <c r="O113" s="65"/>
      <c r="P113" s="65">
        <v>1</v>
      </c>
      <c r="Q113" s="65"/>
      <c r="R113" s="65"/>
      <c r="S113" s="65">
        <f t="shared" si="3"/>
        <v>0</v>
      </c>
      <c r="T113" s="65">
        <f t="shared" si="4"/>
        <v>1</v>
      </c>
      <c r="U113" s="65">
        <f t="shared" si="5"/>
        <v>1</v>
      </c>
      <c r="V113" s="65">
        <v>1</v>
      </c>
      <c r="W113" s="65">
        <v>1</v>
      </c>
      <c r="X113" s="65">
        <v>1</v>
      </c>
      <c r="Y113" s="65">
        <v>1</v>
      </c>
      <c r="Z113" s="65"/>
      <c r="AA113" s="65"/>
      <c r="AB113" s="65"/>
      <c r="AC113" s="65"/>
      <c r="AD113" s="65">
        <v>1</v>
      </c>
      <c r="AE113" s="65"/>
      <c r="AF113" s="65">
        <v>1</v>
      </c>
      <c r="AG113" s="55">
        <v>7697609525</v>
      </c>
      <c r="AH113" s="130">
        <v>562892457208</v>
      </c>
      <c r="AI113" s="85" t="s">
        <v>2574</v>
      </c>
      <c r="AJ113" s="85" t="s">
        <v>2564</v>
      </c>
      <c r="AK113" s="131">
        <v>3356338205</v>
      </c>
      <c r="AL113" s="85" t="s">
        <v>2206</v>
      </c>
    </row>
    <row r="114" spans="1:38" s="68" customFormat="1" ht="20.25" customHeight="1">
      <c r="A114" s="55">
        <v>109</v>
      </c>
      <c r="B114" s="56">
        <v>1111</v>
      </c>
      <c r="C114" s="57" t="s">
        <v>2397</v>
      </c>
      <c r="D114" s="55" t="s">
        <v>2839</v>
      </c>
      <c r="E114" s="55" t="s">
        <v>2840</v>
      </c>
      <c r="F114" s="57" t="s">
        <v>2383</v>
      </c>
      <c r="G114" s="65" t="s">
        <v>733</v>
      </c>
      <c r="H114" s="65" t="s">
        <v>5</v>
      </c>
      <c r="I114" s="65" t="s">
        <v>733</v>
      </c>
      <c r="J114" s="88">
        <v>0.5708</v>
      </c>
      <c r="K114" s="65">
        <v>1</v>
      </c>
      <c r="L114" s="65"/>
      <c r="M114" s="65"/>
      <c r="N114" s="65"/>
      <c r="O114" s="65"/>
      <c r="P114" s="65"/>
      <c r="Q114" s="65"/>
      <c r="R114" s="65"/>
      <c r="S114" s="65">
        <f t="shared" si="3"/>
        <v>1</v>
      </c>
      <c r="T114" s="65">
        <f t="shared" si="4"/>
        <v>0</v>
      </c>
      <c r="U114" s="65">
        <f t="shared" si="5"/>
        <v>1</v>
      </c>
      <c r="V114" s="65">
        <v>1</v>
      </c>
      <c r="W114" s="65">
        <v>1</v>
      </c>
      <c r="X114" s="65">
        <v>1</v>
      </c>
      <c r="Y114" s="65">
        <v>1</v>
      </c>
      <c r="Z114" s="65"/>
      <c r="AA114" s="65">
        <v>1</v>
      </c>
      <c r="AB114" s="65"/>
      <c r="AC114" s="65"/>
      <c r="AD114" s="65"/>
      <c r="AE114" s="65"/>
      <c r="AF114" s="65">
        <v>1</v>
      </c>
      <c r="AG114" s="55">
        <v>8718926275</v>
      </c>
      <c r="AH114" s="130">
        <v>707779001412</v>
      </c>
      <c r="AI114" s="85" t="s">
        <v>2563</v>
      </c>
      <c r="AJ114" s="85" t="s">
        <v>2564</v>
      </c>
      <c r="AK114" s="131">
        <v>34159236411</v>
      </c>
      <c r="AL114" s="85" t="s">
        <v>2208</v>
      </c>
    </row>
    <row r="115" spans="1:38" s="68" customFormat="1" ht="20.25" customHeight="1">
      <c r="A115" s="55">
        <v>110</v>
      </c>
      <c r="B115" s="56">
        <v>1112</v>
      </c>
      <c r="C115" s="57" t="s">
        <v>2397</v>
      </c>
      <c r="D115" s="55" t="s">
        <v>537</v>
      </c>
      <c r="E115" s="55" t="s">
        <v>742</v>
      </c>
      <c r="F115" s="57" t="s">
        <v>2841</v>
      </c>
      <c r="G115" s="65" t="s">
        <v>733</v>
      </c>
      <c r="H115" s="65" t="s">
        <v>5</v>
      </c>
      <c r="I115" s="65" t="s">
        <v>733</v>
      </c>
      <c r="J115" s="89">
        <v>0.69</v>
      </c>
      <c r="K115" s="65"/>
      <c r="L115" s="65">
        <v>1</v>
      </c>
      <c r="M115" s="65"/>
      <c r="N115" s="65"/>
      <c r="O115" s="65"/>
      <c r="P115" s="65"/>
      <c r="Q115" s="65"/>
      <c r="R115" s="65"/>
      <c r="S115" s="65">
        <f t="shared" si="3"/>
        <v>0</v>
      </c>
      <c r="T115" s="65">
        <f t="shared" si="4"/>
        <v>1</v>
      </c>
      <c r="U115" s="65">
        <f t="shared" si="5"/>
        <v>1</v>
      </c>
      <c r="V115" s="65">
        <v>1</v>
      </c>
      <c r="W115" s="65">
        <v>1</v>
      </c>
      <c r="X115" s="65">
        <v>1</v>
      </c>
      <c r="Y115" s="65">
        <v>1</v>
      </c>
      <c r="Z115" s="65"/>
      <c r="AA115" s="65"/>
      <c r="AB115" s="65"/>
      <c r="AC115" s="65"/>
      <c r="AD115" s="65">
        <v>1</v>
      </c>
      <c r="AE115" s="65"/>
      <c r="AF115" s="65">
        <v>1</v>
      </c>
      <c r="AG115" s="55">
        <v>9644454234</v>
      </c>
      <c r="AH115" s="130">
        <v>205771932130</v>
      </c>
      <c r="AI115" s="85" t="s">
        <v>2563</v>
      </c>
      <c r="AJ115" s="85" t="s">
        <v>2564</v>
      </c>
      <c r="AK115" s="131">
        <v>34002814392</v>
      </c>
      <c r="AL115" s="85" t="s">
        <v>2208</v>
      </c>
    </row>
    <row r="116" spans="1:38" s="68" customFormat="1" ht="20.25" customHeight="1">
      <c r="A116" s="55">
        <v>111</v>
      </c>
      <c r="B116" s="56">
        <v>1113</v>
      </c>
      <c r="C116" s="57" t="s">
        <v>2397</v>
      </c>
      <c r="D116" s="55" t="s">
        <v>2842</v>
      </c>
      <c r="E116" s="55" t="s">
        <v>2843</v>
      </c>
      <c r="F116" s="57" t="s">
        <v>2308</v>
      </c>
      <c r="G116" s="65" t="s">
        <v>733</v>
      </c>
      <c r="H116" s="65" t="s">
        <v>5</v>
      </c>
      <c r="I116" s="65" t="s">
        <v>733</v>
      </c>
      <c r="J116" s="89">
        <v>0.5701</v>
      </c>
      <c r="K116" s="65">
        <v>1</v>
      </c>
      <c r="L116" s="65"/>
      <c r="M116" s="65"/>
      <c r="N116" s="65"/>
      <c r="O116" s="65"/>
      <c r="P116" s="65"/>
      <c r="Q116" s="65"/>
      <c r="R116" s="65"/>
      <c r="S116" s="65">
        <f t="shared" si="3"/>
        <v>1</v>
      </c>
      <c r="T116" s="65">
        <f t="shared" si="4"/>
        <v>0</v>
      </c>
      <c r="U116" s="65">
        <f t="shared" si="5"/>
        <v>1</v>
      </c>
      <c r="V116" s="65">
        <v>1</v>
      </c>
      <c r="W116" s="65">
        <v>1</v>
      </c>
      <c r="X116" s="65">
        <v>1</v>
      </c>
      <c r="Y116" s="65">
        <v>1</v>
      </c>
      <c r="Z116" s="65"/>
      <c r="AA116" s="65"/>
      <c r="AB116" s="65"/>
      <c r="AC116" s="65"/>
      <c r="AD116" s="65">
        <v>1</v>
      </c>
      <c r="AE116" s="65"/>
      <c r="AF116" s="65">
        <v>1</v>
      </c>
      <c r="AG116" s="55">
        <v>7747995602</v>
      </c>
      <c r="AH116" s="130">
        <v>900711752767</v>
      </c>
      <c r="AI116" s="85" t="s">
        <v>2563</v>
      </c>
      <c r="AJ116" s="85" t="s">
        <v>2564</v>
      </c>
      <c r="AK116" s="131">
        <v>35082633563</v>
      </c>
      <c r="AL116" s="85" t="s">
        <v>2208</v>
      </c>
    </row>
    <row r="117" spans="1:38" s="68" customFormat="1" ht="20.25" customHeight="1">
      <c r="A117" s="55">
        <v>112</v>
      </c>
      <c r="B117" s="56">
        <v>1114</v>
      </c>
      <c r="C117" s="57" t="s">
        <v>2397</v>
      </c>
      <c r="D117" s="55" t="s">
        <v>2267</v>
      </c>
      <c r="E117" s="55" t="s">
        <v>546</v>
      </c>
      <c r="F117" s="57" t="s">
        <v>2844</v>
      </c>
      <c r="G117" s="65" t="s">
        <v>733</v>
      </c>
      <c r="H117" s="65" t="s">
        <v>5</v>
      </c>
      <c r="I117" s="65" t="s">
        <v>733</v>
      </c>
      <c r="J117" s="89">
        <v>0.7208</v>
      </c>
      <c r="K117" s="65"/>
      <c r="L117" s="65">
        <v>1</v>
      </c>
      <c r="M117" s="65"/>
      <c r="N117" s="65"/>
      <c r="O117" s="65"/>
      <c r="P117" s="65"/>
      <c r="Q117" s="65"/>
      <c r="R117" s="65"/>
      <c r="S117" s="65">
        <f t="shared" si="3"/>
        <v>0</v>
      </c>
      <c r="T117" s="65">
        <f t="shared" si="4"/>
        <v>1</v>
      </c>
      <c r="U117" s="65">
        <f t="shared" si="5"/>
        <v>1</v>
      </c>
      <c r="V117" s="65">
        <v>1</v>
      </c>
      <c r="W117" s="65">
        <v>1</v>
      </c>
      <c r="X117" s="65">
        <v>1</v>
      </c>
      <c r="Y117" s="65">
        <v>1</v>
      </c>
      <c r="Z117" s="65"/>
      <c r="AA117" s="65">
        <v>1</v>
      </c>
      <c r="AB117" s="65"/>
      <c r="AC117" s="65"/>
      <c r="AD117" s="65"/>
      <c r="AE117" s="65"/>
      <c r="AF117" s="65">
        <v>1</v>
      </c>
      <c r="AG117" s="55">
        <v>7898958214</v>
      </c>
      <c r="AH117" s="130">
        <v>670413785095</v>
      </c>
      <c r="AI117" s="85" t="s">
        <v>2563</v>
      </c>
      <c r="AJ117" s="85" t="s">
        <v>2564</v>
      </c>
      <c r="AK117" s="131">
        <v>34214669874</v>
      </c>
      <c r="AL117" s="85" t="s">
        <v>2208</v>
      </c>
    </row>
    <row r="118" spans="1:38" s="68" customFormat="1" ht="20.25" customHeight="1">
      <c r="A118" s="55">
        <v>113</v>
      </c>
      <c r="B118" s="56">
        <v>1115</v>
      </c>
      <c r="C118" s="57" t="s">
        <v>2397</v>
      </c>
      <c r="D118" s="55" t="s">
        <v>2845</v>
      </c>
      <c r="E118" s="55" t="s">
        <v>2846</v>
      </c>
      <c r="F118" s="57" t="s">
        <v>2847</v>
      </c>
      <c r="G118" s="65" t="s">
        <v>733</v>
      </c>
      <c r="H118" s="65" t="s">
        <v>5</v>
      </c>
      <c r="I118" s="65" t="s">
        <v>733</v>
      </c>
      <c r="J118" s="89">
        <v>0.57</v>
      </c>
      <c r="K118" s="65">
        <v>1</v>
      </c>
      <c r="L118" s="65"/>
      <c r="M118" s="65"/>
      <c r="N118" s="65"/>
      <c r="O118" s="65"/>
      <c r="P118" s="65"/>
      <c r="Q118" s="65"/>
      <c r="R118" s="65"/>
      <c r="S118" s="65">
        <f t="shared" si="3"/>
        <v>1</v>
      </c>
      <c r="T118" s="65">
        <f t="shared" si="4"/>
        <v>0</v>
      </c>
      <c r="U118" s="65">
        <f t="shared" si="5"/>
        <v>1</v>
      </c>
      <c r="V118" s="65">
        <v>1</v>
      </c>
      <c r="W118" s="65">
        <v>1</v>
      </c>
      <c r="X118" s="65">
        <v>1</v>
      </c>
      <c r="Y118" s="65"/>
      <c r="Z118" s="65"/>
      <c r="AA118" s="65">
        <v>1</v>
      </c>
      <c r="AB118" s="65"/>
      <c r="AC118" s="65">
        <v>1</v>
      </c>
      <c r="AD118" s="65"/>
      <c r="AE118" s="65"/>
      <c r="AF118" s="65">
        <v>1</v>
      </c>
      <c r="AG118" s="55">
        <v>6263176224</v>
      </c>
      <c r="AH118" s="130">
        <v>742142860968</v>
      </c>
      <c r="AI118" s="85" t="s">
        <v>2660</v>
      </c>
      <c r="AJ118" s="85" t="s">
        <v>2927</v>
      </c>
      <c r="AK118" s="131">
        <v>106810035068</v>
      </c>
      <c r="AL118" s="85"/>
    </row>
    <row r="119" spans="1:38" s="68" customFormat="1" ht="20.25" customHeight="1">
      <c r="A119" s="55">
        <v>114</v>
      </c>
      <c r="B119" s="56">
        <v>1117</v>
      </c>
      <c r="C119" s="57" t="s">
        <v>2397</v>
      </c>
      <c r="D119" s="55" t="s">
        <v>2848</v>
      </c>
      <c r="E119" s="55" t="s">
        <v>2849</v>
      </c>
      <c r="F119" s="57" t="s">
        <v>2850</v>
      </c>
      <c r="G119" s="65" t="s">
        <v>733</v>
      </c>
      <c r="H119" s="65" t="s">
        <v>7</v>
      </c>
      <c r="I119" s="65" t="s">
        <v>733</v>
      </c>
      <c r="J119" s="89">
        <v>0.75</v>
      </c>
      <c r="K119" s="65"/>
      <c r="L119" s="65"/>
      <c r="M119" s="65"/>
      <c r="N119" s="65"/>
      <c r="O119" s="65">
        <v>1</v>
      </c>
      <c r="P119" s="65"/>
      <c r="Q119" s="65"/>
      <c r="R119" s="65"/>
      <c r="S119" s="65">
        <f t="shared" si="3"/>
        <v>1</v>
      </c>
      <c r="T119" s="65">
        <f t="shared" si="4"/>
        <v>0</v>
      </c>
      <c r="U119" s="65">
        <f t="shared" si="5"/>
        <v>1</v>
      </c>
      <c r="V119" s="65">
        <v>1</v>
      </c>
      <c r="W119" s="65">
        <v>1</v>
      </c>
      <c r="X119" s="65">
        <v>1</v>
      </c>
      <c r="Y119" s="65">
        <v>1</v>
      </c>
      <c r="Z119" s="65"/>
      <c r="AA119" s="65"/>
      <c r="AB119" s="65"/>
      <c r="AC119" s="65">
        <v>1</v>
      </c>
      <c r="AD119" s="65"/>
      <c r="AE119" s="65"/>
      <c r="AF119" s="65">
        <v>1</v>
      </c>
      <c r="AG119" s="55">
        <v>9111785960</v>
      </c>
      <c r="AH119" s="130">
        <v>239648456025</v>
      </c>
      <c r="AI119" s="85" t="s">
        <v>2660</v>
      </c>
      <c r="AJ119" s="85" t="s">
        <v>2927</v>
      </c>
      <c r="AK119" s="131">
        <v>106810035041</v>
      </c>
      <c r="AL119" s="85"/>
    </row>
    <row r="120" spans="1:38" s="68" customFormat="1" ht="20.25" customHeight="1">
      <c r="A120" s="55">
        <v>115</v>
      </c>
      <c r="B120" s="56">
        <v>1118</v>
      </c>
      <c r="C120" s="57" t="s">
        <v>2397</v>
      </c>
      <c r="D120" s="55" t="s">
        <v>1030</v>
      </c>
      <c r="E120" s="55" t="s">
        <v>889</v>
      </c>
      <c r="F120" s="57" t="s">
        <v>2851</v>
      </c>
      <c r="G120" s="65"/>
      <c r="H120" s="65" t="s">
        <v>5</v>
      </c>
      <c r="I120" s="65" t="s">
        <v>733</v>
      </c>
      <c r="J120" s="89">
        <v>0.6202</v>
      </c>
      <c r="K120" s="65"/>
      <c r="L120" s="65">
        <v>1</v>
      </c>
      <c r="M120" s="65"/>
      <c r="N120" s="65"/>
      <c r="O120" s="65"/>
      <c r="P120" s="65"/>
      <c r="Q120" s="65"/>
      <c r="R120" s="65"/>
      <c r="S120" s="65">
        <f t="shared" si="3"/>
        <v>0</v>
      </c>
      <c r="T120" s="65">
        <f t="shared" si="4"/>
        <v>1</v>
      </c>
      <c r="U120" s="65">
        <f t="shared" si="5"/>
        <v>1</v>
      </c>
      <c r="V120" s="65">
        <v>1</v>
      </c>
      <c r="W120" s="65">
        <v>1</v>
      </c>
      <c r="X120" s="65">
        <v>1</v>
      </c>
      <c r="Y120" s="65">
        <v>1</v>
      </c>
      <c r="Z120" s="65"/>
      <c r="AA120" s="65"/>
      <c r="AB120" s="65"/>
      <c r="AC120" s="65"/>
      <c r="AD120" s="65">
        <v>1</v>
      </c>
      <c r="AE120" s="65"/>
      <c r="AF120" s="65">
        <v>1</v>
      </c>
      <c r="AG120" s="55">
        <v>7389566094</v>
      </c>
      <c r="AH120" s="130">
        <v>7258170183620</v>
      </c>
      <c r="AI120" s="85" t="s">
        <v>2563</v>
      </c>
      <c r="AJ120" s="85" t="s">
        <v>2630</v>
      </c>
      <c r="AK120" s="131">
        <v>34140362865</v>
      </c>
      <c r="AL120" s="85" t="s">
        <v>2211</v>
      </c>
    </row>
    <row r="121" spans="1:38" s="68" customFormat="1" ht="20.25" customHeight="1">
      <c r="A121" s="55">
        <v>116</v>
      </c>
      <c r="B121" s="56">
        <v>1119</v>
      </c>
      <c r="C121" s="57" t="s">
        <v>2397</v>
      </c>
      <c r="D121" s="55" t="s">
        <v>889</v>
      </c>
      <c r="E121" s="55" t="s">
        <v>2852</v>
      </c>
      <c r="F121" s="57" t="s">
        <v>2853</v>
      </c>
      <c r="G121" s="65" t="s">
        <v>733</v>
      </c>
      <c r="H121" s="65" t="s">
        <v>7</v>
      </c>
      <c r="I121" s="65" t="s">
        <v>733</v>
      </c>
      <c r="J121" s="89">
        <v>0.7106</v>
      </c>
      <c r="K121" s="65"/>
      <c r="L121" s="65"/>
      <c r="M121" s="65"/>
      <c r="N121" s="65"/>
      <c r="O121" s="65">
        <v>1</v>
      </c>
      <c r="P121" s="65"/>
      <c r="Q121" s="65"/>
      <c r="R121" s="65"/>
      <c r="S121" s="65">
        <f t="shared" si="3"/>
        <v>1</v>
      </c>
      <c r="T121" s="65">
        <f t="shared" si="4"/>
        <v>0</v>
      </c>
      <c r="U121" s="65">
        <f t="shared" si="5"/>
        <v>1</v>
      </c>
      <c r="V121" s="65">
        <v>1</v>
      </c>
      <c r="W121" s="65">
        <v>1</v>
      </c>
      <c r="X121" s="65">
        <v>1</v>
      </c>
      <c r="Y121" s="65">
        <v>1</v>
      </c>
      <c r="Z121" s="65"/>
      <c r="AA121" s="65">
        <v>1</v>
      </c>
      <c r="AB121" s="65"/>
      <c r="AC121" s="65"/>
      <c r="AD121" s="65"/>
      <c r="AE121" s="65"/>
      <c r="AF121" s="65">
        <v>1</v>
      </c>
      <c r="AG121" s="55">
        <v>9165262252</v>
      </c>
      <c r="AH121" s="130">
        <v>423118501715</v>
      </c>
      <c r="AI121" s="85" t="s">
        <v>2618</v>
      </c>
      <c r="AJ121" s="85" t="s">
        <v>2564</v>
      </c>
      <c r="AK121" s="131">
        <v>77016443161</v>
      </c>
      <c r="AL121" s="85" t="s">
        <v>2204</v>
      </c>
    </row>
    <row r="122" spans="1:38" s="68" customFormat="1" ht="20.25" customHeight="1">
      <c r="A122" s="55">
        <v>117</v>
      </c>
      <c r="B122" s="56">
        <v>1120</v>
      </c>
      <c r="C122" s="57" t="s">
        <v>2397</v>
      </c>
      <c r="D122" s="55" t="s">
        <v>131</v>
      </c>
      <c r="E122" s="55" t="s">
        <v>889</v>
      </c>
      <c r="F122" s="57" t="s">
        <v>2854</v>
      </c>
      <c r="G122" s="65"/>
      <c r="H122" s="65" t="s">
        <v>5</v>
      </c>
      <c r="I122" s="65" t="s">
        <v>733</v>
      </c>
      <c r="J122" s="89">
        <v>0.5906</v>
      </c>
      <c r="K122" s="65"/>
      <c r="L122" s="65">
        <v>1</v>
      </c>
      <c r="M122" s="65"/>
      <c r="N122" s="65"/>
      <c r="O122" s="65"/>
      <c r="P122" s="65"/>
      <c r="Q122" s="65"/>
      <c r="R122" s="65"/>
      <c r="S122" s="65">
        <f t="shared" si="3"/>
        <v>0</v>
      </c>
      <c r="T122" s="65">
        <f t="shared" si="4"/>
        <v>1</v>
      </c>
      <c r="U122" s="65">
        <f t="shared" si="5"/>
        <v>1</v>
      </c>
      <c r="V122" s="65">
        <v>1</v>
      </c>
      <c r="W122" s="65">
        <v>1</v>
      </c>
      <c r="X122" s="65">
        <v>1</v>
      </c>
      <c r="Y122" s="65">
        <v>1</v>
      </c>
      <c r="Z122" s="65"/>
      <c r="AA122" s="65"/>
      <c r="AB122" s="65"/>
      <c r="AC122" s="65"/>
      <c r="AD122" s="65">
        <v>1</v>
      </c>
      <c r="AE122" s="65"/>
      <c r="AF122" s="65">
        <v>1</v>
      </c>
      <c r="AG122" s="55">
        <v>9754258926</v>
      </c>
      <c r="AH122" s="130">
        <v>918774925407</v>
      </c>
      <c r="AI122" s="85" t="s">
        <v>2660</v>
      </c>
      <c r="AJ122" s="85" t="s">
        <v>2927</v>
      </c>
      <c r="AK122" s="131">
        <v>106810036081</v>
      </c>
      <c r="AL122" s="85"/>
    </row>
    <row r="123" spans="1:38" s="68" customFormat="1" ht="20.25" customHeight="1">
      <c r="A123" s="55">
        <v>118</v>
      </c>
      <c r="B123" s="56">
        <v>1121</v>
      </c>
      <c r="C123" s="57" t="s">
        <v>2397</v>
      </c>
      <c r="D123" s="55" t="s">
        <v>2855</v>
      </c>
      <c r="E123" s="55" t="s">
        <v>2528</v>
      </c>
      <c r="F123" s="57" t="s">
        <v>2856</v>
      </c>
      <c r="G123" s="65" t="s">
        <v>733</v>
      </c>
      <c r="H123" s="65" t="s">
        <v>5</v>
      </c>
      <c r="I123" s="65" t="s">
        <v>733</v>
      </c>
      <c r="J123" s="89">
        <v>0.5806</v>
      </c>
      <c r="K123" s="65">
        <v>1</v>
      </c>
      <c r="L123" s="65"/>
      <c r="M123" s="65"/>
      <c r="N123" s="65"/>
      <c r="O123" s="65"/>
      <c r="P123" s="65"/>
      <c r="Q123" s="65"/>
      <c r="R123" s="65"/>
      <c r="S123" s="65">
        <f t="shared" si="3"/>
        <v>1</v>
      </c>
      <c r="T123" s="65">
        <f t="shared" si="4"/>
        <v>0</v>
      </c>
      <c r="U123" s="65">
        <f t="shared" si="5"/>
        <v>1</v>
      </c>
      <c r="V123" s="65">
        <v>1</v>
      </c>
      <c r="W123" s="65">
        <v>1</v>
      </c>
      <c r="X123" s="65">
        <v>1</v>
      </c>
      <c r="Y123" s="65">
        <v>1</v>
      </c>
      <c r="Z123" s="65"/>
      <c r="AA123" s="65">
        <v>1</v>
      </c>
      <c r="AB123" s="65"/>
      <c r="AC123" s="65"/>
      <c r="AD123" s="65"/>
      <c r="AE123" s="65"/>
      <c r="AF123" s="65">
        <v>1</v>
      </c>
      <c r="AG123" s="55">
        <v>9399719504</v>
      </c>
      <c r="AH123" s="130">
        <v>300672466871</v>
      </c>
      <c r="AI123" s="85" t="s">
        <v>2563</v>
      </c>
      <c r="AJ123" s="85" t="s">
        <v>2564</v>
      </c>
      <c r="AK123" s="131">
        <v>35027248115</v>
      </c>
      <c r="AL123" s="85" t="s">
        <v>2208</v>
      </c>
    </row>
    <row r="124" spans="1:38" s="68" customFormat="1" ht="20.25" customHeight="1">
      <c r="A124" s="55">
        <v>119</v>
      </c>
      <c r="B124" s="56">
        <v>1122</v>
      </c>
      <c r="C124" s="57" t="s">
        <v>2397</v>
      </c>
      <c r="D124" s="55" t="s">
        <v>2743</v>
      </c>
      <c r="E124" s="55" t="s">
        <v>2857</v>
      </c>
      <c r="F124" s="57" t="s">
        <v>2858</v>
      </c>
      <c r="G124" s="65" t="s">
        <v>733</v>
      </c>
      <c r="H124" s="65" t="s">
        <v>7</v>
      </c>
      <c r="I124" s="65" t="s">
        <v>733</v>
      </c>
      <c r="J124" s="89">
        <v>0.7204</v>
      </c>
      <c r="K124" s="65"/>
      <c r="L124" s="65"/>
      <c r="M124" s="65"/>
      <c r="N124" s="65"/>
      <c r="O124" s="65"/>
      <c r="P124" s="65">
        <v>1</v>
      </c>
      <c r="Q124" s="65"/>
      <c r="R124" s="65"/>
      <c r="S124" s="65">
        <f t="shared" si="3"/>
        <v>0</v>
      </c>
      <c r="T124" s="65">
        <f t="shared" si="4"/>
        <v>1</v>
      </c>
      <c r="U124" s="65">
        <f t="shared" si="5"/>
        <v>1</v>
      </c>
      <c r="V124" s="65">
        <v>1</v>
      </c>
      <c r="W124" s="65">
        <v>1</v>
      </c>
      <c r="X124" s="65">
        <v>1</v>
      </c>
      <c r="Y124" s="65">
        <v>1</v>
      </c>
      <c r="Z124" s="65"/>
      <c r="AA124" s="65">
        <v>1</v>
      </c>
      <c r="AB124" s="65"/>
      <c r="AC124" s="65"/>
      <c r="AD124" s="65"/>
      <c r="AE124" s="65"/>
      <c r="AF124" s="65">
        <v>1</v>
      </c>
      <c r="AG124" s="55">
        <v>8889813523</v>
      </c>
      <c r="AH124" s="130">
        <v>237292807744</v>
      </c>
      <c r="AI124" s="85" t="s">
        <v>2618</v>
      </c>
      <c r="AJ124" s="85" t="s">
        <v>2561</v>
      </c>
      <c r="AK124" s="131">
        <v>77018143530</v>
      </c>
      <c r="AL124" s="85" t="s">
        <v>2204</v>
      </c>
    </row>
    <row r="125" spans="1:38" s="68" customFormat="1" ht="20.25" customHeight="1">
      <c r="A125" s="55">
        <v>120</v>
      </c>
      <c r="B125" s="56">
        <v>1123</v>
      </c>
      <c r="C125" s="57" t="s">
        <v>2397</v>
      </c>
      <c r="D125" s="55" t="s">
        <v>243</v>
      </c>
      <c r="E125" s="55" t="s">
        <v>2763</v>
      </c>
      <c r="F125" s="57" t="s">
        <v>2859</v>
      </c>
      <c r="G125" s="65" t="s">
        <v>733</v>
      </c>
      <c r="H125" s="65" t="s">
        <v>5</v>
      </c>
      <c r="I125" s="65" t="s">
        <v>733</v>
      </c>
      <c r="J125" s="89">
        <v>0.52</v>
      </c>
      <c r="K125" s="65"/>
      <c r="L125" s="65">
        <v>1</v>
      </c>
      <c r="M125" s="65"/>
      <c r="N125" s="65"/>
      <c r="O125" s="65"/>
      <c r="P125" s="65"/>
      <c r="Q125" s="65"/>
      <c r="R125" s="65"/>
      <c r="S125" s="65">
        <f t="shared" si="3"/>
        <v>0</v>
      </c>
      <c r="T125" s="65">
        <f t="shared" si="4"/>
        <v>1</v>
      </c>
      <c r="U125" s="65">
        <f t="shared" si="5"/>
        <v>1</v>
      </c>
      <c r="V125" s="65">
        <v>1</v>
      </c>
      <c r="W125" s="65">
        <v>1</v>
      </c>
      <c r="X125" s="65">
        <v>1</v>
      </c>
      <c r="Y125" s="65">
        <v>1</v>
      </c>
      <c r="Z125" s="65"/>
      <c r="AA125" s="65"/>
      <c r="AB125" s="65"/>
      <c r="AC125" s="65"/>
      <c r="AD125" s="65">
        <v>1</v>
      </c>
      <c r="AE125" s="65"/>
      <c r="AF125" s="65">
        <v>1</v>
      </c>
      <c r="AG125" s="55">
        <v>9111540641</v>
      </c>
      <c r="AH125" s="130">
        <v>444579569668</v>
      </c>
      <c r="AI125" s="85" t="s">
        <v>2563</v>
      </c>
      <c r="AJ125" s="85" t="s">
        <v>2564</v>
      </c>
      <c r="AK125" s="131">
        <v>34048825185</v>
      </c>
      <c r="AL125" s="85" t="s">
        <v>2208</v>
      </c>
    </row>
    <row r="126" spans="1:38" s="68" customFormat="1" ht="20.25" customHeight="1">
      <c r="A126" s="55">
        <v>121</v>
      </c>
      <c r="B126" s="56">
        <v>1124</v>
      </c>
      <c r="C126" s="57" t="s">
        <v>2397</v>
      </c>
      <c r="D126" s="55" t="s">
        <v>2860</v>
      </c>
      <c r="E126" s="55" t="s">
        <v>129</v>
      </c>
      <c r="F126" s="57" t="s">
        <v>2575</v>
      </c>
      <c r="G126" s="65" t="s">
        <v>733</v>
      </c>
      <c r="H126" s="65" t="s">
        <v>5</v>
      </c>
      <c r="I126" s="65" t="s">
        <v>733</v>
      </c>
      <c r="J126" s="89">
        <v>0.64</v>
      </c>
      <c r="K126" s="65"/>
      <c r="L126" s="65">
        <v>1</v>
      </c>
      <c r="M126" s="65"/>
      <c r="N126" s="65"/>
      <c r="O126" s="65"/>
      <c r="P126" s="65"/>
      <c r="Q126" s="65"/>
      <c r="R126" s="65"/>
      <c r="S126" s="65">
        <f t="shared" si="3"/>
        <v>0</v>
      </c>
      <c r="T126" s="65">
        <f t="shared" si="4"/>
        <v>1</v>
      </c>
      <c r="U126" s="65">
        <f t="shared" si="5"/>
        <v>1</v>
      </c>
      <c r="V126" s="65">
        <v>1</v>
      </c>
      <c r="W126" s="65">
        <v>1</v>
      </c>
      <c r="X126" s="65"/>
      <c r="Y126" s="65"/>
      <c r="Z126" s="65"/>
      <c r="AA126" s="65">
        <v>1</v>
      </c>
      <c r="AB126" s="65"/>
      <c r="AC126" s="65"/>
      <c r="AD126" s="65">
        <v>1</v>
      </c>
      <c r="AE126" s="65">
        <v>1</v>
      </c>
      <c r="AF126" s="65">
        <v>1</v>
      </c>
      <c r="AG126" s="55">
        <v>9630820873</v>
      </c>
      <c r="AH126" s="130">
        <v>573632077942</v>
      </c>
      <c r="AI126" s="85"/>
      <c r="AJ126" s="85"/>
      <c r="AK126" s="131"/>
      <c r="AL126" s="85"/>
    </row>
    <row r="127" spans="1:38" s="68" customFormat="1" ht="20.25" customHeight="1">
      <c r="A127" s="55">
        <v>122</v>
      </c>
      <c r="B127" s="56">
        <v>1125</v>
      </c>
      <c r="C127" s="57" t="s">
        <v>2397</v>
      </c>
      <c r="D127" s="55" t="s">
        <v>357</v>
      </c>
      <c r="E127" s="55" t="s">
        <v>2861</v>
      </c>
      <c r="F127" s="57" t="s">
        <v>2862</v>
      </c>
      <c r="G127" s="65" t="s">
        <v>733</v>
      </c>
      <c r="H127" s="65" t="s">
        <v>5</v>
      </c>
      <c r="I127" s="65" t="s">
        <v>733</v>
      </c>
      <c r="J127" s="89">
        <v>0.5104</v>
      </c>
      <c r="K127" s="65"/>
      <c r="L127" s="65">
        <v>1</v>
      </c>
      <c r="M127" s="65"/>
      <c r="N127" s="65"/>
      <c r="O127" s="65"/>
      <c r="P127" s="65"/>
      <c r="Q127" s="65"/>
      <c r="R127" s="65"/>
      <c r="S127" s="65">
        <f t="shared" si="3"/>
        <v>0</v>
      </c>
      <c r="T127" s="65">
        <f t="shared" si="4"/>
        <v>1</v>
      </c>
      <c r="U127" s="65">
        <f t="shared" si="5"/>
        <v>1</v>
      </c>
      <c r="V127" s="65">
        <v>1</v>
      </c>
      <c r="W127" s="65">
        <v>1</v>
      </c>
      <c r="X127" s="65"/>
      <c r="Y127" s="65">
        <v>1</v>
      </c>
      <c r="Z127" s="65"/>
      <c r="AA127" s="65"/>
      <c r="AB127" s="65"/>
      <c r="AC127" s="65"/>
      <c r="AD127" s="65">
        <v>1</v>
      </c>
      <c r="AE127" s="65">
        <v>1</v>
      </c>
      <c r="AF127" s="65">
        <v>1</v>
      </c>
      <c r="AG127" s="55">
        <v>6261606804</v>
      </c>
      <c r="AH127" s="130">
        <v>609999278605</v>
      </c>
      <c r="AI127" s="85" t="s">
        <v>2563</v>
      </c>
      <c r="AJ127" s="85" t="s">
        <v>2928</v>
      </c>
      <c r="AK127" s="131">
        <v>34191383911</v>
      </c>
      <c r="AL127" s="85" t="s">
        <v>2208</v>
      </c>
    </row>
    <row r="128" spans="1:38" s="68" customFormat="1" ht="20.25" customHeight="1">
      <c r="A128" s="55">
        <v>123</v>
      </c>
      <c r="B128" s="56">
        <v>1126</v>
      </c>
      <c r="C128" s="57" t="s">
        <v>2397</v>
      </c>
      <c r="D128" s="55" t="s">
        <v>233</v>
      </c>
      <c r="E128" s="55" t="s">
        <v>280</v>
      </c>
      <c r="F128" s="57" t="s">
        <v>2863</v>
      </c>
      <c r="G128" s="65" t="s">
        <v>733</v>
      </c>
      <c r="H128" s="65" t="s">
        <v>6</v>
      </c>
      <c r="I128" s="65" t="s">
        <v>733</v>
      </c>
      <c r="J128" s="89">
        <v>0.5808</v>
      </c>
      <c r="K128" s="65"/>
      <c r="L128" s="65"/>
      <c r="M128" s="65"/>
      <c r="N128" s="65">
        <v>1</v>
      </c>
      <c r="O128" s="65"/>
      <c r="P128" s="65"/>
      <c r="Q128" s="65"/>
      <c r="R128" s="65"/>
      <c r="S128" s="65">
        <f t="shared" si="3"/>
        <v>0</v>
      </c>
      <c r="T128" s="65">
        <f t="shared" si="4"/>
        <v>1</v>
      </c>
      <c r="U128" s="65">
        <f t="shared" si="5"/>
        <v>1</v>
      </c>
      <c r="V128" s="65">
        <v>1</v>
      </c>
      <c r="W128" s="65">
        <v>1</v>
      </c>
      <c r="X128" s="65"/>
      <c r="Y128" s="65">
        <v>1</v>
      </c>
      <c r="Z128" s="65"/>
      <c r="AA128" s="65"/>
      <c r="AB128" s="65"/>
      <c r="AC128" s="65"/>
      <c r="AD128" s="65">
        <v>1</v>
      </c>
      <c r="AE128" s="65">
        <v>1</v>
      </c>
      <c r="AF128" s="65">
        <v>1</v>
      </c>
      <c r="AG128" s="55">
        <v>9171041274</v>
      </c>
      <c r="AH128" s="130">
        <v>993491239033</v>
      </c>
      <c r="AI128" s="85" t="s">
        <v>2563</v>
      </c>
      <c r="AJ128" s="85" t="s">
        <v>2564</v>
      </c>
      <c r="AK128" s="131">
        <v>34102296874</v>
      </c>
      <c r="AL128" s="85" t="s">
        <v>2208</v>
      </c>
    </row>
    <row r="129" spans="1:38" s="68" customFormat="1" ht="20.25" customHeight="1">
      <c r="A129" s="55">
        <v>124</v>
      </c>
      <c r="B129" s="56">
        <v>1127</v>
      </c>
      <c r="C129" s="57" t="s">
        <v>2397</v>
      </c>
      <c r="D129" s="55" t="s">
        <v>2864</v>
      </c>
      <c r="E129" s="55" t="s">
        <v>2861</v>
      </c>
      <c r="F129" s="57" t="s">
        <v>2198</v>
      </c>
      <c r="G129" s="65" t="s">
        <v>733</v>
      </c>
      <c r="H129" s="65" t="s">
        <v>5</v>
      </c>
      <c r="I129" s="65" t="s">
        <v>733</v>
      </c>
      <c r="J129" s="89">
        <v>0.5</v>
      </c>
      <c r="K129" s="65"/>
      <c r="L129" s="65">
        <v>1</v>
      </c>
      <c r="M129" s="65"/>
      <c r="N129" s="65"/>
      <c r="O129" s="65"/>
      <c r="P129" s="65"/>
      <c r="Q129" s="65"/>
      <c r="R129" s="65"/>
      <c r="S129" s="65">
        <f t="shared" si="3"/>
        <v>0</v>
      </c>
      <c r="T129" s="65">
        <f t="shared" si="4"/>
        <v>1</v>
      </c>
      <c r="U129" s="65">
        <f t="shared" si="5"/>
        <v>1</v>
      </c>
      <c r="V129" s="65">
        <v>1</v>
      </c>
      <c r="W129" s="65">
        <v>1</v>
      </c>
      <c r="X129" s="65"/>
      <c r="Y129" s="65">
        <v>1</v>
      </c>
      <c r="Z129" s="65"/>
      <c r="AA129" s="65"/>
      <c r="AB129" s="65"/>
      <c r="AC129" s="65"/>
      <c r="AD129" s="65">
        <v>1</v>
      </c>
      <c r="AE129" s="65">
        <v>1</v>
      </c>
      <c r="AF129" s="65">
        <v>1</v>
      </c>
      <c r="AG129" s="55">
        <v>6261606804</v>
      </c>
      <c r="AH129" s="130">
        <v>280086880451</v>
      </c>
      <c r="AI129" s="85" t="s">
        <v>2563</v>
      </c>
      <c r="AJ129" s="85" t="s">
        <v>2564</v>
      </c>
      <c r="AK129" s="131">
        <v>34269453044</v>
      </c>
      <c r="AL129" s="85" t="s">
        <v>2208</v>
      </c>
    </row>
    <row r="130" spans="1:38" s="68" customFormat="1" ht="20.25" customHeight="1">
      <c r="A130" s="55">
        <v>125</v>
      </c>
      <c r="B130" s="56">
        <v>1128</v>
      </c>
      <c r="C130" s="57" t="s">
        <v>2397</v>
      </c>
      <c r="D130" s="55" t="s">
        <v>2865</v>
      </c>
      <c r="E130" s="55" t="s">
        <v>713</v>
      </c>
      <c r="F130" s="57" t="s">
        <v>2866</v>
      </c>
      <c r="G130" s="65" t="s">
        <v>733</v>
      </c>
      <c r="H130" s="65" t="s">
        <v>7</v>
      </c>
      <c r="I130" s="65" t="s">
        <v>733</v>
      </c>
      <c r="J130" s="89">
        <v>0.6502</v>
      </c>
      <c r="K130" s="65"/>
      <c r="L130" s="65"/>
      <c r="M130" s="65"/>
      <c r="N130" s="65"/>
      <c r="O130" s="65"/>
      <c r="P130" s="65">
        <v>1</v>
      </c>
      <c r="Q130" s="65"/>
      <c r="R130" s="65"/>
      <c r="S130" s="65">
        <f t="shared" si="3"/>
        <v>0</v>
      </c>
      <c r="T130" s="65">
        <f t="shared" si="4"/>
        <v>1</v>
      </c>
      <c r="U130" s="65">
        <f t="shared" si="5"/>
        <v>1</v>
      </c>
      <c r="V130" s="65">
        <v>1</v>
      </c>
      <c r="W130" s="65">
        <v>1</v>
      </c>
      <c r="X130" s="65">
        <v>1</v>
      </c>
      <c r="Y130" s="65">
        <v>1</v>
      </c>
      <c r="Z130" s="65"/>
      <c r="AA130" s="65"/>
      <c r="AB130" s="65"/>
      <c r="AC130" s="65"/>
      <c r="AD130" s="65">
        <v>1</v>
      </c>
      <c r="AE130" s="65"/>
      <c r="AF130" s="65">
        <v>1</v>
      </c>
      <c r="AG130" s="55">
        <v>7617268936</v>
      </c>
      <c r="AH130" s="130">
        <v>529993013672</v>
      </c>
      <c r="AI130" s="85" t="s">
        <v>2563</v>
      </c>
      <c r="AJ130" s="85" t="s">
        <v>2564</v>
      </c>
      <c r="AK130" s="131">
        <v>34048827818</v>
      </c>
      <c r="AL130" s="85" t="s">
        <v>2208</v>
      </c>
    </row>
    <row r="131" spans="1:38" s="68" customFormat="1" ht="20.25" customHeight="1">
      <c r="A131" s="55">
        <v>126</v>
      </c>
      <c r="B131" s="56">
        <v>1129</v>
      </c>
      <c r="C131" s="57" t="s">
        <v>2397</v>
      </c>
      <c r="D131" s="55" t="s">
        <v>322</v>
      </c>
      <c r="E131" s="55" t="s">
        <v>841</v>
      </c>
      <c r="F131" s="57" t="s">
        <v>2737</v>
      </c>
      <c r="G131" s="65" t="s">
        <v>733</v>
      </c>
      <c r="H131" s="65" t="s">
        <v>7</v>
      </c>
      <c r="I131" s="65" t="s">
        <v>733</v>
      </c>
      <c r="J131" s="89">
        <v>0.5708</v>
      </c>
      <c r="K131" s="65"/>
      <c r="L131" s="65"/>
      <c r="M131" s="65"/>
      <c r="N131" s="65"/>
      <c r="O131" s="65"/>
      <c r="P131" s="65">
        <v>1</v>
      </c>
      <c r="Q131" s="65"/>
      <c r="R131" s="65"/>
      <c r="S131" s="65">
        <f t="shared" si="3"/>
        <v>0</v>
      </c>
      <c r="T131" s="65">
        <f t="shared" si="4"/>
        <v>1</v>
      </c>
      <c r="U131" s="65">
        <f t="shared" si="5"/>
        <v>1</v>
      </c>
      <c r="V131" s="65">
        <v>1</v>
      </c>
      <c r="W131" s="65">
        <v>1</v>
      </c>
      <c r="X131" s="65"/>
      <c r="Y131" s="65"/>
      <c r="Z131" s="65"/>
      <c r="AA131" s="65"/>
      <c r="AB131" s="65">
        <v>1</v>
      </c>
      <c r="AC131" s="65"/>
      <c r="AD131" s="65">
        <v>1</v>
      </c>
      <c r="AE131" s="65">
        <v>1</v>
      </c>
      <c r="AF131" s="65">
        <v>1</v>
      </c>
      <c r="AG131" s="55">
        <v>9753236806</v>
      </c>
      <c r="AH131" s="130">
        <v>829037492045</v>
      </c>
      <c r="AI131" s="85" t="s">
        <v>2563</v>
      </c>
      <c r="AJ131" s="85" t="s">
        <v>2564</v>
      </c>
      <c r="AK131" s="131">
        <v>34048827794</v>
      </c>
      <c r="AL131" s="85" t="s">
        <v>2208</v>
      </c>
    </row>
    <row r="132" spans="1:38" s="68" customFormat="1" ht="20.25" customHeight="1">
      <c r="A132" s="55">
        <v>127</v>
      </c>
      <c r="B132" s="56">
        <v>1130</v>
      </c>
      <c r="C132" s="57" t="s">
        <v>2397</v>
      </c>
      <c r="D132" s="55" t="s">
        <v>88</v>
      </c>
      <c r="E132" s="55" t="s">
        <v>2867</v>
      </c>
      <c r="F132" s="57" t="s">
        <v>2868</v>
      </c>
      <c r="G132" s="65" t="s">
        <v>733</v>
      </c>
      <c r="H132" s="65" t="s">
        <v>5</v>
      </c>
      <c r="I132" s="65" t="s">
        <v>733</v>
      </c>
      <c r="J132" s="89">
        <v>0.6806</v>
      </c>
      <c r="K132" s="65">
        <v>1</v>
      </c>
      <c r="L132" s="65"/>
      <c r="M132" s="65"/>
      <c r="N132" s="65"/>
      <c r="O132" s="65"/>
      <c r="P132" s="65"/>
      <c r="Q132" s="65"/>
      <c r="R132" s="65"/>
      <c r="S132" s="65">
        <f aca="true" t="shared" si="6" ref="S132:S142">SUM(K132+M132+O132+Q132+0)</f>
        <v>1</v>
      </c>
      <c r="T132" s="65">
        <f aca="true" t="shared" si="7" ref="T132:T142">SUM(L132+N132+P132+R132+0)</f>
        <v>0</v>
      </c>
      <c r="U132" s="65">
        <f aca="true" t="shared" si="8" ref="U132:U169">SUM(S132+T132+0)</f>
        <v>1</v>
      </c>
      <c r="V132" s="65">
        <v>1</v>
      </c>
      <c r="W132" s="65">
        <v>1</v>
      </c>
      <c r="X132" s="65"/>
      <c r="Y132" s="65">
        <v>1</v>
      </c>
      <c r="Z132" s="65"/>
      <c r="AA132" s="65">
        <v>1</v>
      </c>
      <c r="AB132" s="65">
        <v>1</v>
      </c>
      <c r="AC132" s="65"/>
      <c r="AD132" s="65"/>
      <c r="AE132" s="65"/>
      <c r="AF132" s="65">
        <v>1</v>
      </c>
      <c r="AG132" s="55">
        <v>8964945872</v>
      </c>
      <c r="AH132" s="130">
        <v>658870290850</v>
      </c>
      <c r="AI132" s="85" t="s">
        <v>2618</v>
      </c>
      <c r="AJ132" s="85" t="s">
        <v>2792</v>
      </c>
      <c r="AK132" s="131">
        <v>77018144624</v>
      </c>
      <c r="AL132" s="85" t="s">
        <v>2204</v>
      </c>
    </row>
    <row r="133" spans="1:38" s="68" customFormat="1" ht="20.25" customHeight="1">
      <c r="A133" s="55">
        <v>128</v>
      </c>
      <c r="B133" s="56">
        <v>1131</v>
      </c>
      <c r="C133" s="57" t="s">
        <v>2397</v>
      </c>
      <c r="D133" s="55" t="s">
        <v>2529</v>
      </c>
      <c r="E133" s="55" t="s">
        <v>2869</v>
      </c>
      <c r="F133" s="57" t="s">
        <v>2870</v>
      </c>
      <c r="G133" s="65" t="s">
        <v>733</v>
      </c>
      <c r="H133" s="65" t="s">
        <v>5</v>
      </c>
      <c r="I133" s="65" t="s">
        <v>733</v>
      </c>
      <c r="J133" s="89">
        <v>0.6702</v>
      </c>
      <c r="K133" s="65">
        <v>1</v>
      </c>
      <c r="L133" s="65"/>
      <c r="M133" s="65"/>
      <c r="N133" s="65"/>
      <c r="O133" s="65"/>
      <c r="P133" s="65"/>
      <c r="Q133" s="65"/>
      <c r="R133" s="65"/>
      <c r="S133" s="65">
        <f t="shared" si="6"/>
        <v>1</v>
      </c>
      <c r="T133" s="65">
        <f t="shared" si="7"/>
        <v>0</v>
      </c>
      <c r="U133" s="65">
        <f t="shared" si="8"/>
        <v>1</v>
      </c>
      <c r="V133" s="65">
        <v>1</v>
      </c>
      <c r="W133" s="65">
        <v>1</v>
      </c>
      <c r="X133" s="65">
        <v>1</v>
      </c>
      <c r="Y133" s="65">
        <v>1</v>
      </c>
      <c r="Z133" s="65"/>
      <c r="AA133" s="65">
        <v>1</v>
      </c>
      <c r="AB133" s="65"/>
      <c r="AC133" s="65"/>
      <c r="AD133" s="65"/>
      <c r="AE133" s="65"/>
      <c r="AF133" s="65">
        <v>1</v>
      </c>
      <c r="AG133" s="55">
        <v>8225908924</v>
      </c>
      <c r="AH133" s="130">
        <v>597126620322</v>
      </c>
      <c r="AI133" s="85" t="s">
        <v>2563</v>
      </c>
      <c r="AJ133" s="85" t="s">
        <v>2929</v>
      </c>
      <c r="AK133" s="131">
        <v>35153362922</v>
      </c>
      <c r="AL133" s="85" t="s">
        <v>2279</v>
      </c>
    </row>
    <row r="134" spans="1:38" s="68" customFormat="1" ht="20.25" customHeight="1">
      <c r="A134" s="55">
        <v>129</v>
      </c>
      <c r="B134" s="56">
        <v>1132</v>
      </c>
      <c r="C134" s="57" t="s">
        <v>2397</v>
      </c>
      <c r="D134" s="55" t="s">
        <v>2871</v>
      </c>
      <c r="E134" s="55" t="s">
        <v>346</v>
      </c>
      <c r="F134" s="57" t="s">
        <v>2238</v>
      </c>
      <c r="G134" s="65" t="s">
        <v>733</v>
      </c>
      <c r="H134" s="65" t="s">
        <v>6</v>
      </c>
      <c r="I134" s="65" t="s">
        <v>733</v>
      </c>
      <c r="J134" s="89">
        <v>0.66</v>
      </c>
      <c r="K134" s="65"/>
      <c r="L134" s="65"/>
      <c r="M134" s="65">
        <v>1</v>
      </c>
      <c r="N134" s="65"/>
      <c r="O134" s="65"/>
      <c r="P134" s="65"/>
      <c r="Q134" s="65"/>
      <c r="R134" s="65"/>
      <c r="S134" s="65">
        <f t="shared" si="6"/>
        <v>1</v>
      </c>
      <c r="T134" s="65">
        <f t="shared" si="7"/>
        <v>0</v>
      </c>
      <c r="U134" s="65">
        <f t="shared" si="8"/>
        <v>1</v>
      </c>
      <c r="V134" s="65">
        <v>1</v>
      </c>
      <c r="W134" s="65">
        <v>1</v>
      </c>
      <c r="X134" s="65">
        <v>1</v>
      </c>
      <c r="Y134" s="65">
        <v>1</v>
      </c>
      <c r="Z134" s="65"/>
      <c r="AA134" s="65">
        <v>1</v>
      </c>
      <c r="AB134" s="65"/>
      <c r="AC134" s="65"/>
      <c r="AD134" s="65"/>
      <c r="AE134" s="65"/>
      <c r="AF134" s="65">
        <v>1</v>
      </c>
      <c r="AG134" s="55">
        <v>9111071991</v>
      </c>
      <c r="AH134" s="130">
        <v>798640644337</v>
      </c>
      <c r="AI134" s="85" t="s">
        <v>2618</v>
      </c>
      <c r="AJ134" s="85"/>
      <c r="AK134" s="131">
        <v>77015741373</v>
      </c>
      <c r="AL134" s="85" t="s">
        <v>2204</v>
      </c>
    </row>
    <row r="135" spans="1:38" s="68" customFormat="1" ht="20.25" customHeight="1">
      <c r="A135" s="55">
        <v>130</v>
      </c>
      <c r="B135" s="56">
        <v>1133</v>
      </c>
      <c r="C135" s="57" t="s">
        <v>2397</v>
      </c>
      <c r="D135" s="55" t="s">
        <v>496</v>
      </c>
      <c r="E135" s="55" t="s">
        <v>129</v>
      </c>
      <c r="F135" s="57" t="s">
        <v>2872</v>
      </c>
      <c r="G135" s="65" t="s">
        <v>733</v>
      </c>
      <c r="H135" s="65" t="s">
        <v>7</v>
      </c>
      <c r="I135" s="65" t="s">
        <v>733</v>
      </c>
      <c r="J135" s="89">
        <v>0.6302</v>
      </c>
      <c r="K135" s="65"/>
      <c r="L135" s="65"/>
      <c r="M135" s="65"/>
      <c r="N135" s="65"/>
      <c r="O135" s="65">
        <v>1</v>
      </c>
      <c r="P135" s="65"/>
      <c r="Q135" s="65"/>
      <c r="R135" s="65"/>
      <c r="S135" s="65">
        <f t="shared" si="6"/>
        <v>1</v>
      </c>
      <c r="T135" s="65">
        <f t="shared" si="7"/>
        <v>0</v>
      </c>
      <c r="U135" s="65">
        <f t="shared" si="8"/>
        <v>1</v>
      </c>
      <c r="V135" s="65">
        <v>1</v>
      </c>
      <c r="W135" s="65">
        <v>1</v>
      </c>
      <c r="X135" s="65">
        <v>1</v>
      </c>
      <c r="Y135" s="65">
        <v>1</v>
      </c>
      <c r="Z135" s="65"/>
      <c r="AA135" s="65"/>
      <c r="AB135" s="65">
        <v>1</v>
      </c>
      <c r="AC135" s="65"/>
      <c r="AD135" s="65"/>
      <c r="AE135" s="65"/>
      <c r="AF135" s="65">
        <v>1</v>
      </c>
      <c r="AG135" s="55"/>
      <c r="AH135" s="130">
        <v>688302439823</v>
      </c>
      <c r="AI135" s="85" t="s">
        <v>2563</v>
      </c>
      <c r="AJ135" s="85" t="s">
        <v>2564</v>
      </c>
      <c r="AK135" s="131">
        <v>34239072777</v>
      </c>
      <c r="AL135" s="85" t="s">
        <v>2208</v>
      </c>
    </row>
    <row r="136" spans="1:38" s="68" customFormat="1" ht="20.25" customHeight="1">
      <c r="A136" s="55">
        <v>131</v>
      </c>
      <c r="B136" s="56">
        <v>1134</v>
      </c>
      <c r="C136" s="57" t="s">
        <v>2397</v>
      </c>
      <c r="D136" s="55" t="s">
        <v>257</v>
      </c>
      <c r="E136" s="55" t="s">
        <v>139</v>
      </c>
      <c r="F136" s="57" t="s">
        <v>2455</v>
      </c>
      <c r="G136" s="65" t="s">
        <v>733</v>
      </c>
      <c r="H136" s="65" t="s">
        <v>7</v>
      </c>
      <c r="I136" s="65" t="s">
        <v>733</v>
      </c>
      <c r="J136" s="89">
        <v>0.5806</v>
      </c>
      <c r="K136" s="65"/>
      <c r="L136" s="65"/>
      <c r="M136" s="65"/>
      <c r="N136" s="65"/>
      <c r="O136" s="65"/>
      <c r="P136" s="65">
        <v>1</v>
      </c>
      <c r="Q136" s="65"/>
      <c r="R136" s="65"/>
      <c r="S136" s="65">
        <f t="shared" si="6"/>
        <v>0</v>
      </c>
      <c r="T136" s="65">
        <f t="shared" si="7"/>
        <v>1</v>
      </c>
      <c r="U136" s="65">
        <f t="shared" si="8"/>
        <v>1</v>
      </c>
      <c r="V136" s="65">
        <v>1</v>
      </c>
      <c r="W136" s="65">
        <v>1</v>
      </c>
      <c r="X136" s="65"/>
      <c r="Y136" s="65"/>
      <c r="Z136" s="65"/>
      <c r="AA136" s="65">
        <v>1</v>
      </c>
      <c r="AB136" s="65"/>
      <c r="AC136" s="65">
        <v>1</v>
      </c>
      <c r="AD136" s="65">
        <v>1</v>
      </c>
      <c r="AE136" s="65"/>
      <c r="AF136" s="65">
        <v>1</v>
      </c>
      <c r="AG136" s="55">
        <v>9893841068</v>
      </c>
      <c r="AH136" s="130">
        <v>619823470377</v>
      </c>
      <c r="AI136" s="85" t="s">
        <v>2618</v>
      </c>
      <c r="AJ136" s="85"/>
      <c r="AK136" s="131">
        <v>77013986019</v>
      </c>
      <c r="AL136" s="85" t="s">
        <v>2204</v>
      </c>
    </row>
    <row r="137" spans="1:38" s="68" customFormat="1" ht="20.25" customHeight="1">
      <c r="A137" s="55">
        <v>132</v>
      </c>
      <c r="B137" s="56">
        <v>1135</v>
      </c>
      <c r="C137" s="57" t="s">
        <v>2397</v>
      </c>
      <c r="D137" s="55" t="s">
        <v>2873</v>
      </c>
      <c r="E137" s="55" t="s">
        <v>2744</v>
      </c>
      <c r="F137" s="57" t="s">
        <v>2570</v>
      </c>
      <c r="G137" s="65" t="s">
        <v>733</v>
      </c>
      <c r="H137" s="65" t="s">
        <v>7</v>
      </c>
      <c r="I137" s="65" t="s">
        <v>733</v>
      </c>
      <c r="J137" s="89">
        <v>0.6103</v>
      </c>
      <c r="K137" s="65"/>
      <c r="L137" s="65"/>
      <c r="M137" s="65"/>
      <c r="N137" s="65"/>
      <c r="O137" s="65">
        <v>1</v>
      </c>
      <c r="P137" s="65"/>
      <c r="Q137" s="65"/>
      <c r="R137" s="65"/>
      <c r="S137" s="65">
        <f t="shared" si="6"/>
        <v>1</v>
      </c>
      <c r="T137" s="65">
        <f t="shared" si="7"/>
        <v>0</v>
      </c>
      <c r="U137" s="65">
        <f t="shared" si="8"/>
        <v>1</v>
      </c>
      <c r="V137" s="65">
        <v>1</v>
      </c>
      <c r="W137" s="65">
        <v>1</v>
      </c>
      <c r="X137" s="65">
        <v>1</v>
      </c>
      <c r="Y137" s="65"/>
      <c r="Z137" s="65"/>
      <c r="AA137" s="65">
        <v>1</v>
      </c>
      <c r="AB137" s="65">
        <v>1</v>
      </c>
      <c r="AC137" s="65"/>
      <c r="AD137" s="65"/>
      <c r="AE137" s="65"/>
      <c r="AF137" s="65">
        <v>1</v>
      </c>
      <c r="AG137" s="55">
        <v>9425579604</v>
      </c>
      <c r="AH137" s="130">
        <v>754219732051</v>
      </c>
      <c r="AI137" s="85" t="s">
        <v>2599</v>
      </c>
      <c r="AJ137" s="85" t="s">
        <v>2600</v>
      </c>
      <c r="AK137" s="131">
        <v>424102010050439</v>
      </c>
      <c r="AL137" s="85" t="s">
        <v>2252</v>
      </c>
    </row>
    <row r="138" spans="1:38" s="68" customFormat="1" ht="20.25" customHeight="1">
      <c r="A138" s="55">
        <v>133</v>
      </c>
      <c r="B138" s="56">
        <v>1136</v>
      </c>
      <c r="C138" s="57" t="s">
        <v>2397</v>
      </c>
      <c r="D138" s="55" t="s">
        <v>2874</v>
      </c>
      <c r="E138" s="55" t="s">
        <v>2498</v>
      </c>
      <c r="F138" s="57" t="s">
        <v>2875</v>
      </c>
      <c r="G138" s="65" t="s">
        <v>733</v>
      </c>
      <c r="H138" s="65" t="s">
        <v>7</v>
      </c>
      <c r="I138" s="65" t="s">
        <v>733</v>
      </c>
      <c r="J138" s="89">
        <v>0.6902</v>
      </c>
      <c r="K138" s="65"/>
      <c r="L138" s="65"/>
      <c r="M138" s="65"/>
      <c r="N138" s="65"/>
      <c r="O138" s="65">
        <v>1</v>
      </c>
      <c r="P138" s="65"/>
      <c r="Q138" s="65"/>
      <c r="R138" s="65"/>
      <c r="S138" s="65">
        <f t="shared" si="6"/>
        <v>1</v>
      </c>
      <c r="T138" s="65">
        <f t="shared" si="7"/>
        <v>0</v>
      </c>
      <c r="U138" s="65">
        <f t="shared" si="8"/>
        <v>1</v>
      </c>
      <c r="V138" s="65">
        <v>1</v>
      </c>
      <c r="W138" s="65">
        <v>1</v>
      </c>
      <c r="X138" s="65">
        <v>1</v>
      </c>
      <c r="Y138" s="65"/>
      <c r="Z138" s="65"/>
      <c r="AA138" s="65">
        <v>1</v>
      </c>
      <c r="AB138" s="65">
        <v>1</v>
      </c>
      <c r="AC138" s="65"/>
      <c r="AD138" s="65"/>
      <c r="AE138" s="65"/>
      <c r="AF138" s="65">
        <v>1</v>
      </c>
      <c r="AG138" s="55">
        <v>9406409514</v>
      </c>
      <c r="AH138" s="130">
        <v>388941702019</v>
      </c>
      <c r="AI138" s="85"/>
      <c r="AJ138" s="85"/>
      <c r="AK138" s="131"/>
      <c r="AL138" s="85"/>
    </row>
    <row r="139" spans="1:38" s="68" customFormat="1" ht="20.25" customHeight="1">
      <c r="A139" s="55">
        <v>134</v>
      </c>
      <c r="B139" s="56">
        <v>1137</v>
      </c>
      <c r="C139" s="57" t="s">
        <v>2397</v>
      </c>
      <c r="D139" s="55" t="s">
        <v>2876</v>
      </c>
      <c r="E139" s="55" t="s">
        <v>276</v>
      </c>
      <c r="F139" s="57" t="s">
        <v>2877</v>
      </c>
      <c r="G139" s="65" t="s">
        <v>733</v>
      </c>
      <c r="H139" s="65" t="s">
        <v>7</v>
      </c>
      <c r="I139" s="65" t="s">
        <v>733</v>
      </c>
      <c r="J139" s="89">
        <v>0.82</v>
      </c>
      <c r="K139" s="65"/>
      <c r="L139" s="65"/>
      <c r="M139" s="65"/>
      <c r="N139" s="65"/>
      <c r="O139" s="65"/>
      <c r="P139" s="65">
        <v>1</v>
      </c>
      <c r="Q139" s="65"/>
      <c r="R139" s="65"/>
      <c r="S139" s="65">
        <f t="shared" si="6"/>
        <v>0</v>
      </c>
      <c r="T139" s="65">
        <f t="shared" si="7"/>
        <v>1</v>
      </c>
      <c r="U139" s="65">
        <f t="shared" si="8"/>
        <v>1</v>
      </c>
      <c r="V139" s="65">
        <v>1</v>
      </c>
      <c r="W139" s="65">
        <v>1</v>
      </c>
      <c r="X139" s="65"/>
      <c r="Y139" s="65">
        <v>1</v>
      </c>
      <c r="Z139" s="65"/>
      <c r="AA139" s="65">
        <v>1</v>
      </c>
      <c r="AB139" s="65"/>
      <c r="AC139" s="65"/>
      <c r="AD139" s="65">
        <v>1</v>
      </c>
      <c r="AE139" s="65"/>
      <c r="AF139" s="65">
        <v>1</v>
      </c>
      <c r="AG139" s="55">
        <v>7049643571</v>
      </c>
      <c r="AH139" s="130">
        <v>454282826634</v>
      </c>
      <c r="AI139" s="85" t="s">
        <v>2618</v>
      </c>
      <c r="AJ139" s="85"/>
      <c r="AK139" s="131">
        <v>77016629893</v>
      </c>
      <c r="AL139" s="85" t="s">
        <v>2204</v>
      </c>
    </row>
    <row r="140" spans="1:38" s="68" customFormat="1" ht="20.25" customHeight="1">
      <c r="A140" s="55">
        <v>135</v>
      </c>
      <c r="B140" s="56">
        <v>1139</v>
      </c>
      <c r="C140" s="57" t="s">
        <v>2397</v>
      </c>
      <c r="D140" s="55" t="s">
        <v>2878</v>
      </c>
      <c r="E140" s="55" t="s">
        <v>2879</v>
      </c>
      <c r="F140" s="57" t="s">
        <v>2880</v>
      </c>
      <c r="G140" s="65" t="s">
        <v>733</v>
      </c>
      <c r="H140" s="65" t="s">
        <v>6</v>
      </c>
      <c r="I140" s="65" t="s">
        <v>733</v>
      </c>
      <c r="J140" s="89">
        <v>0.6906</v>
      </c>
      <c r="K140" s="65"/>
      <c r="L140" s="65"/>
      <c r="M140" s="65"/>
      <c r="N140" s="65">
        <v>1</v>
      </c>
      <c r="O140" s="65"/>
      <c r="P140" s="65"/>
      <c r="Q140" s="65"/>
      <c r="R140" s="65"/>
      <c r="S140" s="65">
        <f t="shared" si="6"/>
        <v>0</v>
      </c>
      <c r="T140" s="65">
        <f t="shared" si="7"/>
        <v>1</v>
      </c>
      <c r="U140" s="65">
        <f t="shared" si="8"/>
        <v>1</v>
      </c>
      <c r="V140" s="65">
        <v>1</v>
      </c>
      <c r="W140" s="65">
        <v>1</v>
      </c>
      <c r="X140" s="65">
        <v>1</v>
      </c>
      <c r="Y140" s="65">
        <v>1</v>
      </c>
      <c r="Z140" s="65"/>
      <c r="AA140" s="65"/>
      <c r="AB140" s="65"/>
      <c r="AC140" s="65"/>
      <c r="AD140" s="65">
        <v>1</v>
      </c>
      <c r="AE140" s="65"/>
      <c r="AF140" s="65">
        <v>1</v>
      </c>
      <c r="AG140" s="55">
        <v>7869633754</v>
      </c>
      <c r="AH140" s="130">
        <v>271722802758</v>
      </c>
      <c r="AI140" s="85" t="s">
        <v>2563</v>
      </c>
      <c r="AJ140" s="85" t="s">
        <v>2650</v>
      </c>
      <c r="AK140" s="131">
        <v>34039212409</v>
      </c>
      <c r="AL140" s="85" t="s">
        <v>2211</v>
      </c>
    </row>
    <row r="141" spans="1:38" s="68" customFormat="1" ht="20.25" customHeight="1">
      <c r="A141" s="55">
        <v>136</v>
      </c>
      <c r="B141" s="56">
        <v>1140</v>
      </c>
      <c r="C141" s="57" t="s">
        <v>2397</v>
      </c>
      <c r="D141" s="55" t="s">
        <v>2881</v>
      </c>
      <c r="E141" s="55" t="s">
        <v>2882</v>
      </c>
      <c r="F141" s="57" t="s">
        <v>2513</v>
      </c>
      <c r="G141" s="65" t="s">
        <v>733</v>
      </c>
      <c r="H141" s="65" t="s">
        <v>5</v>
      </c>
      <c r="I141" s="65" t="s">
        <v>733</v>
      </c>
      <c r="J141" s="89">
        <v>0.6</v>
      </c>
      <c r="K141" s="65"/>
      <c r="L141" s="65">
        <v>1</v>
      </c>
      <c r="M141" s="65"/>
      <c r="N141" s="65"/>
      <c r="O141" s="65"/>
      <c r="P141" s="65"/>
      <c r="Q141" s="65"/>
      <c r="R141" s="65"/>
      <c r="S141" s="65">
        <f t="shared" si="6"/>
        <v>0</v>
      </c>
      <c r="T141" s="65">
        <f t="shared" si="7"/>
        <v>1</v>
      </c>
      <c r="U141" s="65">
        <f t="shared" si="8"/>
        <v>1</v>
      </c>
      <c r="V141" s="65">
        <v>1</v>
      </c>
      <c r="W141" s="65">
        <v>1</v>
      </c>
      <c r="X141" s="65">
        <v>1</v>
      </c>
      <c r="Y141" s="65">
        <v>1</v>
      </c>
      <c r="Z141" s="65"/>
      <c r="AA141" s="65"/>
      <c r="AB141" s="65"/>
      <c r="AC141" s="65"/>
      <c r="AD141" s="65">
        <v>1</v>
      </c>
      <c r="AE141" s="65"/>
      <c r="AF141" s="65">
        <v>1</v>
      </c>
      <c r="AG141" s="55">
        <v>7970243433</v>
      </c>
      <c r="AH141" s="130">
        <v>381685406274</v>
      </c>
      <c r="AI141" s="85"/>
      <c r="AJ141" s="85"/>
      <c r="AK141" s="131">
        <v>7389001500007390</v>
      </c>
      <c r="AL141" s="85" t="s">
        <v>2301</v>
      </c>
    </row>
    <row r="142" spans="1:38" s="68" customFormat="1" ht="20.25" customHeight="1">
      <c r="A142" s="55">
        <v>137</v>
      </c>
      <c r="B142" s="56">
        <v>1141</v>
      </c>
      <c r="C142" s="57" t="s">
        <v>2397</v>
      </c>
      <c r="D142" s="55" t="s">
        <v>2619</v>
      </c>
      <c r="E142" s="55" t="s">
        <v>2883</v>
      </c>
      <c r="F142" s="57" t="s">
        <v>2884</v>
      </c>
      <c r="G142" s="65" t="s">
        <v>733</v>
      </c>
      <c r="H142" s="65" t="s">
        <v>7</v>
      </c>
      <c r="I142" s="65" t="s">
        <v>733</v>
      </c>
      <c r="J142" s="89">
        <v>0.61</v>
      </c>
      <c r="K142" s="65"/>
      <c r="L142" s="65"/>
      <c r="M142" s="65"/>
      <c r="N142" s="65"/>
      <c r="O142" s="65"/>
      <c r="P142" s="65">
        <v>1</v>
      </c>
      <c r="Q142" s="65"/>
      <c r="R142" s="65"/>
      <c r="S142" s="65">
        <f t="shared" si="6"/>
        <v>0</v>
      </c>
      <c r="T142" s="65">
        <f t="shared" si="7"/>
        <v>1</v>
      </c>
      <c r="U142" s="65">
        <f t="shared" si="8"/>
        <v>1</v>
      </c>
      <c r="V142" s="65">
        <v>1</v>
      </c>
      <c r="W142" s="65">
        <v>1</v>
      </c>
      <c r="X142" s="65">
        <v>1</v>
      </c>
      <c r="Y142" s="65"/>
      <c r="Z142" s="65"/>
      <c r="AA142" s="65"/>
      <c r="AB142" s="65">
        <v>1</v>
      </c>
      <c r="AC142" s="65"/>
      <c r="AD142" s="65">
        <v>1</v>
      </c>
      <c r="AE142" s="65"/>
      <c r="AF142" s="65">
        <v>1</v>
      </c>
      <c r="AG142" s="55">
        <v>6263239225</v>
      </c>
      <c r="AH142" s="130">
        <v>267250199630</v>
      </c>
      <c r="AI142" s="85" t="s">
        <v>2574</v>
      </c>
      <c r="AJ142" s="85" t="s">
        <v>2564</v>
      </c>
      <c r="AK142" s="131">
        <v>3940532706</v>
      </c>
      <c r="AL142" s="85" t="s">
        <v>2206</v>
      </c>
    </row>
    <row r="143" spans="1:38" s="68" customFormat="1" ht="20.25" customHeight="1">
      <c r="A143" s="55">
        <v>138</v>
      </c>
      <c r="B143" s="56">
        <v>1142</v>
      </c>
      <c r="C143" s="57" t="s">
        <v>2397</v>
      </c>
      <c r="D143" s="55" t="s">
        <v>2813</v>
      </c>
      <c r="E143" s="55" t="s">
        <v>2885</v>
      </c>
      <c r="F143" s="57" t="s">
        <v>2284</v>
      </c>
      <c r="G143" s="65"/>
      <c r="H143" s="65" t="s">
        <v>7</v>
      </c>
      <c r="I143" s="65" t="s">
        <v>733</v>
      </c>
      <c r="J143" s="89">
        <v>0.6</v>
      </c>
      <c r="K143" s="65"/>
      <c r="L143" s="65"/>
      <c r="M143" s="65"/>
      <c r="N143" s="65"/>
      <c r="O143" s="65">
        <v>1</v>
      </c>
      <c r="P143" s="65"/>
      <c r="Q143" s="65"/>
      <c r="R143" s="65"/>
      <c r="S143" s="65">
        <f>SUM(K143+M143+O143+Q143+0)</f>
        <v>1</v>
      </c>
      <c r="T143" s="65">
        <f>SUM(L143+N143+P143+R143+0)</f>
        <v>0</v>
      </c>
      <c r="U143" s="65">
        <f t="shared" si="8"/>
        <v>1</v>
      </c>
      <c r="V143" s="65">
        <v>1</v>
      </c>
      <c r="W143" s="65">
        <v>1</v>
      </c>
      <c r="X143" s="65">
        <v>1</v>
      </c>
      <c r="Y143" s="65">
        <v>1</v>
      </c>
      <c r="Z143" s="65"/>
      <c r="AA143" s="65"/>
      <c r="AB143" s="65">
        <v>1</v>
      </c>
      <c r="AC143" s="65"/>
      <c r="AD143" s="65"/>
      <c r="AE143" s="65"/>
      <c r="AF143" s="65">
        <v>1</v>
      </c>
      <c r="AG143" s="55">
        <v>7224985211</v>
      </c>
      <c r="AH143" s="130">
        <v>278015727772</v>
      </c>
      <c r="AI143" s="85"/>
      <c r="AJ143" s="85"/>
      <c r="AK143" s="131"/>
      <c r="AL143" s="85"/>
    </row>
    <row r="144" spans="1:38" s="68" customFormat="1" ht="20.25" customHeight="1">
      <c r="A144" s="55">
        <v>139</v>
      </c>
      <c r="B144" s="56">
        <v>1143</v>
      </c>
      <c r="C144" s="57" t="s">
        <v>2397</v>
      </c>
      <c r="D144" s="55" t="s">
        <v>2886</v>
      </c>
      <c r="E144" s="55" t="s">
        <v>2887</v>
      </c>
      <c r="F144" s="57" t="s">
        <v>1698</v>
      </c>
      <c r="G144" s="65" t="s">
        <v>733</v>
      </c>
      <c r="H144" s="65" t="s">
        <v>5</v>
      </c>
      <c r="I144" s="65" t="s">
        <v>733</v>
      </c>
      <c r="J144" s="89">
        <v>0.66</v>
      </c>
      <c r="K144" s="65"/>
      <c r="L144" s="65">
        <v>1</v>
      </c>
      <c r="M144" s="65"/>
      <c r="N144" s="65"/>
      <c r="O144" s="65"/>
      <c r="P144" s="65"/>
      <c r="Q144" s="65"/>
      <c r="R144" s="65"/>
      <c r="S144" s="65">
        <f aca="true" t="shared" si="9" ref="S144:S169">SUM(K144+M144+O144+Q144+0)</f>
        <v>0</v>
      </c>
      <c r="T144" s="65">
        <f aca="true" t="shared" si="10" ref="T144:T169">SUM(L144+N144+P144+R144+0)</f>
        <v>1</v>
      </c>
      <c r="U144" s="65">
        <f t="shared" si="8"/>
        <v>1</v>
      </c>
      <c r="V144" s="65">
        <v>1</v>
      </c>
      <c r="W144" s="65">
        <v>1</v>
      </c>
      <c r="X144" s="65"/>
      <c r="Y144" s="65">
        <v>1</v>
      </c>
      <c r="Z144" s="65"/>
      <c r="AA144" s="65"/>
      <c r="AB144" s="65">
        <v>1</v>
      </c>
      <c r="AC144" s="65"/>
      <c r="AD144" s="65">
        <v>1</v>
      </c>
      <c r="AE144" s="65"/>
      <c r="AF144" s="65">
        <v>1</v>
      </c>
      <c r="AG144" s="55">
        <v>9755779226</v>
      </c>
      <c r="AH144" s="130">
        <v>770008096825</v>
      </c>
      <c r="AI144" s="85" t="s">
        <v>2563</v>
      </c>
      <c r="AJ144" s="85" t="s">
        <v>2564</v>
      </c>
      <c r="AK144" s="131">
        <v>34239068863</v>
      </c>
      <c r="AL144" s="85" t="s">
        <v>2208</v>
      </c>
    </row>
    <row r="145" spans="1:38" s="68" customFormat="1" ht="20.25" customHeight="1">
      <c r="A145" s="55">
        <v>140</v>
      </c>
      <c r="B145" s="56">
        <v>1144</v>
      </c>
      <c r="C145" s="57" t="s">
        <v>2397</v>
      </c>
      <c r="D145" s="55" t="s">
        <v>2888</v>
      </c>
      <c r="E145" s="55" t="s">
        <v>2889</v>
      </c>
      <c r="F145" s="57" t="s">
        <v>2737</v>
      </c>
      <c r="G145" s="65" t="s">
        <v>733</v>
      </c>
      <c r="H145" s="65" t="s">
        <v>5</v>
      </c>
      <c r="I145" s="65" t="s">
        <v>733</v>
      </c>
      <c r="J145" s="89">
        <v>0.71</v>
      </c>
      <c r="K145" s="65"/>
      <c r="L145" s="65">
        <v>1</v>
      </c>
      <c r="M145" s="65"/>
      <c r="N145" s="65"/>
      <c r="O145" s="65"/>
      <c r="P145" s="65"/>
      <c r="Q145" s="65"/>
      <c r="R145" s="65"/>
      <c r="S145" s="65">
        <f t="shared" si="9"/>
        <v>0</v>
      </c>
      <c r="T145" s="65">
        <f t="shared" si="10"/>
        <v>1</v>
      </c>
      <c r="U145" s="65">
        <f t="shared" si="8"/>
        <v>1</v>
      </c>
      <c r="V145" s="65">
        <v>1</v>
      </c>
      <c r="W145" s="65">
        <v>1</v>
      </c>
      <c r="X145" s="65">
        <v>1</v>
      </c>
      <c r="Y145" s="65">
        <v>1</v>
      </c>
      <c r="Z145" s="65"/>
      <c r="AA145" s="65"/>
      <c r="AB145" s="65"/>
      <c r="AC145" s="65">
        <v>1</v>
      </c>
      <c r="AD145" s="65"/>
      <c r="AE145" s="65"/>
      <c r="AF145" s="65">
        <v>1</v>
      </c>
      <c r="AG145" s="55">
        <v>8308862549</v>
      </c>
      <c r="AH145" s="130">
        <v>391363065210</v>
      </c>
      <c r="AI145" s="85" t="s">
        <v>2618</v>
      </c>
      <c r="AJ145" s="85"/>
      <c r="AK145" s="131">
        <v>77018143799</v>
      </c>
      <c r="AL145" s="85" t="s">
        <v>2204</v>
      </c>
    </row>
    <row r="146" spans="1:38" s="68" customFormat="1" ht="20.25" customHeight="1">
      <c r="A146" s="55">
        <v>141</v>
      </c>
      <c r="B146" s="56">
        <v>1145</v>
      </c>
      <c r="C146" s="57" t="s">
        <v>2397</v>
      </c>
      <c r="D146" s="55" t="s">
        <v>2890</v>
      </c>
      <c r="E146" s="55" t="s">
        <v>2891</v>
      </c>
      <c r="F146" s="57" t="s">
        <v>2317</v>
      </c>
      <c r="G146" s="65" t="s">
        <v>733</v>
      </c>
      <c r="H146" s="65" t="s">
        <v>7</v>
      </c>
      <c r="I146" s="65" t="s">
        <v>733</v>
      </c>
      <c r="J146" s="89">
        <v>0.6704</v>
      </c>
      <c r="K146" s="65"/>
      <c r="L146" s="65"/>
      <c r="M146" s="65"/>
      <c r="N146" s="65"/>
      <c r="O146" s="65"/>
      <c r="P146" s="65">
        <v>1</v>
      </c>
      <c r="Q146" s="65"/>
      <c r="R146" s="65"/>
      <c r="S146" s="65">
        <f t="shared" si="9"/>
        <v>0</v>
      </c>
      <c r="T146" s="65">
        <f t="shared" si="10"/>
        <v>1</v>
      </c>
      <c r="U146" s="65">
        <f t="shared" si="8"/>
        <v>1</v>
      </c>
      <c r="V146" s="65">
        <v>1</v>
      </c>
      <c r="W146" s="65">
        <v>1</v>
      </c>
      <c r="X146" s="65">
        <v>1</v>
      </c>
      <c r="Y146" s="65"/>
      <c r="Z146" s="65"/>
      <c r="AA146" s="65"/>
      <c r="AB146" s="65">
        <v>1</v>
      </c>
      <c r="AC146" s="65">
        <v>1</v>
      </c>
      <c r="AD146" s="65"/>
      <c r="AE146" s="65"/>
      <c r="AF146" s="65">
        <v>1</v>
      </c>
      <c r="AG146" s="55">
        <v>7225925117</v>
      </c>
      <c r="AH146" s="130">
        <v>388242669790</v>
      </c>
      <c r="AI146" s="85" t="s">
        <v>2660</v>
      </c>
      <c r="AJ146" s="85" t="s">
        <v>2927</v>
      </c>
      <c r="AK146" s="131">
        <v>106810034876</v>
      </c>
      <c r="AL146" s="85"/>
    </row>
    <row r="147" spans="1:38" s="68" customFormat="1" ht="20.25" customHeight="1">
      <c r="A147" s="55">
        <v>142</v>
      </c>
      <c r="B147" s="56">
        <v>1146</v>
      </c>
      <c r="C147" s="57" t="s">
        <v>2397</v>
      </c>
      <c r="D147" s="55" t="s">
        <v>2892</v>
      </c>
      <c r="E147" s="55" t="s">
        <v>2893</v>
      </c>
      <c r="F147" s="57" t="s">
        <v>2894</v>
      </c>
      <c r="G147" s="65" t="s">
        <v>733</v>
      </c>
      <c r="H147" s="65" t="s">
        <v>5</v>
      </c>
      <c r="I147" s="65" t="s">
        <v>733</v>
      </c>
      <c r="J147" s="89">
        <v>0.5204</v>
      </c>
      <c r="K147" s="65"/>
      <c r="L147" s="65">
        <v>1</v>
      </c>
      <c r="M147" s="65"/>
      <c r="N147" s="65"/>
      <c r="O147" s="65"/>
      <c r="P147" s="65"/>
      <c r="Q147" s="65"/>
      <c r="R147" s="65"/>
      <c r="S147" s="65">
        <f t="shared" si="9"/>
        <v>0</v>
      </c>
      <c r="T147" s="65">
        <f t="shared" si="10"/>
        <v>1</v>
      </c>
      <c r="U147" s="65">
        <f t="shared" si="8"/>
        <v>1</v>
      </c>
      <c r="V147" s="65">
        <v>1</v>
      </c>
      <c r="W147" s="65">
        <v>1</v>
      </c>
      <c r="X147" s="65">
        <v>1</v>
      </c>
      <c r="Y147" s="65"/>
      <c r="Z147" s="65"/>
      <c r="AA147" s="65"/>
      <c r="AB147" s="65">
        <v>1</v>
      </c>
      <c r="AC147" s="65">
        <v>1</v>
      </c>
      <c r="AD147" s="65"/>
      <c r="AE147" s="65"/>
      <c r="AF147" s="65">
        <v>1</v>
      </c>
      <c r="AG147" s="55">
        <v>8959020975</v>
      </c>
      <c r="AH147" s="130">
        <v>550760110783</v>
      </c>
      <c r="AI147" s="85" t="s">
        <v>2660</v>
      </c>
      <c r="AJ147" s="85" t="s">
        <v>2927</v>
      </c>
      <c r="AK147" s="131">
        <v>106810034846</v>
      </c>
      <c r="AL147" s="85"/>
    </row>
    <row r="148" spans="1:38" s="68" customFormat="1" ht="20.25" customHeight="1">
      <c r="A148" s="55">
        <v>143</v>
      </c>
      <c r="B148" s="56">
        <v>1147</v>
      </c>
      <c r="C148" s="57" t="s">
        <v>2397</v>
      </c>
      <c r="D148" s="55" t="s">
        <v>2895</v>
      </c>
      <c r="E148" s="55" t="s">
        <v>2489</v>
      </c>
      <c r="F148" s="57" t="s">
        <v>1918</v>
      </c>
      <c r="G148" s="65" t="s">
        <v>733</v>
      </c>
      <c r="H148" s="65" t="s">
        <v>5</v>
      </c>
      <c r="I148" s="65" t="s">
        <v>733</v>
      </c>
      <c r="J148" s="89">
        <v>0.5008</v>
      </c>
      <c r="K148" s="65"/>
      <c r="L148" s="65">
        <v>1</v>
      </c>
      <c r="M148" s="65"/>
      <c r="N148" s="65"/>
      <c r="O148" s="65"/>
      <c r="P148" s="65"/>
      <c r="Q148" s="65"/>
      <c r="R148" s="65"/>
      <c r="S148" s="65">
        <f t="shared" si="9"/>
        <v>0</v>
      </c>
      <c r="T148" s="65">
        <f t="shared" si="10"/>
        <v>1</v>
      </c>
      <c r="U148" s="65">
        <f t="shared" si="8"/>
        <v>1</v>
      </c>
      <c r="V148" s="65">
        <v>1</v>
      </c>
      <c r="W148" s="65">
        <v>1</v>
      </c>
      <c r="X148" s="65">
        <v>1</v>
      </c>
      <c r="Y148" s="65">
        <v>1</v>
      </c>
      <c r="Z148" s="65"/>
      <c r="AA148" s="65"/>
      <c r="AB148" s="65"/>
      <c r="AC148" s="65"/>
      <c r="AD148" s="65">
        <v>1</v>
      </c>
      <c r="AE148" s="65"/>
      <c r="AF148" s="65">
        <v>1</v>
      </c>
      <c r="AG148" s="55">
        <v>7470625863</v>
      </c>
      <c r="AH148" s="130">
        <v>444524449747</v>
      </c>
      <c r="AI148" s="85" t="s">
        <v>2618</v>
      </c>
      <c r="AJ148" s="85"/>
      <c r="AK148" s="131">
        <v>77018168634</v>
      </c>
      <c r="AL148" s="85" t="s">
        <v>2204</v>
      </c>
    </row>
    <row r="149" spans="1:38" s="68" customFormat="1" ht="20.25" customHeight="1">
      <c r="A149" s="55">
        <v>144</v>
      </c>
      <c r="B149" s="56">
        <v>1148</v>
      </c>
      <c r="C149" s="57" t="s">
        <v>2397</v>
      </c>
      <c r="D149" s="55" t="s">
        <v>838</v>
      </c>
      <c r="E149" s="55" t="s">
        <v>2896</v>
      </c>
      <c r="F149" s="57" t="s">
        <v>2254</v>
      </c>
      <c r="G149" s="65" t="s">
        <v>733</v>
      </c>
      <c r="H149" s="65" t="s">
        <v>7</v>
      </c>
      <c r="I149" s="65" t="s">
        <v>733</v>
      </c>
      <c r="J149" s="89">
        <v>0.6204</v>
      </c>
      <c r="K149" s="65"/>
      <c r="L149" s="65"/>
      <c r="M149" s="65"/>
      <c r="N149" s="65"/>
      <c r="O149" s="65">
        <v>1</v>
      </c>
      <c r="P149" s="65"/>
      <c r="Q149" s="65"/>
      <c r="R149" s="65"/>
      <c r="S149" s="65">
        <f t="shared" si="9"/>
        <v>1</v>
      </c>
      <c r="T149" s="65">
        <f t="shared" si="10"/>
        <v>0</v>
      </c>
      <c r="U149" s="65">
        <f t="shared" si="8"/>
        <v>1</v>
      </c>
      <c r="V149" s="65">
        <v>1</v>
      </c>
      <c r="W149" s="65">
        <v>1</v>
      </c>
      <c r="X149" s="65">
        <v>1</v>
      </c>
      <c r="Y149" s="65">
        <v>1</v>
      </c>
      <c r="Z149" s="65"/>
      <c r="AA149" s="65"/>
      <c r="AB149" s="65"/>
      <c r="AC149" s="65"/>
      <c r="AD149" s="65">
        <v>1</v>
      </c>
      <c r="AE149" s="65"/>
      <c r="AF149" s="65">
        <v>1</v>
      </c>
      <c r="AG149" s="55">
        <v>9630137929</v>
      </c>
      <c r="AH149" s="130">
        <v>570997192971</v>
      </c>
      <c r="AI149" s="85" t="s">
        <v>2563</v>
      </c>
      <c r="AJ149" s="85" t="s">
        <v>2564</v>
      </c>
      <c r="AK149" s="131">
        <v>34048824726</v>
      </c>
      <c r="AL149" s="85" t="s">
        <v>2208</v>
      </c>
    </row>
    <row r="150" spans="1:38" s="68" customFormat="1" ht="20.25" customHeight="1">
      <c r="A150" s="55">
        <v>145</v>
      </c>
      <c r="B150" s="56">
        <v>1149</v>
      </c>
      <c r="C150" s="57" t="s">
        <v>2397</v>
      </c>
      <c r="D150" s="55" t="s">
        <v>1400</v>
      </c>
      <c r="E150" s="55" t="s">
        <v>839</v>
      </c>
      <c r="F150" s="57" t="s">
        <v>2897</v>
      </c>
      <c r="G150" s="65" t="s">
        <v>733</v>
      </c>
      <c r="H150" s="65" t="s">
        <v>5</v>
      </c>
      <c r="I150" s="65" t="s">
        <v>733</v>
      </c>
      <c r="J150" s="89">
        <v>0.5304</v>
      </c>
      <c r="K150" s="65"/>
      <c r="L150" s="65">
        <v>1</v>
      </c>
      <c r="M150" s="65"/>
      <c r="N150" s="65"/>
      <c r="O150" s="65"/>
      <c r="P150" s="65"/>
      <c r="Q150" s="65"/>
      <c r="R150" s="65"/>
      <c r="S150" s="65">
        <f t="shared" si="9"/>
        <v>0</v>
      </c>
      <c r="T150" s="65">
        <f t="shared" si="10"/>
        <v>1</v>
      </c>
      <c r="U150" s="65">
        <f t="shared" si="8"/>
        <v>1</v>
      </c>
      <c r="V150" s="65">
        <v>1</v>
      </c>
      <c r="W150" s="65">
        <v>1</v>
      </c>
      <c r="X150" s="65">
        <v>1</v>
      </c>
      <c r="Y150" s="65">
        <v>1</v>
      </c>
      <c r="Z150" s="65"/>
      <c r="AA150" s="65"/>
      <c r="AB150" s="65"/>
      <c r="AC150" s="65"/>
      <c r="AD150" s="65">
        <v>1</v>
      </c>
      <c r="AE150" s="65"/>
      <c r="AF150" s="65">
        <v>1</v>
      </c>
      <c r="AG150" s="55">
        <v>8827341239</v>
      </c>
      <c r="AH150" s="130">
        <v>568540165814</v>
      </c>
      <c r="AI150" s="85" t="s">
        <v>2563</v>
      </c>
      <c r="AJ150" s="85" t="s">
        <v>2564</v>
      </c>
      <c r="AK150" s="131">
        <v>34048831165</v>
      </c>
      <c r="AL150" s="85" t="s">
        <v>2208</v>
      </c>
    </row>
    <row r="151" spans="1:38" s="68" customFormat="1" ht="20.25" customHeight="1">
      <c r="A151" s="55">
        <v>146</v>
      </c>
      <c r="B151" s="56">
        <v>1150</v>
      </c>
      <c r="C151" s="57" t="s">
        <v>2397</v>
      </c>
      <c r="D151" s="55" t="s">
        <v>2898</v>
      </c>
      <c r="E151" s="55" t="s">
        <v>422</v>
      </c>
      <c r="F151" s="57" t="s">
        <v>1017</v>
      </c>
      <c r="G151" s="65" t="s">
        <v>733</v>
      </c>
      <c r="H151" s="65" t="s">
        <v>5</v>
      </c>
      <c r="I151" s="65" t="s">
        <v>733</v>
      </c>
      <c r="J151" s="89">
        <v>0.6704</v>
      </c>
      <c r="K151" s="65">
        <v>1</v>
      </c>
      <c r="L151" s="65"/>
      <c r="M151" s="65"/>
      <c r="N151" s="65"/>
      <c r="O151" s="65"/>
      <c r="P151" s="65"/>
      <c r="Q151" s="65"/>
      <c r="R151" s="65"/>
      <c r="S151" s="65">
        <f t="shared" si="9"/>
        <v>1</v>
      </c>
      <c r="T151" s="65">
        <f t="shared" si="10"/>
        <v>0</v>
      </c>
      <c r="U151" s="65">
        <f t="shared" si="8"/>
        <v>1</v>
      </c>
      <c r="V151" s="65">
        <v>1</v>
      </c>
      <c r="W151" s="65">
        <v>1</v>
      </c>
      <c r="X151" s="65"/>
      <c r="Y151" s="65">
        <v>1</v>
      </c>
      <c r="Z151" s="65"/>
      <c r="AA151" s="65">
        <v>1</v>
      </c>
      <c r="AB151" s="65"/>
      <c r="AC151" s="65">
        <v>1</v>
      </c>
      <c r="AD151" s="65"/>
      <c r="AE151" s="65"/>
      <c r="AF151" s="65">
        <v>1</v>
      </c>
      <c r="AG151" s="55">
        <v>6263845479</v>
      </c>
      <c r="AH151" s="130">
        <v>633692516381</v>
      </c>
      <c r="AI151" s="85" t="s">
        <v>2660</v>
      </c>
      <c r="AJ151" s="85" t="s">
        <v>2930</v>
      </c>
      <c r="AK151" s="131">
        <v>64110042899</v>
      </c>
      <c r="AL151" s="85"/>
    </row>
    <row r="152" spans="1:38" s="68" customFormat="1" ht="20.25" customHeight="1">
      <c r="A152" s="55">
        <v>147</v>
      </c>
      <c r="B152" s="56">
        <v>1151</v>
      </c>
      <c r="C152" s="57" t="s">
        <v>2397</v>
      </c>
      <c r="D152" s="55" t="s">
        <v>380</v>
      </c>
      <c r="E152" s="55" t="s">
        <v>2899</v>
      </c>
      <c r="F152" s="57" t="s">
        <v>2900</v>
      </c>
      <c r="G152" s="65" t="s">
        <v>733</v>
      </c>
      <c r="H152" s="65" t="s">
        <v>5</v>
      </c>
      <c r="I152" s="65" t="s">
        <v>733</v>
      </c>
      <c r="J152" s="89">
        <v>0.5504</v>
      </c>
      <c r="K152" s="65"/>
      <c r="L152" s="65">
        <v>1</v>
      </c>
      <c r="M152" s="65"/>
      <c r="N152" s="65"/>
      <c r="O152" s="65"/>
      <c r="P152" s="65"/>
      <c r="Q152" s="65"/>
      <c r="R152" s="65"/>
      <c r="S152" s="65">
        <f t="shared" si="9"/>
        <v>0</v>
      </c>
      <c r="T152" s="65">
        <f t="shared" si="10"/>
        <v>1</v>
      </c>
      <c r="U152" s="65">
        <f t="shared" si="8"/>
        <v>1</v>
      </c>
      <c r="V152" s="65">
        <v>1</v>
      </c>
      <c r="W152" s="65">
        <v>1</v>
      </c>
      <c r="X152" s="65">
        <v>1</v>
      </c>
      <c r="Y152" s="65">
        <v>1</v>
      </c>
      <c r="Z152" s="65"/>
      <c r="AA152" s="65"/>
      <c r="AB152" s="65">
        <v>1</v>
      </c>
      <c r="AC152" s="65"/>
      <c r="AD152" s="65"/>
      <c r="AE152" s="65"/>
      <c r="AF152" s="65">
        <v>1</v>
      </c>
      <c r="AG152" s="55">
        <v>7389535530</v>
      </c>
      <c r="AH152" s="130">
        <v>753405141996</v>
      </c>
      <c r="AI152" s="85" t="s">
        <v>2574</v>
      </c>
      <c r="AJ152" s="85" t="s">
        <v>2564</v>
      </c>
      <c r="AK152" s="131">
        <v>3301354152</v>
      </c>
      <c r="AL152" s="85" t="s">
        <v>2206</v>
      </c>
    </row>
    <row r="153" spans="1:38" s="68" customFormat="1" ht="20.25" customHeight="1">
      <c r="A153" s="55">
        <v>148</v>
      </c>
      <c r="B153" s="56">
        <v>1152</v>
      </c>
      <c r="C153" s="57" t="s">
        <v>2397</v>
      </c>
      <c r="D153" s="55" t="s">
        <v>232</v>
      </c>
      <c r="E153" s="55" t="s">
        <v>1917</v>
      </c>
      <c r="F153" s="57" t="s">
        <v>2897</v>
      </c>
      <c r="G153" s="65" t="s">
        <v>733</v>
      </c>
      <c r="H153" s="65" t="s">
        <v>5</v>
      </c>
      <c r="I153" s="65" t="s">
        <v>733</v>
      </c>
      <c r="J153" s="89">
        <v>0.5402</v>
      </c>
      <c r="K153" s="65"/>
      <c r="L153" s="65">
        <v>1</v>
      </c>
      <c r="M153" s="65"/>
      <c r="N153" s="65"/>
      <c r="O153" s="65"/>
      <c r="P153" s="65"/>
      <c r="Q153" s="65"/>
      <c r="R153" s="65"/>
      <c r="S153" s="65">
        <f t="shared" si="9"/>
        <v>0</v>
      </c>
      <c r="T153" s="65">
        <f t="shared" si="10"/>
        <v>1</v>
      </c>
      <c r="U153" s="65">
        <f t="shared" si="8"/>
        <v>1</v>
      </c>
      <c r="V153" s="65">
        <v>1</v>
      </c>
      <c r="W153" s="65">
        <v>1</v>
      </c>
      <c r="X153" s="65">
        <v>1</v>
      </c>
      <c r="Y153" s="65">
        <v>1</v>
      </c>
      <c r="Z153" s="65"/>
      <c r="AA153" s="65"/>
      <c r="AB153" s="65"/>
      <c r="AC153" s="65"/>
      <c r="AD153" s="65">
        <v>1</v>
      </c>
      <c r="AE153" s="65"/>
      <c r="AF153" s="65">
        <v>1</v>
      </c>
      <c r="AG153" s="55">
        <v>7869710817</v>
      </c>
      <c r="AH153" s="130">
        <v>599020814567</v>
      </c>
      <c r="AI153" s="85" t="s">
        <v>2563</v>
      </c>
      <c r="AJ153" s="85" t="s">
        <v>2564</v>
      </c>
      <c r="AK153" s="131">
        <v>34957121673</v>
      </c>
      <c r="AL153" s="85" t="s">
        <v>2208</v>
      </c>
    </row>
    <row r="154" spans="1:38" s="68" customFormat="1" ht="20.25" customHeight="1">
      <c r="A154" s="55">
        <v>149</v>
      </c>
      <c r="B154" s="56">
        <v>1153</v>
      </c>
      <c r="C154" s="57" t="s">
        <v>2397</v>
      </c>
      <c r="D154" s="55" t="s">
        <v>2901</v>
      </c>
      <c r="E154" s="55" t="s">
        <v>197</v>
      </c>
      <c r="F154" s="57" t="s">
        <v>2412</v>
      </c>
      <c r="G154" s="65" t="s">
        <v>733</v>
      </c>
      <c r="H154" s="65" t="s">
        <v>7</v>
      </c>
      <c r="I154" s="65" t="s">
        <v>733</v>
      </c>
      <c r="J154" s="89">
        <v>0.6804</v>
      </c>
      <c r="K154" s="65"/>
      <c r="L154" s="65"/>
      <c r="M154" s="65"/>
      <c r="N154" s="65"/>
      <c r="O154" s="65"/>
      <c r="P154" s="65">
        <v>1</v>
      </c>
      <c r="Q154" s="65"/>
      <c r="R154" s="65"/>
      <c r="S154" s="65">
        <f t="shared" si="9"/>
        <v>0</v>
      </c>
      <c r="T154" s="65">
        <f t="shared" si="10"/>
        <v>1</v>
      </c>
      <c r="U154" s="65">
        <f t="shared" si="8"/>
        <v>1</v>
      </c>
      <c r="V154" s="65">
        <v>1</v>
      </c>
      <c r="W154" s="65">
        <v>1</v>
      </c>
      <c r="X154" s="65">
        <v>1</v>
      </c>
      <c r="Y154" s="65">
        <v>1</v>
      </c>
      <c r="Z154" s="65"/>
      <c r="AA154" s="65"/>
      <c r="AB154" s="65"/>
      <c r="AC154" s="65"/>
      <c r="AD154" s="65">
        <v>1</v>
      </c>
      <c r="AE154" s="65"/>
      <c r="AF154" s="65">
        <v>1</v>
      </c>
      <c r="AG154" s="55">
        <v>9617325133</v>
      </c>
      <c r="AH154" s="130">
        <v>914131119658</v>
      </c>
      <c r="AI154" s="85" t="s">
        <v>2618</v>
      </c>
      <c r="AJ154" s="85"/>
      <c r="AK154" s="131">
        <v>77018168667</v>
      </c>
      <c r="AL154" s="85" t="s">
        <v>2204</v>
      </c>
    </row>
    <row r="155" spans="1:38" s="68" customFormat="1" ht="20.25" customHeight="1">
      <c r="A155" s="55">
        <v>150</v>
      </c>
      <c r="B155" s="56">
        <v>1154</v>
      </c>
      <c r="C155" s="57" t="s">
        <v>2397</v>
      </c>
      <c r="D155" s="55" t="s">
        <v>2902</v>
      </c>
      <c r="E155" s="55" t="s">
        <v>468</v>
      </c>
      <c r="F155" s="57" t="s">
        <v>2903</v>
      </c>
      <c r="G155" s="65" t="s">
        <v>733</v>
      </c>
      <c r="H155" s="65" t="s">
        <v>5</v>
      </c>
      <c r="I155" s="65" t="s">
        <v>733</v>
      </c>
      <c r="J155" s="89">
        <v>0.5406</v>
      </c>
      <c r="K155" s="65"/>
      <c r="L155" s="65">
        <v>1</v>
      </c>
      <c r="M155" s="65"/>
      <c r="N155" s="65"/>
      <c r="O155" s="65"/>
      <c r="P155" s="65"/>
      <c r="Q155" s="65"/>
      <c r="R155" s="65"/>
      <c r="S155" s="65">
        <f t="shared" si="9"/>
        <v>0</v>
      </c>
      <c r="T155" s="65">
        <f t="shared" si="10"/>
        <v>1</v>
      </c>
      <c r="U155" s="65">
        <f t="shared" si="8"/>
        <v>1</v>
      </c>
      <c r="V155" s="65">
        <v>1</v>
      </c>
      <c r="W155" s="65">
        <v>1</v>
      </c>
      <c r="X155" s="65">
        <v>1</v>
      </c>
      <c r="Y155" s="65"/>
      <c r="Z155" s="65"/>
      <c r="AA155" s="65"/>
      <c r="AB155" s="65">
        <v>1</v>
      </c>
      <c r="AC155" s="65"/>
      <c r="AD155" s="65">
        <v>1</v>
      </c>
      <c r="AE155" s="65"/>
      <c r="AF155" s="65">
        <v>1</v>
      </c>
      <c r="AG155" s="55">
        <v>7354430733</v>
      </c>
      <c r="AH155" s="130">
        <v>746988550725</v>
      </c>
      <c r="AI155" s="85" t="s">
        <v>2563</v>
      </c>
      <c r="AJ155" s="85" t="s">
        <v>2564</v>
      </c>
      <c r="AK155" s="131">
        <v>34341267410</v>
      </c>
      <c r="AL155" s="85" t="s">
        <v>2208</v>
      </c>
    </row>
    <row r="156" spans="1:38" s="68" customFormat="1" ht="20.25" customHeight="1">
      <c r="A156" s="55">
        <v>151</v>
      </c>
      <c r="B156" s="56">
        <v>1155</v>
      </c>
      <c r="C156" s="57" t="s">
        <v>2397</v>
      </c>
      <c r="D156" s="55" t="s">
        <v>2904</v>
      </c>
      <c r="E156" s="55" t="s">
        <v>2905</v>
      </c>
      <c r="F156" s="57" t="s">
        <v>2906</v>
      </c>
      <c r="G156" s="65" t="s">
        <v>733</v>
      </c>
      <c r="H156" s="65" t="s">
        <v>7</v>
      </c>
      <c r="I156" s="65" t="s">
        <v>733</v>
      </c>
      <c r="J156" s="89">
        <v>0.65</v>
      </c>
      <c r="K156" s="65"/>
      <c r="L156" s="65"/>
      <c r="M156" s="65"/>
      <c r="N156" s="65"/>
      <c r="O156" s="65">
        <v>1</v>
      </c>
      <c r="P156" s="65"/>
      <c r="Q156" s="65"/>
      <c r="R156" s="65"/>
      <c r="S156" s="65">
        <f t="shared" si="9"/>
        <v>1</v>
      </c>
      <c r="T156" s="65">
        <f t="shared" si="10"/>
        <v>0</v>
      </c>
      <c r="U156" s="65">
        <f t="shared" si="8"/>
        <v>1</v>
      </c>
      <c r="V156" s="65">
        <v>1</v>
      </c>
      <c r="W156" s="65">
        <v>1</v>
      </c>
      <c r="X156" s="65">
        <v>1</v>
      </c>
      <c r="Y156" s="65"/>
      <c r="Z156" s="65"/>
      <c r="AA156" s="65"/>
      <c r="AB156" s="65">
        <v>1</v>
      </c>
      <c r="AC156" s="65"/>
      <c r="AD156" s="65">
        <v>1</v>
      </c>
      <c r="AE156" s="65"/>
      <c r="AF156" s="65">
        <v>1</v>
      </c>
      <c r="AG156" s="55">
        <v>8963939244</v>
      </c>
      <c r="AH156" s="130">
        <v>510681921020</v>
      </c>
      <c r="AI156" s="85" t="s">
        <v>2618</v>
      </c>
      <c r="AJ156" s="85"/>
      <c r="AK156" s="131">
        <v>77018143585</v>
      </c>
      <c r="AL156" s="85" t="s">
        <v>2204</v>
      </c>
    </row>
    <row r="157" spans="1:38" s="68" customFormat="1" ht="20.25" customHeight="1">
      <c r="A157" s="55">
        <v>152</v>
      </c>
      <c r="B157" s="56">
        <v>1156</v>
      </c>
      <c r="C157" s="57" t="s">
        <v>2397</v>
      </c>
      <c r="D157" s="55" t="s">
        <v>171</v>
      </c>
      <c r="E157" s="55" t="s">
        <v>731</v>
      </c>
      <c r="F157" s="57" t="s">
        <v>2907</v>
      </c>
      <c r="G157" s="65" t="s">
        <v>733</v>
      </c>
      <c r="H157" s="65" t="s">
        <v>5</v>
      </c>
      <c r="I157" s="65" t="s">
        <v>733</v>
      </c>
      <c r="J157" s="89">
        <v>0.6602</v>
      </c>
      <c r="K157" s="65">
        <v>1</v>
      </c>
      <c r="L157" s="65"/>
      <c r="M157" s="65"/>
      <c r="N157" s="65"/>
      <c r="O157" s="65"/>
      <c r="P157" s="65"/>
      <c r="Q157" s="65"/>
      <c r="R157" s="65"/>
      <c r="S157" s="65">
        <f t="shared" si="9"/>
        <v>1</v>
      </c>
      <c r="T157" s="65">
        <f t="shared" si="10"/>
        <v>0</v>
      </c>
      <c r="U157" s="65">
        <f t="shared" si="8"/>
        <v>1</v>
      </c>
      <c r="V157" s="65">
        <v>1</v>
      </c>
      <c r="W157" s="65">
        <v>1</v>
      </c>
      <c r="X157" s="65">
        <v>1</v>
      </c>
      <c r="Y157" s="65">
        <v>1</v>
      </c>
      <c r="Z157" s="65"/>
      <c r="AA157" s="65">
        <v>1</v>
      </c>
      <c r="AB157" s="65"/>
      <c r="AC157" s="65"/>
      <c r="AD157" s="65"/>
      <c r="AE157" s="65"/>
      <c r="AF157" s="65">
        <v>1</v>
      </c>
      <c r="AG157" s="55">
        <v>7470747498</v>
      </c>
      <c r="AH157" s="130">
        <v>894730714457</v>
      </c>
      <c r="AI157" s="85" t="s">
        <v>2563</v>
      </c>
      <c r="AJ157" s="85" t="s">
        <v>2564</v>
      </c>
      <c r="AK157" s="131">
        <v>34191388115</v>
      </c>
      <c r="AL157" s="85" t="s">
        <v>2208</v>
      </c>
    </row>
    <row r="158" spans="1:38" s="68" customFormat="1" ht="20.25" customHeight="1">
      <c r="A158" s="55">
        <v>153</v>
      </c>
      <c r="B158" s="56">
        <v>1157</v>
      </c>
      <c r="C158" s="57" t="s">
        <v>2397</v>
      </c>
      <c r="D158" s="55" t="s">
        <v>2908</v>
      </c>
      <c r="E158" s="55" t="s">
        <v>2909</v>
      </c>
      <c r="F158" s="57" t="s">
        <v>2910</v>
      </c>
      <c r="G158" s="65" t="s">
        <v>733</v>
      </c>
      <c r="H158" s="65" t="s">
        <v>6</v>
      </c>
      <c r="I158" s="65" t="s">
        <v>733</v>
      </c>
      <c r="J158" s="89">
        <v>0.4908</v>
      </c>
      <c r="K158" s="65"/>
      <c r="L158" s="65"/>
      <c r="M158" s="65"/>
      <c r="N158" s="65">
        <v>1</v>
      </c>
      <c r="O158" s="65"/>
      <c r="P158" s="65"/>
      <c r="Q158" s="65"/>
      <c r="R158" s="65"/>
      <c r="S158" s="65">
        <f t="shared" si="9"/>
        <v>0</v>
      </c>
      <c r="T158" s="65">
        <f t="shared" si="10"/>
        <v>1</v>
      </c>
      <c r="U158" s="65">
        <f t="shared" si="8"/>
        <v>1</v>
      </c>
      <c r="V158" s="65">
        <v>1</v>
      </c>
      <c r="W158" s="65">
        <v>1</v>
      </c>
      <c r="X158" s="65">
        <v>1</v>
      </c>
      <c r="Y158" s="65"/>
      <c r="Z158" s="65"/>
      <c r="AA158" s="65"/>
      <c r="AB158" s="65"/>
      <c r="AC158" s="65">
        <v>1</v>
      </c>
      <c r="AD158" s="65">
        <v>1</v>
      </c>
      <c r="AE158" s="65"/>
      <c r="AF158" s="65">
        <v>1</v>
      </c>
      <c r="AG158" s="55">
        <v>9669509925</v>
      </c>
      <c r="AH158" s="130">
        <v>380665529621</v>
      </c>
      <c r="AI158" s="85" t="s">
        <v>2618</v>
      </c>
      <c r="AJ158" s="85"/>
      <c r="AK158" s="131">
        <v>77039256719</v>
      </c>
      <c r="AL158" s="85" t="s">
        <v>2204</v>
      </c>
    </row>
    <row r="159" spans="1:38" s="68" customFormat="1" ht="20.25" customHeight="1">
      <c r="A159" s="55">
        <v>154</v>
      </c>
      <c r="B159" s="56">
        <v>1158</v>
      </c>
      <c r="C159" s="57" t="s">
        <v>2397</v>
      </c>
      <c r="D159" s="55" t="s">
        <v>2911</v>
      </c>
      <c r="E159" s="55" t="s">
        <v>2912</v>
      </c>
      <c r="F159" s="57" t="s">
        <v>2866</v>
      </c>
      <c r="G159" s="65" t="s">
        <v>733</v>
      </c>
      <c r="H159" s="65" t="s">
        <v>5</v>
      </c>
      <c r="I159" s="65" t="s">
        <v>733</v>
      </c>
      <c r="J159" s="89">
        <v>0.5608</v>
      </c>
      <c r="K159" s="65">
        <v>1</v>
      </c>
      <c r="L159" s="65"/>
      <c r="M159" s="65"/>
      <c r="N159" s="65"/>
      <c r="O159" s="65"/>
      <c r="P159" s="65"/>
      <c r="Q159" s="65"/>
      <c r="R159" s="65"/>
      <c r="S159" s="65">
        <f t="shared" si="9"/>
        <v>1</v>
      </c>
      <c r="T159" s="65">
        <f t="shared" si="10"/>
        <v>0</v>
      </c>
      <c r="U159" s="65">
        <f t="shared" si="8"/>
        <v>1</v>
      </c>
      <c r="V159" s="65">
        <v>1</v>
      </c>
      <c r="W159" s="65">
        <v>1</v>
      </c>
      <c r="X159" s="65">
        <v>1</v>
      </c>
      <c r="Y159" s="65">
        <v>1</v>
      </c>
      <c r="Z159" s="65"/>
      <c r="AA159" s="65">
        <v>1</v>
      </c>
      <c r="AB159" s="65"/>
      <c r="AC159" s="65"/>
      <c r="AD159" s="65"/>
      <c r="AE159" s="65"/>
      <c r="AF159" s="65">
        <v>1</v>
      </c>
      <c r="AG159" s="55">
        <v>6263524601</v>
      </c>
      <c r="AH159" s="130">
        <v>397269366262</v>
      </c>
      <c r="AI159" s="85" t="s">
        <v>2563</v>
      </c>
      <c r="AJ159" s="85" t="s">
        <v>2564</v>
      </c>
      <c r="AK159" s="131">
        <v>34341263459</v>
      </c>
      <c r="AL159" s="85" t="s">
        <v>2208</v>
      </c>
    </row>
    <row r="160" spans="1:38" s="68" customFormat="1" ht="20.25" customHeight="1">
      <c r="A160" s="55">
        <v>155</v>
      </c>
      <c r="B160" s="56">
        <v>1159</v>
      </c>
      <c r="C160" s="57" t="s">
        <v>2397</v>
      </c>
      <c r="D160" s="55" t="s">
        <v>859</v>
      </c>
      <c r="E160" s="55" t="s">
        <v>945</v>
      </c>
      <c r="F160" s="57" t="s">
        <v>2399</v>
      </c>
      <c r="G160" s="65" t="s">
        <v>733</v>
      </c>
      <c r="H160" s="65" t="s">
        <v>6</v>
      </c>
      <c r="I160" s="65" t="s">
        <v>733</v>
      </c>
      <c r="J160" s="89">
        <v>0.6302</v>
      </c>
      <c r="K160" s="65"/>
      <c r="L160" s="65"/>
      <c r="M160" s="65"/>
      <c r="N160" s="65">
        <v>1</v>
      </c>
      <c r="O160" s="65"/>
      <c r="P160" s="65"/>
      <c r="Q160" s="65"/>
      <c r="R160" s="65"/>
      <c r="S160" s="65">
        <f t="shared" si="9"/>
        <v>0</v>
      </c>
      <c r="T160" s="65">
        <f t="shared" si="10"/>
        <v>1</v>
      </c>
      <c r="U160" s="65">
        <f t="shared" si="8"/>
        <v>1</v>
      </c>
      <c r="V160" s="65">
        <v>1</v>
      </c>
      <c r="W160" s="65">
        <v>1</v>
      </c>
      <c r="X160" s="65"/>
      <c r="Y160" s="65">
        <v>1</v>
      </c>
      <c r="Z160" s="65"/>
      <c r="AA160" s="65"/>
      <c r="AB160" s="65">
        <v>1</v>
      </c>
      <c r="AC160" s="65"/>
      <c r="AD160" s="65">
        <v>1</v>
      </c>
      <c r="AE160" s="65"/>
      <c r="AF160" s="65">
        <v>1</v>
      </c>
      <c r="AG160" s="55">
        <v>7049632230</v>
      </c>
      <c r="AH160" s="130">
        <v>573975064518</v>
      </c>
      <c r="AI160" s="85" t="s">
        <v>2738</v>
      </c>
      <c r="AJ160" s="85" t="s">
        <v>2650</v>
      </c>
      <c r="AK160" s="131">
        <v>22500110031407</v>
      </c>
      <c r="AL160" s="85" t="s">
        <v>2739</v>
      </c>
    </row>
    <row r="161" spans="1:38" s="68" customFormat="1" ht="20.25" customHeight="1">
      <c r="A161" s="55">
        <v>156</v>
      </c>
      <c r="B161" s="56">
        <v>1160</v>
      </c>
      <c r="C161" s="57" t="s">
        <v>2397</v>
      </c>
      <c r="D161" s="55" t="s">
        <v>2913</v>
      </c>
      <c r="E161" s="55" t="s">
        <v>2914</v>
      </c>
      <c r="F161" s="57" t="s">
        <v>2915</v>
      </c>
      <c r="G161" s="65" t="s">
        <v>733</v>
      </c>
      <c r="H161" s="65" t="s">
        <v>7</v>
      </c>
      <c r="I161" s="65" t="s">
        <v>733</v>
      </c>
      <c r="J161" s="89">
        <v>0.6404</v>
      </c>
      <c r="K161" s="65"/>
      <c r="L161" s="65"/>
      <c r="M161" s="65"/>
      <c r="N161" s="65"/>
      <c r="O161" s="65">
        <v>1</v>
      </c>
      <c r="P161" s="65"/>
      <c r="Q161" s="65"/>
      <c r="R161" s="65"/>
      <c r="S161" s="65">
        <f t="shared" si="9"/>
        <v>1</v>
      </c>
      <c r="T161" s="65">
        <f t="shared" si="10"/>
        <v>0</v>
      </c>
      <c r="U161" s="65">
        <f t="shared" si="8"/>
        <v>1</v>
      </c>
      <c r="V161" s="65">
        <v>1</v>
      </c>
      <c r="W161" s="65">
        <v>1</v>
      </c>
      <c r="X161" s="65">
        <v>1</v>
      </c>
      <c r="Y161" s="65">
        <v>1</v>
      </c>
      <c r="Z161" s="65"/>
      <c r="AA161" s="65"/>
      <c r="AB161" s="65">
        <v>1</v>
      </c>
      <c r="AC161" s="65"/>
      <c r="AD161" s="65"/>
      <c r="AE161" s="65"/>
      <c r="AF161" s="65">
        <v>1</v>
      </c>
      <c r="AG161" s="55">
        <v>9630738391</v>
      </c>
      <c r="AH161" s="130">
        <v>335029587763</v>
      </c>
      <c r="AI161" s="85" t="s">
        <v>2738</v>
      </c>
      <c r="AJ161" s="85" t="s">
        <v>2650</v>
      </c>
      <c r="AK161" s="131">
        <v>22500110034842</v>
      </c>
      <c r="AL161" s="85" t="s">
        <v>2739</v>
      </c>
    </row>
    <row r="162" spans="1:38" s="68" customFormat="1" ht="20.25" customHeight="1">
      <c r="A162" s="55">
        <v>157</v>
      </c>
      <c r="B162" s="56">
        <v>1161</v>
      </c>
      <c r="C162" s="57" t="s">
        <v>2397</v>
      </c>
      <c r="D162" s="55" t="s">
        <v>2916</v>
      </c>
      <c r="E162" s="55" t="s">
        <v>333</v>
      </c>
      <c r="F162" s="57" t="s">
        <v>2917</v>
      </c>
      <c r="G162" s="65" t="s">
        <v>733</v>
      </c>
      <c r="H162" s="65" t="s">
        <v>6</v>
      </c>
      <c r="I162" s="65" t="s">
        <v>733</v>
      </c>
      <c r="J162" s="89">
        <v>0.6</v>
      </c>
      <c r="K162" s="65"/>
      <c r="L162" s="65"/>
      <c r="M162" s="65"/>
      <c r="N162" s="65">
        <v>1</v>
      </c>
      <c r="O162" s="65"/>
      <c r="P162" s="65"/>
      <c r="Q162" s="65"/>
      <c r="R162" s="65"/>
      <c r="S162" s="65">
        <f t="shared" si="9"/>
        <v>0</v>
      </c>
      <c r="T162" s="65">
        <f t="shared" si="10"/>
        <v>1</v>
      </c>
      <c r="U162" s="65">
        <f t="shared" si="8"/>
        <v>1</v>
      </c>
      <c r="V162" s="65">
        <v>1</v>
      </c>
      <c r="W162" s="65">
        <v>1</v>
      </c>
      <c r="X162" s="65">
        <v>1</v>
      </c>
      <c r="Y162" s="65">
        <v>1</v>
      </c>
      <c r="Z162" s="65"/>
      <c r="AA162" s="65"/>
      <c r="AB162" s="65"/>
      <c r="AC162" s="65"/>
      <c r="AD162" s="65">
        <v>1</v>
      </c>
      <c r="AE162" s="65"/>
      <c r="AF162" s="65">
        <v>1</v>
      </c>
      <c r="AG162" s="55">
        <v>9754117430</v>
      </c>
      <c r="AH162" s="130">
        <v>268853633258</v>
      </c>
      <c r="AI162" s="85" t="s">
        <v>2563</v>
      </c>
      <c r="AJ162" s="85" t="s">
        <v>2564</v>
      </c>
      <c r="AK162" s="131">
        <v>33970914641</v>
      </c>
      <c r="AL162" s="85" t="s">
        <v>2208</v>
      </c>
    </row>
    <row r="163" spans="1:38" s="68" customFormat="1" ht="20.25" customHeight="1">
      <c r="A163" s="55">
        <v>158</v>
      </c>
      <c r="B163" s="56">
        <v>1162</v>
      </c>
      <c r="C163" s="57" t="s">
        <v>2397</v>
      </c>
      <c r="D163" s="55" t="s">
        <v>1289</v>
      </c>
      <c r="E163" s="55" t="s">
        <v>1917</v>
      </c>
      <c r="F163" s="57" t="s">
        <v>2918</v>
      </c>
      <c r="G163" s="65" t="s">
        <v>733</v>
      </c>
      <c r="H163" s="65" t="s">
        <v>5</v>
      </c>
      <c r="I163" s="65" t="s">
        <v>733</v>
      </c>
      <c r="J163" s="89">
        <v>0.6706</v>
      </c>
      <c r="K163" s="65">
        <v>1</v>
      </c>
      <c r="L163" s="65"/>
      <c r="M163" s="65"/>
      <c r="N163" s="65"/>
      <c r="O163" s="65"/>
      <c r="P163" s="65"/>
      <c r="Q163" s="65"/>
      <c r="R163" s="65"/>
      <c r="S163" s="65">
        <f t="shared" si="9"/>
        <v>1</v>
      </c>
      <c r="T163" s="65">
        <f t="shared" si="10"/>
        <v>0</v>
      </c>
      <c r="U163" s="65">
        <f t="shared" si="8"/>
        <v>1</v>
      </c>
      <c r="V163" s="65">
        <v>1</v>
      </c>
      <c r="W163" s="65">
        <v>1</v>
      </c>
      <c r="X163" s="65">
        <v>1</v>
      </c>
      <c r="Y163" s="65">
        <v>1</v>
      </c>
      <c r="Z163" s="65"/>
      <c r="AA163" s="65"/>
      <c r="AB163" s="65"/>
      <c r="AC163" s="65"/>
      <c r="AD163" s="65">
        <v>1</v>
      </c>
      <c r="AE163" s="65"/>
      <c r="AF163" s="65">
        <v>1</v>
      </c>
      <c r="AG163" s="55">
        <v>6261313809</v>
      </c>
      <c r="AH163" s="130">
        <v>915138779809</v>
      </c>
      <c r="AI163" s="85" t="s">
        <v>2563</v>
      </c>
      <c r="AJ163" s="85" t="s">
        <v>2564</v>
      </c>
      <c r="AK163" s="131">
        <v>34195033825</v>
      </c>
      <c r="AL163" s="85" t="s">
        <v>2208</v>
      </c>
    </row>
    <row r="164" spans="1:38" s="68" customFormat="1" ht="20.25" customHeight="1">
      <c r="A164" s="55">
        <v>159</v>
      </c>
      <c r="B164" s="56">
        <v>1163</v>
      </c>
      <c r="C164" s="57" t="s">
        <v>2397</v>
      </c>
      <c r="D164" s="55" t="s">
        <v>143</v>
      </c>
      <c r="E164" s="55" t="s">
        <v>2919</v>
      </c>
      <c r="F164" s="57" t="s">
        <v>2920</v>
      </c>
      <c r="G164" s="65" t="s">
        <v>733</v>
      </c>
      <c r="H164" s="65" t="s">
        <v>5</v>
      </c>
      <c r="I164" s="65" t="s">
        <v>733</v>
      </c>
      <c r="J164" s="89">
        <v>0.5506</v>
      </c>
      <c r="K164" s="65"/>
      <c r="L164" s="65">
        <v>1</v>
      </c>
      <c r="M164" s="65"/>
      <c r="N164" s="65"/>
      <c r="O164" s="65"/>
      <c r="P164" s="65"/>
      <c r="Q164" s="65"/>
      <c r="R164" s="65"/>
      <c r="S164" s="65">
        <f t="shared" si="9"/>
        <v>0</v>
      </c>
      <c r="T164" s="65">
        <f t="shared" si="10"/>
        <v>1</v>
      </c>
      <c r="U164" s="65">
        <f t="shared" si="8"/>
        <v>1</v>
      </c>
      <c r="V164" s="65">
        <v>1</v>
      </c>
      <c r="W164" s="65">
        <v>1</v>
      </c>
      <c r="X164" s="65">
        <v>1</v>
      </c>
      <c r="Y164" s="65">
        <v>1</v>
      </c>
      <c r="Z164" s="65"/>
      <c r="AA164" s="65"/>
      <c r="AB164" s="65"/>
      <c r="AC164" s="65"/>
      <c r="AD164" s="65">
        <v>1</v>
      </c>
      <c r="AE164" s="65"/>
      <c r="AF164" s="65">
        <v>1</v>
      </c>
      <c r="AG164" s="55">
        <v>9285332361</v>
      </c>
      <c r="AH164" s="130">
        <v>924424122588</v>
      </c>
      <c r="AI164" s="85" t="s">
        <v>2563</v>
      </c>
      <c r="AJ164" s="85" t="s">
        <v>2564</v>
      </c>
      <c r="AK164" s="131">
        <v>34048827830</v>
      </c>
      <c r="AL164" s="85" t="s">
        <v>2208</v>
      </c>
    </row>
    <row r="165" spans="1:38" s="68" customFormat="1" ht="20.25" customHeight="1">
      <c r="A165" s="55">
        <v>160</v>
      </c>
      <c r="B165" s="56">
        <v>1164</v>
      </c>
      <c r="C165" s="57" t="s">
        <v>2397</v>
      </c>
      <c r="D165" s="55" t="s">
        <v>891</v>
      </c>
      <c r="E165" s="55" t="s">
        <v>866</v>
      </c>
      <c r="F165" s="57" t="s">
        <v>2573</v>
      </c>
      <c r="G165" s="65" t="s">
        <v>733</v>
      </c>
      <c r="H165" s="65" t="s">
        <v>5</v>
      </c>
      <c r="I165" s="65" t="s">
        <v>733</v>
      </c>
      <c r="J165" s="89">
        <v>0.6006</v>
      </c>
      <c r="K165" s="65">
        <v>1</v>
      </c>
      <c r="L165" s="65"/>
      <c r="M165" s="65"/>
      <c r="N165" s="65"/>
      <c r="O165" s="65"/>
      <c r="P165" s="65"/>
      <c r="Q165" s="65"/>
      <c r="R165" s="65"/>
      <c r="S165" s="65">
        <f t="shared" si="9"/>
        <v>1</v>
      </c>
      <c r="T165" s="65">
        <f t="shared" si="10"/>
        <v>0</v>
      </c>
      <c r="U165" s="65">
        <f t="shared" si="8"/>
        <v>1</v>
      </c>
      <c r="V165" s="65">
        <v>1</v>
      </c>
      <c r="W165" s="65">
        <v>1</v>
      </c>
      <c r="X165" s="65">
        <v>1</v>
      </c>
      <c r="Y165" s="65">
        <v>1</v>
      </c>
      <c r="Z165" s="65"/>
      <c r="AA165" s="65">
        <v>1</v>
      </c>
      <c r="AB165" s="65"/>
      <c r="AC165" s="65"/>
      <c r="AD165" s="65"/>
      <c r="AE165" s="65"/>
      <c r="AF165" s="65">
        <v>1</v>
      </c>
      <c r="AG165" s="55">
        <v>9926138053</v>
      </c>
      <c r="AH165" s="130">
        <v>990441256623</v>
      </c>
      <c r="AI165" s="85" t="s">
        <v>2563</v>
      </c>
      <c r="AJ165" s="85" t="s">
        <v>2564</v>
      </c>
      <c r="AK165" s="131">
        <v>35379829540</v>
      </c>
      <c r="AL165" s="85" t="s">
        <v>2208</v>
      </c>
    </row>
    <row r="166" spans="1:38" s="68" customFormat="1" ht="20.25" customHeight="1">
      <c r="A166" s="55">
        <v>161</v>
      </c>
      <c r="B166" s="56">
        <v>1165</v>
      </c>
      <c r="C166" s="57" t="s">
        <v>2397</v>
      </c>
      <c r="D166" s="55" t="s">
        <v>2921</v>
      </c>
      <c r="E166" s="55" t="s">
        <v>2922</v>
      </c>
      <c r="F166" s="57" t="s">
        <v>2289</v>
      </c>
      <c r="G166" s="65" t="s">
        <v>733</v>
      </c>
      <c r="H166" s="65" t="s">
        <v>7</v>
      </c>
      <c r="I166" s="65" t="s">
        <v>733</v>
      </c>
      <c r="J166" s="89">
        <v>0.7304</v>
      </c>
      <c r="K166" s="65"/>
      <c r="L166" s="65"/>
      <c r="M166" s="65"/>
      <c r="N166" s="65"/>
      <c r="O166" s="65">
        <v>1</v>
      </c>
      <c r="P166" s="65"/>
      <c r="Q166" s="65"/>
      <c r="R166" s="65"/>
      <c r="S166" s="65">
        <f t="shared" si="9"/>
        <v>1</v>
      </c>
      <c r="T166" s="65">
        <f t="shared" si="10"/>
        <v>0</v>
      </c>
      <c r="U166" s="65">
        <f t="shared" si="8"/>
        <v>1</v>
      </c>
      <c r="V166" s="65">
        <v>1</v>
      </c>
      <c r="W166" s="65">
        <v>1</v>
      </c>
      <c r="X166" s="65">
        <v>1</v>
      </c>
      <c r="Y166" s="65">
        <v>1</v>
      </c>
      <c r="Z166" s="65"/>
      <c r="AA166" s="65"/>
      <c r="AB166" s="65"/>
      <c r="AC166" s="65">
        <v>1</v>
      </c>
      <c r="AD166" s="65"/>
      <c r="AE166" s="65"/>
      <c r="AF166" s="65">
        <v>1</v>
      </c>
      <c r="AG166" s="55">
        <v>6263134065</v>
      </c>
      <c r="AH166" s="130">
        <v>684751324565</v>
      </c>
      <c r="AI166" s="85" t="s">
        <v>2563</v>
      </c>
      <c r="AJ166" s="85" t="s">
        <v>2564</v>
      </c>
      <c r="AK166" s="131">
        <v>34358913761</v>
      </c>
      <c r="AL166" s="85" t="s">
        <v>2208</v>
      </c>
    </row>
    <row r="167" spans="1:38" s="68" customFormat="1" ht="20.25" customHeight="1">
      <c r="A167" s="55">
        <v>162</v>
      </c>
      <c r="B167" s="56">
        <v>1166</v>
      </c>
      <c r="C167" s="57" t="s">
        <v>2397</v>
      </c>
      <c r="D167" s="55" t="s">
        <v>421</v>
      </c>
      <c r="E167" s="55" t="s">
        <v>2923</v>
      </c>
      <c r="F167" s="57" t="s">
        <v>1420</v>
      </c>
      <c r="G167" s="65" t="s">
        <v>733</v>
      </c>
      <c r="H167" s="65" t="s">
        <v>5</v>
      </c>
      <c r="I167" s="65" t="s">
        <v>733</v>
      </c>
      <c r="J167" s="89">
        <v>0.6004</v>
      </c>
      <c r="K167" s="65"/>
      <c r="L167" s="65">
        <v>1</v>
      </c>
      <c r="M167" s="65"/>
      <c r="N167" s="65"/>
      <c r="O167" s="65"/>
      <c r="P167" s="65"/>
      <c r="Q167" s="65"/>
      <c r="R167" s="65"/>
      <c r="S167" s="65">
        <f t="shared" si="9"/>
        <v>0</v>
      </c>
      <c r="T167" s="65">
        <f t="shared" si="10"/>
        <v>1</v>
      </c>
      <c r="U167" s="65">
        <f t="shared" si="8"/>
        <v>1</v>
      </c>
      <c r="V167" s="65">
        <v>1</v>
      </c>
      <c r="W167" s="65">
        <v>1</v>
      </c>
      <c r="X167" s="65">
        <v>1</v>
      </c>
      <c r="Y167" s="65"/>
      <c r="Z167" s="65"/>
      <c r="AA167" s="65">
        <v>1</v>
      </c>
      <c r="AB167" s="65"/>
      <c r="AC167" s="65">
        <v>1</v>
      </c>
      <c r="AD167" s="65"/>
      <c r="AE167" s="65"/>
      <c r="AF167" s="65">
        <v>1</v>
      </c>
      <c r="AG167" s="55">
        <v>8889321568</v>
      </c>
      <c r="AH167" s="130">
        <v>856287739554</v>
      </c>
      <c r="AI167" s="85" t="s">
        <v>2563</v>
      </c>
      <c r="AJ167" s="85" t="s">
        <v>2564</v>
      </c>
      <c r="AK167" s="131">
        <v>34269454060</v>
      </c>
      <c r="AL167" s="85" t="s">
        <v>2208</v>
      </c>
    </row>
    <row r="168" spans="1:38" s="68" customFormat="1" ht="20.25" customHeight="1">
      <c r="A168" s="55">
        <v>163</v>
      </c>
      <c r="B168" s="56">
        <v>1167</v>
      </c>
      <c r="C168" s="57" t="s">
        <v>2397</v>
      </c>
      <c r="D168" s="55" t="s">
        <v>2924</v>
      </c>
      <c r="E168" s="55" t="s">
        <v>2925</v>
      </c>
      <c r="F168" s="57" t="s">
        <v>2926</v>
      </c>
      <c r="G168" s="65" t="s">
        <v>733</v>
      </c>
      <c r="H168" s="65" t="s">
        <v>7</v>
      </c>
      <c r="I168" s="65" t="s">
        <v>733</v>
      </c>
      <c r="J168" s="89">
        <v>0.6106</v>
      </c>
      <c r="K168" s="65"/>
      <c r="L168" s="65"/>
      <c r="M168" s="65"/>
      <c r="N168" s="65"/>
      <c r="O168" s="65">
        <v>1</v>
      </c>
      <c r="P168" s="65"/>
      <c r="Q168" s="65"/>
      <c r="R168" s="65"/>
      <c r="S168" s="65">
        <f t="shared" si="9"/>
        <v>1</v>
      </c>
      <c r="T168" s="65">
        <f t="shared" si="10"/>
        <v>0</v>
      </c>
      <c r="U168" s="65">
        <f t="shared" si="8"/>
        <v>1</v>
      </c>
      <c r="V168" s="65">
        <v>1</v>
      </c>
      <c r="W168" s="65">
        <v>1</v>
      </c>
      <c r="X168" s="65">
        <v>1</v>
      </c>
      <c r="Y168" s="65">
        <v>1</v>
      </c>
      <c r="Z168" s="65"/>
      <c r="AA168" s="65">
        <v>1</v>
      </c>
      <c r="AB168" s="65"/>
      <c r="AC168" s="65"/>
      <c r="AD168" s="65"/>
      <c r="AE168" s="65"/>
      <c r="AF168" s="65">
        <v>1</v>
      </c>
      <c r="AG168" s="55">
        <v>7389638058</v>
      </c>
      <c r="AH168" s="130">
        <v>706577361827</v>
      </c>
      <c r="AI168" s="85" t="s">
        <v>2563</v>
      </c>
      <c r="AJ168" s="85" t="s">
        <v>2564</v>
      </c>
      <c r="AK168" s="131">
        <v>34048829043</v>
      </c>
      <c r="AL168" s="85" t="s">
        <v>2208</v>
      </c>
    </row>
    <row r="169" spans="1:38" s="68" customFormat="1" ht="20.25" customHeight="1">
      <c r="A169" s="55">
        <v>164</v>
      </c>
      <c r="B169" s="56">
        <v>1168</v>
      </c>
      <c r="C169" s="57" t="s">
        <v>2397</v>
      </c>
      <c r="D169" s="55" t="s">
        <v>291</v>
      </c>
      <c r="E169" s="55" t="s">
        <v>590</v>
      </c>
      <c r="F169" s="57" t="s">
        <v>2144</v>
      </c>
      <c r="G169" s="65" t="s">
        <v>733</v>
      </c>
      <c r="H169" s="65" t="s">
        <v>5</v>
      </c>
      <c r="I169" s="65" t="s">
        <v>733</v>
      </c>
      <c r="J169" s="89">
        <v>0.5104</v>
      </c>
      <c r="K169" s="65"/>
      <c r="L169" s="65">
        <v>1</v>
      </c>
      <c r="M169" s="65"/>
      <c r="N169" s="65"/>
      <c r="O169" s="65"/>
      <c r="P169" s="65"/>
      <c r="Q169" s="65"/>
      <c r="R169" s="65"/>
      <c r="S169" s="65">
        <f t="shared" si="9"/>
        <v>0</v>
      </c>
      <c r="T169" s="65">
        <f t="shared" si="10"/>
        <v>1</v>
      </c>
      <c r="U169" s="65">
        <f t="shared" si="8"/>
        <v>1</v>
      </c>
      <c r="V169" s="65">
        <v>1</v>
      </c>
      <c r="W169" s="65">
        <v>1</v>
      </c>
      <c r="X169" s="65">
        <v>1</v>
      </c>
      <c r="Y169" s="65">
        <v>1</v>
      </c>
      <c r="Z169" s="65"/>
      <c r="AA169" s="65"/>
      <c r="AB169" s="65"/>
      <c r="AC169" s="65"/>
      <c r="AD169" s="65">
        <v>1</v>
      </c>
      <c r="AE169" s="65"/>
      <c r="AF169" s="65">
        <v>1</v>
      </c>
      <c r="AG169" s="55">
        <v>7693943779</v>
      </c>
      <c r="AH169" s="130">
        <v>617859002863</v>
      </c>
      <c r="AI169" s="85" t="s">
        <v>2618</v>
      </c>
      <c r="AJ169" s="85"/>
      <c r="AK169" s="131"/>
      <c r="AL169" s="85"/>
    </row>
    <row r="170" spans="1:38" s="68" customFormat="1" ht="20.25" customHeight="1">
      <c r="A170" s="55">
        <v>165</v>
      </c>
      <c r="B170" s="56">
        <v>1169</v>
      </c>
      <c r="C170" s="57" t="s">
        <v>2931</v>
      </c>
      <c r="D170" s="55" t="s">
        <v>2932</v>
      </c>
      <c r="E170" s="55" t="s">
        <v>2933</v>
      </c>
      <c r="F170" s="57" t="s">
        <v>2934</v>
      </c>
      <c r="G170" s="65" t="s">
        <v>733</v>
      </c>
      <c r="H170" s="65" t="s">
        <v>7</v>
      </c>
      <c r="I170" s="65" t="s">
        <v>733</v>
      </c>
      <c r="J170" s="89">
        <v>0.61</v>
      </c>
      <c r="K170" s="65"/>
      <c r="L170" s="65"/>
      <c r="M170" s="65"/>
      <c r="N170" s="65"/>
      <c r="O170" s="65"/>
      <c r="P170" s="65">
        <v>1</v>
      </c>
      <c r="Q170" s="65"/>
      <c r="R170" s="65"/>
      <c r="S170" s="65">
        <f aca="true" t="shared" si="11" ref="S170:S176">SUM(K170+M170+O170+Q170+0)</f>
        <v>0</v>
      </c>
      <c r="T170" s="65">
        <f aca="true" t="shared" si="12" ref="T170:T176">SUM(L170+N170+P170+R170+0)</f>
        <v>1</v>
      </c>
      <c r="U170" s="65">
        <f aca="true" t="shared" si="13" ref="U170:U176">SUM(S170+T170+0)</f>
        <v>1</v>
      </c>
      <c r="V170" s="65">
        <v>1</v>
      </c>
      <c r="W170" s="65">
        <v>1</v>
      </c>
      <c r="X170" s="65"/>
      <c r="Y170" s="65">
        <v>1</v>
      </c>
      <c r="Z170" s="65"/>
      <c r="AA170" s="65"/>
      <c r="AB170" s="65"/>
      <c r="AC170" s="65"/>
      <c r="AD170" s="65">
        <v>1</v>
      </c>
      <c r="AE170" s="65">
        <v>1</v>
      </c>
      <c r="AF170" s="65">
        <v>1</v>
      </c>
      <c r="AG170" s="55">
        <v>9893603583</v>
      </c>
      <c r="AH170" s="130">
        <v>987507552989</v>
      </c>
      <c r="AI170" s="85" t="s">
        <v>2660</v>
      </c>
      <c r="AJ170" s="85" t="s">
        <v>2564</v>
      </c>
      <c r="AK170" s="131"/>
      <c r="AL170" s="85"/>
    </row>
    <row r="171" spans="1:38" s="68" customFormat="1" ht="20.25" customHeight="1">
      <c r="A171" s="55">
        <v>166</v>
      </c>
      <c r="B171" s="56">
        <v>1170</v>
      </c>
      <c r="C171" s="57" t="s">
        <v>2931</v>
      </c>
      <c r="D171" s="55" t="s">
        <v>311</v>
      </c>
      <c r="E171" s="55" t="s">
        <v>2935</v>
      </c>
      <c r="F171" s="57" t="s">
        <v>2936</v>
      </c>
      <c r="G171" s="65" t="s">
        <v>733</v>
      </c>
      <c r="H171" s="65" t="s">
        <v>5</v>
      </c>
      <c r="I171" s="65" t="s">
        <v>733</v>
      </c>
      <c r="J171" s="89">
        <v>0.5208</v>
      </c>
      <c r="K171" s="65"/>
      <c r="L171" s="65">
        <v>1</v>
      </c>
      <c r="M171" s="65"/>
      <c r="N171" s="65"/>
      <c r="O171" s="65"/>
      <c r="P171" s="65"/>
      <c r="Q171" s="65"/>
      <c r="R171" s="65"/>
      <c r="S171" s="65">
        <f t="shared" si="11"/>
        <v>0</v>
      </c>
      <c r="T171" s="65">
        <f t="shared" si="12"/>
        <v>1</v>
      </c>
      <c r="U171" s="65">
        <f t="shared" si="13"/>
        <v>1</v>
      </c>
      <c r="V171" s="65">
        <v>1</v>
      </c>
      <c r="W171" s="65">
        <v>1</v>
      </c>
      <c r="X171" s="65">
        <v>1</v>
      </c>
      <c r="Y171" s="65">
        <v>1</v>
      </c>
      <c r="Z171" s="65"/>
      <c r="AA171" s="65"/>
      <c r="AB171" s="65"/>
      <c r="AC171" s="65"/>
      <c r="AD171" s="65"/>
      <c r="AE171" s="65">
        <v>1</v>
      </c>
      <c r="AF171" s="65">
        <v>1</v>
      </c>
      <c r="AG171" s="55">
        <v>9111670456</v>
      </c>
      <c r="AH171" s="130">
        <v>674164745177</v>
      </c>
      <c r="AI171" s="85" t="s">
        <v>2937</v>
      </c>
      <c r="AJ171" s="85" t="s">
        <v>2930</v>
      </c>
      <c r="AK171" s="131">
        <v>7389001500005260</v>
      </c>
      <c r="AL171" s="85" t="s">
        <v>2301</v>
      </c>
    </row>
    <row r="172" spans="1:38" s="68" customFormat="1" ht="20.25" customHeight="1">
      <c r="A172" s="55">
        <v>167</v>
      </c>
      <c r="B172" s="56">
        <v>1171</v>
      </c>
      <c r="C172" s="57" t="s">
        <v>2931</v>
      </c>
      <c r="D172" s="55" t="s">
        <v>1473</v>
      </c>
      <c r="E172" s="55" t="s">
        <v>2938</v>
      </c>
      <c r="F172" s="57" t="s">
        <v>2939</v>
      </c>
      <c r="G172" s="65" t="s">
        <v>733</v>
      </c>
      <c r="H172" s="65" t="s">
        <v>5</v>
      </c>
      <c r="I172" s="65" t="s">
        <v>733</v>
      </c>
      <c r="J172" s="89">
        <v>0.58</v>
      </c>
      <c r="K172" s="65"/>
      <c r="L172" s="65">
        <v>1</v>
      </c>
      <c r="M172" s="65"/>
      <c r="N172" s="65"/>
      <c r="O172" s="65"/>
      <c r="P172" s="65"/>
      <c r="Q172" s="65"/>
      <c r="R172" s="65"/>
      <c r="S172" s="65">
        <f t="shared" si="11"/>
        <v>0</v>
      </c>
      <c r="T172" s="65">
        <f t="shared" si="12"/>
        <v>1</v>
      </c>
      <c r="U172" s="65">
        <f t="shared" si="13"/>
        <v>1</v>
      </c>
      <c r="V172" s="65">
        <v>1</v>
      </c>
      <c r="W172" s="65">
        <v>1</v>
      </c>
      <c r="X172" s="65"/>
      <c r="Y172" s="65"/>
      <c r="Z172" s="65"/>
      <c r="AA172" s="65"/>
      <c r="AB172" s="65"/>
      <c r="AC172" s="65">
        <v>1</v>
      </c>
      <c r="AD172" s="65">
        <v>1</v>
      </c>
      <c r="AE172" s="65">
        <v>1</v>
      </c>
      <c r="AF172" s="65">
        <v>1</v>
      </c>
      <c r="AG172" s="55">
        <v>9926200257</v>
      </c>
      <c r="AH172" s="130">
        <v>282153014983</v>
      </c>
      <c r="AI172" s="85" t="s">
        <v>2937</v>
      </c>
      <c r="AJ172" s="85" t="s">
        <v>2930</v>
      </c>
      <c r="AK172" s="131">
        <v>7389000100054830</v>
      </c>
      <c r="AL172" s="85" t="s">
        <v>2301</v>
      </c>
    </row>
    <row r="173" spans="1:38" s="68" customFormat="1" ht="20.25" customHeight="1">
      <c r="A173" s="55">
        <v>168</v>
      </c>
      <c r="B173" s="56">
        <v>1172</v>
      </c>
      <c r="C173" s="57" t="s">
        <v>2931</v>
      </c>
      <c r="D173" s="55" t="s">
        <v>2940</v>
      </c>
      <c r="E173" s="55" t="s">
        <v>2941</v>
      </c>
      <c r="F173" s="57" t="s">
        <v>2243</v>
      </c>
      <c r="G173" s="65" t="s">
        <v>733</v>
      </c>
      <c r="H173" s="65" t="s">
        <v>5</v>
      </c>
      <c r="I173" s="65" t="s">
        <v>733</v>
      </c>
      <c r="J173" s="89">
        <v>0.56</v>
      </c>
      <c r="K173" s="65"/>
      <c r="L173" s="65">
        <v>1</v>
      </c>
      <c r="M173" s="65"/>
      <c r="N173" s="65"/>
      <c r="O173" s="65"/>
      <c r="P173" s="65"/>
      <c r="Q173" s="65"/>
      <c r="R173" s="65"/>
      <c r="S173" s="65">
        <f t="shared" si="11"/>
        <v>0</v>
      </c>
      <c r="T173" s="65">
        <f t="shared" si="12"/>
        <v>1</v>
      </c>
      <c r="U173" s="65">
        <f t="shared" si="13"/>
        <v>1</v>
      </c>
      <c r="V173" s="65">
        <v>1</v>
      </c>
      <c r="W173" s="65">
        <v>1</v>
      </c>
      <c r="X173" s="65"/>
      <c r="Y173" s="65">
        <v>1</v>
      </c>
      <c r="Z173" s="65"/>
      <c r="AA173" s="65"/>
      <c r="AB173" s="65"/>
      <c r="AC173" s="65"/>
      <c r="AD173" s="65">
        <v>1</v>
      </c>
      <c r="AE173" s="65">
        <v>1</v>
      </c>
      <c r="AF173" s="65">
        <v>1</v>
      </c>
      <c r="AG173" s="55">
        <v>6264335696</v>
      </c>
      <c r="AH173" s="130">
        <v>467491087564</v>
      </c>
      <c r="AI173" s="85" t="s">
        <v>2937</v>
      </c>
      <c r="AJ173" s="85"/>
      <c r="AK173" s="131">
        <v>2678001700093890</v>
      </c>
      <c r="AL173" s="85" t="s">
        <v>2241</v>
      </c>
    </row>
    <row r="174" spans="1:38" s="68" customFormat="1" ht="20.25" customHeight="1">
      <c r="A174" s="55">
        <v>169</v>
      </c>
      <c r="B174" s="56">
        <v>1173</v>
      </c>
      <c r="C174" s="57" t="s">
        <v>2931</v>
      </c>
      <c r="D174" s="55" t="s">
        <v>2942</v>
      </c>
      <c r="E174" s="55" t="s">
        <v>2943</v>
      </c>
      <c r="F174" s="57" t="s">
        <v>1468</v>
      </c>
      <c r="G174" s="65" t="s">
        <v>733</v>
      </c>
      <c r="H174" s="65" t="s">
        <v>5</v>
      </c>
      <c r="I174" s="65" t="s">
        <v>733</v>
      </c>
      <c r="J174" s="89">
        <v>0.5006</v>
      </c>
      <c r="K174" s="65"/>
      <c r="L174" s="65">
        <v>1</v>
      </c>
      <c r="M174" s="65"/>
      <c r="N174" s="65"/>
      <c r="O174" s="65"/>
      <c r="P174" s="65"/>
      <c r="Q174" s="65"/>
      <c r="R174" s="65"/>
      <c r="S174" s="65">
        <f t="shared" si="11"/>
        <v>0</v>
      </c>
      <c r="T174" s="65">
        <f t="shared" si="12"/>
        <v>1</v>
      </c>
      <c r="U174" s="65">
        <f t="shared" si="13"/>
        <v>1</v>
      </c>
      <c r="V174" s="65">
        <v>1</v>
      </c>
      <c r="W174" s="65">
        <v>1</v>
      </c>
      <c r="X174" s="65"/>
      <c r="Y174" s="65">
        <v>1</v>
      </c>
      <c r="Z174" s="65"/>
      <c r="AA174" s="65">
        <v>1</v>
      </c>
      <c r="AB174" s="65"/>
      <c r="AC174" s="65"/>
      <c r="AD174" s="65"/>
      <c r="AE174" s="65">
        <v>1</v>
      </c>
      <c r="AF174" s="65">
        <v>1</v>
      </c>
      <c r="AG174" s="55">
        <v>6263000745</v>
      </c>
      <c r="AH174" s="130">
        <v>229797578860</v>
      </c>
      <c r="AI174" s="85" t="s">
        <v>2563</v>
      </c>
      <c r="AJ174" s="85" t="s">
        <v>2564</v>
      </c>
      <c r="AK174" s="131">
        <v>35279900232</v>
      </c>
      <c r="AL174" s="85" t="s">
        <v>2208</v>
      </c>
    </row>
    <row r="175" spans="1:38" s="68" customFormat="1" ht="20.25" customHeight="1">
      <c r="A175" s="55">
        <v>170</v>
      </c>
      <c r="B175" s="56">
        <v>1174</v>
      </c>
      <c r="C175" s="57" t="s">
        <v>2931</v>
      </c>
      <c r="D175" s="55" t="s">
        <v>2944</v>
      </c>
      <c r="E175" s="55" t="s">
        <v>523</v>
      </c>
      <c r="F175" s="57" t="s">
        <v>2945</v>
      </c>
      <c r="G175" s="65" t="s">
        <v>733</v>
      </c>
      <c r="H175" s="65" t="s">
        <v>7</v>
      </c>
      <c r="I175" s="65" t="s">
        <v>733</v>
      </c>
      <c r="J175" s="89">
        <v>0.65</v>
      </c>
      <c r="K175" s="65"/>
      <c r="L175" s="65"/>
      <c r="M175" s="65"/>
      <c r="N175" s="65"/>
      <c r="O175" s="65"/>
      <c r="P175" s="65">
        <v>1</v>
      </c>
      <c r="Q175" s="65"/>
      <c r="R175" s="65"/>
      <c r="S175" s="65">
        <f t="shared" si="11"/>
        <v>0</v>
      </c>
      <c r="T175" s="65">
        <f t="shared" si="12"/>
        <v>1</v>
      </c>
      <c r="U175" s="65">
        <f t="shared" si="13"/>
        <v>1</v>
      </c>
      <c r="V175" s="65">
        <v>1</v>
      </c>
      <c r="W175" s="65">
        <v>1</v>
      </c>
      <c r="X175" s="65">
        <v>1</v>
      </c>
      <c r="Y175" s="65">
        <v>1</v>
      </c>
      <c r="Z175" s="65"/>
      <c r="AA175" s="65"/>
      <c r="AB175" s="65"/>
      <c r="AC175" s="65">
        <v>1</v>
      </c>
      <c r="AD175" s="65"/>
      <c r="AE175" s="65"/>
      <c r="AF175" s="65">
        <v>1</v>
      </c>
      <c r="AG175" s="55">
        <v>7024331048</v>
      </c>
      <c r="AH175" s="130">
        <v>315162542210</v>
      </c>
      <c r="AI175" s="85" t="s">
        <v>2563</v>
      </c>
      <c r="AJ175" s="85" t="s">
        <v>2564</v>
      </c>
      <c r="AK175" s="131">
        <v>34048825312</v>
      </c>
      <c r="AL175" s="85" t="s">
        <v>2208</v>
      </c>
    </row>
    <row r="176" spans="1:38" s="68" customFormat="1" ht="20.25" customHeight="1">
      <c r="A176" s="55">
        <v>171</v>
      </c>
      <c r="B176" s="56">
        <v>1175</v>
      </c>
      <c r="C176" s="57" t="s">
        <v>2931</v>
      </c>
      <c r="D176" s="55" t="s">
        <v>2946</v>
      </c>
      <c r="E176" s="55" t="s">
        <v>2947</v>
      </c>
      <c r="F176" s="57" t="s">
        <v>2665</v>
      </c>
      <c r="G176" s="65" t="s">
        <v>733</v>
      </c>
      <c r="H176" s="65" t="s">
        <v>5</v>
      </c>
      <c r="I176" s="65" t="s">
        <v>733</v>
      </c>
      <c r="J176" s="89">
        <v>0.6302</v>
      </c>
      <c r="K176" s="65">
        <v>1</v>
      </c>
      <c r="L176" s="65"/>
      <c r="M176" s="65"/>
      <c r="N176" s="65"/>
      <c r="O176" s="65"/>
      <c r="P176" s="65"/>
      <c r="Q176" s="65"/>
      <c r="R176" s="65"/>
      <c r="S176" s="65">
        <f t="shared" si="11"/>
        <v>1</v>
      </c>
      <c r="T176" s="65">
        <f t="shared" si="12"/>
        <v>0</v>
      </c>
      <c r="U176" s="65">
        <f t="shared" si="13"/>
        <v>1</v>
      </c>
      <c r="V176" s="65">
        <v>1</v>
      </c>
      <c r="W176" s="65">
        <v>1</v>
      </c>
      <c r="X176" s="65">
        <v>1</v>
      </c>
      <c r="Y176" s="65"/>
      <c r="Z176" s="65"/>
      <c r="AA176" s="65">
        <v>1</v>
      </c>
      <c r="AB176" s="65">
        <v>1</v>
      </c>
      <c r="AC176" s="65"/>
      <c r="AD176" s="65"/>
      <c r="AE176" s="65"/>
      <c r="AF176" s="65">
        <v>1</v>
      </c>
      <c r="AG176" s="55">
        <v>7354252097</v>
      </c>
      <c r="AH176" s="130">
        <v>880880067445</v>
      </c>
      <c r="AI176" s="85" t="s">
        <v>2563</v>
      </c>
      <c r="AJ176" s="85"/>
      <c r="AK176" s="131"/>
      <c r="AL176" s="85"/>
    </row>
    <row r="177" spans="1:38" s="68" customFormat="1" ht="20.25" customHeight="1">
      <c r="A177" s="55">
        <v>172</v>
      </c>
      <c r="B177" s="56">
        <v>1176</v>
      </c>
      <c r="C177" s="57" t="s">
        <v>2931</v>
      </c>
      <c r="D177" s="55" t="s">
        <v>2948</v>
      </c>
      <c r="E177" s="55" t="s">
        <v>1770</v>
      </c>
      <c r="F177" s="57" t="s">
        <v>2767</v>
      </c>
      <c r="G177" s="65" t="s">
        <v>733</v>
      </c>
      <c r="H177" s="65" t="s">
        <v>5</v>
      </c>
      <c r="I177" s="65" t="s">
        <v>733</v>
      </c>
      <c r="J177" s="89" t="s">
        <v>2949</v>
      </c>
      <c r="K177" s="65"/>
      <c r="L177" s="65">
        <v>1</v>
      </c>
      <c r="M177" s="65"/>
      <c r="N177" s="65"/>
      <c r="O177" s="65"/>
      <c r="P177" s="65"/>
      <c r="Q177" s="65"/>
      <c r="R177" s="65"/>
      <c r="S177" s="65">
        <f aca="true" t="shared" si="14" ref="S177:S208">SUM(K177+M177+O177+Q177+0)</f>
        <v>0</v>
      </c>
      <c r="T177" s="65">
        <f aca="true" t="shared" si="15" ref="T177:T208">SUM(L177+N177+P177+R177+0)</f>
        <v>1</v>
      </c>
      <c r="U177" s="65">
        <f aca="true" t="shared" si="16" ref="U177:U208">SUM(S177+T177+0)</f>
        <v>1</v>
      </c>
      <c r="V177" s="65">
        <v>1</v>
      </c>
      <c r="W177" s="65">
        <v>1</v>
      </c>
      <c r="X177" s="65">
        <v>1</v>
      </c>
      <c r="Y177" s="65">
        <v>1</v>
      </c>
      <c r="Z177" s="65"/>
      <c r="AA177" s="65">
        <v>1</v>
      </c>
      <c r="AB177" s="65"/>
      <c r="AC177" s="65"/>
      <c r="AD177" s="65"/>
      <c r="AE177" s="65"/>
      <c r="AF177" s="65">
        <v>1</v>
      </c>
      <c r="AG177" s="55">
        <v>7746833131</v>
      </c>
      <c r="AH177" s="130">
        <v>819370020768</v>
      </c>
      <c r="AI177" s="85" t="s">
        <v>2937</v>
      </c>
      <c r="AJ177" s="85"/>
      <c r="AK177" s="131">
        <v>7389001500005240</v>
      </c>
      <c r="AL177" s="85"/>
    </row>
    <row r="178" spans="1:38" s="68" customFormat="1" ht="20.25" customHeight="1">
      <c r="A178" s="55">
        <v>173</v>
      </c>
      <c r="B178" s="56">
        <v>1177</v>
      </c>
      <c r="C178" s="57" t="s">
        <v>2931</v>
      </c>
      <c r="D178" s="55" t="s">
        <v>2950</v>
      </c>
      <c r="E178" s="55" t="s">
        <v>2951</v>
      </c>
      <c r="F178" s="57" t="s">
        <v>2749</v>
      </c>
      <c r="G178" s="65" t="s">
        <v>733</v>
      </c>
      <c r="H178" s="65" t="s">
        <v>7</v>
      </c>
      <c r="I178" s="65" t="s">
        <v>733</v>
      </c>
      <c r="J178" s="89">
        <v>0.76</v>
      </c>
      <c r="K178" s="65"/>
      <c r="L178" s="65"/>
      <c r="M178" s="65"/>
      <c r="N178" s="65"/>
      <c r="O178" s="65">
        <v>1</v>
      </c>
      <c r="P178" s="65"/>
      <c r="Q178" s="65"/>
      <c r="R178" s="65"/>
      <c r="S178" s="65">
        <f t="shared" si="14"/>
        <v>1</v>
      </c>
      <c r="T178" s="65">
        <f t="shared" si="15"/>
        <v>0</v>
      </c>
      <c r="U178" s="65">
        <f t="shared" si="16"/>
        <v>1</v>
      </c>
      <c r="V178" s="65">
        <v>1</v>
      </c>
      <c r="W178" s="65">
        <v>1</v>
      </c>
      <c r="X178" s="65">
        <v>1</v>
      </c>
      <c r="Y178" s="65"/>
      <c r="Z178" s="65"/>
      <c r="AA178" s="65"/>
      <c r="AB178" s="65">
        <v>1</v>
      </c>
      <c r="AC178" s="65"/>
      <c r="AD178" s="65">
        <v>1</v>
      </c>
      <c r="AE178" s="65"/>
      <c r="AF178" s="65">
        <v>1</v>
      </c>
      <c r="AG178" s="55">
        <v>8225089630</v>
      </c>
      <c r="AH178" s="130">
        <v>610450722138</v>
      </c>
      <c r="AI178" s="85" t="s">
        <v>2567</v>
      </c>
      <c r="AJ178" s="85" t="s">
        <v>2930</v>
      </c>
      <c r="AK178" s="131">
        <v>337101000005033</v>
      </c>
      <c r="AL178" s="85"/>
    </row>
    <row r="179" spans="1:38" s="68" customFormat="1" ht="20.25" customHeight="1">
      <c r="A179" s="55">
        <v>174</v>
      </c>
      <c r="B179" s="56">
        <v>1178</v>
      </c>
      <c r="C179" s="57" t="s">
        <v>2931</v>
      </c>
      <c r="D179" s="55" t="s">
        <v>2952</v>
      </c>
      <c r="E179" s="55" t="s">
        <v>2953</v>
      </c>
      <c r="F179" s="57" t="s">
        <v>2954</v>
      </c>
      <c r="G179" s="65" t="s">
        <v>733</v>
      </c>
      <c r="H179" s="65" t="s">
        <v>11</v>
      </c>
      <c r="I179" s="65" t="s">
        <v>733</v>
      </c>
      <c r="J179" s="89">
        <v>0.71</v>
      </c>
      <c r="K179" s="65"/>
      <c r="L179" s="65"/>
      <c r="M179" s="65"/>
      <c r="N179" s="65"/>
      <c r="O179" s="65"/>
      <c r="P179" s="65"/>
      <c r="Q179" s="65"/>
      <c r="R179" s="65">
        <v>1</v>
      </c>
      <c r="S179" s="65">
        <f t="shared" si="14"/>
        <v>0</v>
      </c>
      <c r="T179" s="65">
        <f t="shared" si="15"/>
        <v>1</v>
      </c>
      <c r="U179" s="65">
        <f t="shared" si="16"/>
        <v>1</v>
      </c>
      <c r="V179" s="65">
        <v>1</v>
      </c>
      <c r="W179" s="65">
        <v>1</v>
      </c>
      <c r="X179" s="65">
        <v>1</v>
      </c>
      <c r="Y179" s="65">
        <v>1</v>
      </c>
      <c r="Z179" s="65"/>
      <c r="AA179" s="65"/>
      <c r="AB179" s="65"/>
      <c r="AC179" s="65">
        <v>1</v>
      </c>
      <c r="AD179" s="65"/>
      <c r="AE179" s="65"/>
      <c r="AF179" s="65">
        <v>1</v>
      </c>
      <c r="AG179" s="55">
        <v>6263380489</v>
      </c>
      <c r="AH179" s="130">
        <v>743877832855</v>
      </c>
      <c r="AI179" s="85" t="s">
        <v>2574</v>
      </c>
      <c r="AJ179" s="85" t="s">
        <v>2564</v>
      </c>
      <c r="AK179" s="131">
        <v>3913809901</v>
      </c>
      <c r="AL179" s="85" t="s">
        <v>2206</v>
      </c>
    </row>
    <row r="180" spans="1:38" s="68" customFormat="1" ht="20.25" customHeight="1">
      <c r="A180" s="55">
        <v>175</v>
      </c>
      <c r="B180" s="56">
        <v>1179</v>
      </c>
      <c r="C180" s="57" t="s">
        <v>2931</v>
      </c>
      <c r="D180" s="55" t="s">
        <v>2955</v>
      </c>
      <c r="E180" s="55" t="s">
        <v>191</v>
      </c>
      <c r="F180" s="57" t="s">
        <v>2734</v>
      </c>
      <c r="G180" s="65" t="s">
        <v>733</v>
      </c>
      <c r="H180" s="65" t="s">
        <v>7</v>
      </c>
      <c r="I180" s="65" t="s">
        <v>733</v>
      </c>
      <c r="J180" s="89">
        <v>0.736</v>
      </c>
      <c r="K180" s="65"/>
      <c r="L180" s="65"/>
      <c r="M180" s="65"/>
      <c r="N180" s="65"/>
      <c r="O180" s="65">
        <v>1</v>
      </c>
      <c r="P180" s="65"/>
      <c r="Q180" s="65"/>
      <c r="R180" s="65"/>
      <c r="S180" s="65">
        <f t="shared" si="14"/>
        <v>1</v>
      </c>
      <c r="T180" s="65">
        <f t="shared" si="15"/>
        <v>0</v>
      </c>
      <c r="U180" s="65">
        <f t="shared" si="16"/>
        <v>1</v>
      </c>
      <c r="V180" s="65">
        <v>1</v>
      </c>
      <c r="W180" s="65">
        <v>1</v>
      </c>
      <c r="X180" s="65"/>
      <c r="Y180" s="65">
        <v>1</v>
      </c>
      <c r="Z180" s="65"/>
      <c r="AA180" s="65"/>
      <c r="AB180" s="65">
        <v>1</v>
      </c>
      <c r="AC180" s="65"/>
      <c r="AD180" s="65">
        <v>1</v>
      </c>
      <c r="AE180" s="65"/>
      <c r="AF180" s="65">
        <v>1</v>
      </c>
      <c r="AG180" s="55">
        <v>9977047216</v>
      </c>
      <c r="AH180" s="130">
        <v>510758197088</v>
      </c>
      <c r="AI180" s="85" t="s">
        <v>3087</v>
      </c>
      <c r="AJ180" s="85" t="s">
        <v>2930</v>
      </c>
      <c r="AK180" s="131">
        <v>337101000000446</v>
      </c>
      <c r="AL180" s="85" t="s">
        <v>2286</v>
      </c>
    </row>
    <row r="181" spans="1:38" s="68" customFormat="1" ht="20.25" customHeight="1">
      <c r="A181" s="55">
        <v>176</v>
      </c>
      <c r="B181" s="56">
        <v>1180</v>
      </c>
      <c r="C181" s="57" t="s">
        <v>2931</v>
      </c>
      <c r="D181" s="55" t="s">
        <v>2956</v>
      </c>
      <c r="E181" s="55" t="s">
        <v>2957</v>
      </c>
      <c r="F181" s="57" t="s">
        <v>2958</v>
      </c>
      <c r="G181" s="65" t="s">
        <v>733</v>
      </c>
      <c r="H181" s="65" t="s">
        <v>6</v>
      </c>
      <c r="I181" s="65" t="s">
        <v>733</v>
      </c>
      <c r="J181" s="89">
        <v>0.4404</v>
      </c>
      <c r="K181" s="65"/>
      <c r="L181" s="65"/>
      <c r="M181" s="65"/>
      <c r="N181" s="65">
        <v>1</v>
      </c>
      <c r="O181" s="65"/>
      <c r="P181" s="65"/>
      <c r="Q181" s="65"/>
      <c r="R181" s="65"/>
      <c r="S181" s="65">
        <f t="shared" si="14"/>
        <v>0</v>
      </c>
      <c r="T181" s="65">
        <f t="shared" si="15"/>
        <v>1</v>
      </c>
      <c r="U181" s="65">
        <f t="shared" si="16"/>
        <v>1</v>
      </c>
      <c r="V181" s="65">
        <v>1</v>
      </c>
      <c r="W181" s="65">
        <v>1</v>
      </c>
      <c r="X181" s="65">
        <v>1</v>
      </c>
      <c r="Y181" s="65">
        <v>1</v>
      </c>
      <c r="Z181" s="65"/>
      <c r="AA181" s="65"/>
      <c r="AB181" s="65"/>
      <c r="AC181" s="65"/>
      <c r="AD181" s="65">
        <v>1</v>
      </c>
      <c r="AE181" s="65"/>
      <c r="AF181" s="65">
        <v>1</v>
      </c>
      <c r="AG181" s="55">
        <v>9589415642</v>
      </c>
      <c r="AH181" s="130">
        <v>755032634104</v>
      </c>
      <c r="AI181" s="85" t="s">
        <v>2563</v>
      </c>
      <c r="AJ181" s="85" t="s">
        <v>2564</v>
      </c>
      <c r="AK181" s="131">
        <v>33401220697</v>
      </c>
      <c r="AL181" s="85" t="s">
        <v>2208</v>
      </c>
    </row>
    <row r="182" spans="1:38" s="68" customFormat="1" ht="20.25" customHeight="1">
      <c r="A182" s="55">
        <v>177</v>
      </c>
      <c r="B182" s="56">
        <v>1181</v>
      </c>
      <c r="C182" s="57" t="s">
        <v>2931</v>
      </c>
      <c r="D182" s="55" t="s">
        <v>2959</v>
      </c>
      <c r="E182" s="55" t="s">
        <v>2960</v>
      </c>
      <c r="F182" s="57" t="s">
        <v>2961</v>
      </c>
      <c r="G182" s="65" t="s">
        <v>733</v>
      </c>
      <c r="H182" s="65" t="s">
        <v>6</v>
      </c>
      <c r="I182" s="65" t="s">
        <v>733</v>
      </c>
      <c r="J182" s="89">
        <v>0.6302</v>
      </c>
      <c r="K182" s="65"/>
      <c r="L182" s="65"/>
      <c r="M182" s="65"/>
      <c r="N182" s="65">
        <v>1</v>
      </c>
      <c r="O182" s="65"/>
      <c r="P182" s="65"/>
      <c r="Q182" s="65"/>
      <c r="R182" s="65"/>
      <c r="S182" s="65">
        <f t="shared" si="14"/>
        <v>0</v>
      </c>
      <c r="T182" s="65">
        <f t="shared" si="15"/>
        <v>1</v>
      </c>
      <c r="U182" s="65">
        <f t="shared" si="16"/>
        <v>1</v>
      </c>
      <c r="V182" s="65">
        <v>1</v>
      </c>
      <c r="W182" s="65">
        <v>1</v>
      </c>
      <c r="X182" s="65">
        <v>1</v>
      </c>
      <c r="Y182" s="65">
        <v>1</v>
      </c>
      <c r="Z182" s="65"/>
      <c r="AA182" s="65"/>
      <c r="AB182" s="65"/>
      <c r="AC182" s="65"/>
      <c r="AD182" s="65">
        <v>1</v>
      </c>
      <c r="AE182" s="65"/>
      <c r="AF182" s="65">
        <v>1</v>
      </c>
      <c r="AG182" s="55">
        <v>9009409052</v>
      </c>
      <c r="AH182" s="130">
        <v>371451525670</v>
      </c>
      <c r="AI182" s="85" t="s">
        <v>2574</v>
      </c>
      <c r="AJ182" s="85" t="s">
        <v>2564</v>
      </c>
      <c r="AK182" s="131">
        <v>3358590580</v>
      </c>
      <c r="AL182" s="85" t="s">
        <v>2206</v>
      </c>
    </row>
    <row r="183" spans="1:38" s="68" customFormat="1" ht="20.25" customHeight="1">
      <c r="A183" s="55">
        <v>178</v>
      </c>
      <c r="B183" s="56">
        <v>1182</v>
      </c>
      <c r="C183" s="57" t="s">
        <v>2931</v>
      </c>
      <c r="D183" s="55" t="s">
        <v>2962</v>
      </c>
      <c r="E183" s="55" t="s">
        <v>2963</v>
      </c>
      <c r="F183" s="57" t="s">
        <v>2964</v>
      </c>
      <c r="G183" s="65" t="s">
        <v>733</v>
      </c>
      <c r="H183" s="65" t="s">
        <v>11</v>
      </c>
      <c r="I183" s="65" t="s">
        <v>733</v>
      </c>
      <c r="J183" s="89">
        <v>0.6104</v>
      </c>
      <c r="K183" s="65"/>
      <c r="L183" s="65"/>
      <c r="M183" s="65"/>
      <c r="N183" s="65"/>
      <c r="O183" s="65"/>
      <c r="P183" s="65"/>
      <c r="Q183" s="65"/>
      <c r="R183" s="65">
        <v>1</v>
      </c>
      <c r="S183" s="65">
        <f t="shared" si="14"/>
        <v>0</v>
      </c>
      <c r="T183" s="65">
        <f t="shared" si="15"/>
        <v>1</v>
      </c>
      <c r="U183" s="65">
        <f t="shared" si="16"/>
        <v>1</v>
      </c>
      <c r="V183" s="65">
        <v>1</v>
      </c>
      <c r="W183" s="65">
        <v>1</v>
      </c>
      <c r="X183" s="65"/>
      <c r="Y183" s="65"/>
      <c r="Z183" s="65"/>
      <c r="AA183" s="65">
        <v>1</v>
      </c>
      <c r="AB183" s="65">
        <v>1</v>
      </c>
      <c r="AC183" s="65"/>
      <c r="AD183" s="65">
        <v>1</v>
      </c>
      <c r="AE183" s="65"/>
      <c r="AF183" s="65">
        <v>1</v>
      </c>
      <c r="AG183" s="55"/>
      <c r="AH183" s="130">
        <v>744122722663</v>
      </c>
      <c r="AI183" s="85" t="s">
        <v>2563</v>
      </c>
      <c r="AJ183" s="85" t="s">
        <v>2564</v>
      </c>
      <c r="AK183" s="131">
        <v>34926189356</v>
      </c>
      <c r="AL183" s="85" t="s">
        <v>2208</v>
      </c>
    </row>
    <row r="184" spans="1:38" s="68" customFormat="1" ht="20.25" customHeight="1">
      <c r="A184" s="55">
        <v>179</v>
      </c>
      <c r="B184" s="56">
        <v>1183</v>
      </c>
      <c r="C184" s="57" t="s">
        <v>2931</v>
      </c>
      <c r="D184" s="55" t="s">
        <v>2965</v>
      </c>
      <c r="E184" s="55" t="s">
        <v>171</v>
      </c>
      <c r="F184" s="57" t="s">
        <v>2966</v>
      </c>
      <c r="G184" s="65" t="s">
        <v>733</v>
      </c>
      <c r="H184" s="65" t="s">
        <v>5</v>
      </c>
      <c r="I184" s="65" t="s">
        <v>733</v>
      </c>
      <c r="J184" s="89">
        <v>0.5602</v>
      </c>
      <c r="K184" s="65">
        <v>1</v>
      </c>
      <c r="L184" s="65"/>
      <c r="M184" s="65"/>
      <c r="N184" s="65"/>
      <c r="O184" s="65"/>
      <c r="P184" s="65"/>
      <c r="Q184" s="65"/>
      <c r="R184" s="65"/>
      <c r="S184" s="65">
        <f t="shared" si="14"/>
        <v>1</v>
      </c>
      <c r="T184" s="65">
        <f t="shared" si="15"/>
        <v>0</v>
      </c>
      <c r="U184" s="65">
        <f t="shared" si="16"/>
        <v>1</v>
      </c>
      <c r="V184" s="65">
        <v>1</v>
      </c>
      <c r="W184" s="65">
        <v>1</v>
      </c>
      <c r="X184" s="65"/>
      <c r="Y184" s="65">
        <v>1</v>
      </c>
      <c r="Z184" s="65"/>
      <c r="AA184" s="65"/>
      <c r="AB184" s="65">
        <v>1</v>
      </c>
      <c r="AC184" s="65">
        <v>1</v>
      </c>
      <c r="AD184" s="65"/>
      <c r="AE184" s="65"/>
      <c r="AF184" s="65">
        <v>1</v>
      </c>
      <c r="AG184" s="55">
        <v>7771898860</v>
      </c>
      <c r="AH184" s="130">
        <v>505838299655</v>
      </c>
      <c r="AI184" s="85" t="s">
        <v>2563</v>
      </c>
      <c r="AJ184" s="85" t="s">
        <v>2564</v>
      </c>
      <c r="AK184" s="131">
        <v>34195035380</v>
      </c>
      <c r="AL184" s="85" t="s">
        <v>2208</v>
      </c>
    </row>
    <row r="185" spans="1:38" s="68" customFormat="1" ht="20.25" customHeight="1">
      <c r="A185" s="55">
        <v>180</v>
      </c>
      <c r="B185" s="56">
        <v>1184</v>
      </c>
      <c r="C185" s="57" t="s">
        <v>2931</v>
      </c>
      <c r="D185" s="55" t="s">
        <v>2967</v>
      </c>
      <c r="E185" s="55" t="s">
        <v>2968</v>
      </c>
      <c r="F185" s="57" t="s">
        <v>2969</v>
      </c>
      <c r="G185" s="65" t="s">
        <v>733</v>
      </c>
      <c r="H185" s="65" t="s">
        <v>5</v>
      </c>
      <c r="I185" s="65" t="s">
        <v>733</v>
      </c>
      <c r="J185" s="89">
        <v>0.6406</v>
      </c>
      <c r="K185" s="65"/>
      <c r="L185" s="65">
        <v>1</v>
      </c>
      <c r="M185" s="65"/>
      <c r="N185" s="65"/>
      <c r="O185" s="65"/>
      <c r="P185" s="65"/>
      <c r="Q185" s="65"/>
      <c r="R185" s="65"/>
      <c r="S185" s="65">
        <f t="shared" si="14"/>
        <v>0</v>
      </c>
      <c r="T185" s="65">
        <f t="shared" si="15"/>
        <v>1</v>
      </c>
      <c r="U185" s="65">
        <f t="shared" si="16"/>
        <v>1</v>
      </c>
      <c r="V185" s="65">
        <v>1</v>
      </c>
      <c r="W185" s="65">
        <v>1</v>
      </c>
      <c r="X185" s="65">
        <v>1</v>
      </c>
      <c r="Y185" s="65">
        <v>1</v>
      </c>
      <c r="Z185" s="65"/>
      <c r="AA185" s="65"/>
      <c r="AB185" s="65"/>
      <c r="AC185" s="65"/>
      <c r="AD185" s="65">
        <v>1</v>
      </c>
      <c r="AE185" s="65"/>
      <c r="AF185" s="65">
        <v>1</v>
      </c>
      <c r="AG185" s="55">
        <v>7647859069</v>
      </c>
      <c r="AH185" s="130">
        <v>338433338610</v>
      </c>
      <c r="AI185" s="85" t="s">
        <v>2660</v>
      </c>
      <c r="AJ185" s="85" t="s">
        <v>2927</v>
      </c>
      <c r="AK185" s="131">
        <v>106810034680</v>
      </c>
      <c r="AL185" s="85"/>
    </row>
    <row r="186" spans="1:38" s="68" customFormat="1" ht="20.25" customHeight="1">
      <c r="A186" s="55">
        <v>181</v>
      </c>
      <c r="B186" s="56">
        <v>1185</v>
      </c>
      <c r="C186" s="57" t="s">
        <v>2931</v>
      </c>
      <c r="D186" s="55" t="s">
        <v>2970</v>
      </c>
      <c r="E186" s="55" t="s">
        <v>2971</v>
      </c>
      <c r="F186" s="57" t="s">
        <v>2972</v>
      </c>
      <c r="G186" s="65" t="s">
        <v>733</v>
      </c>
      <c r="H186" s="65" t="s">
        <v>6</v>
      </c>
      <c r="I186" s="65" t="s">
        <v>733</v>
      </c>
      <c r="J186" s="89">
        <v>0.5108</v>
      </c>
      <c r="K186" s="65"/>
      <c r="L186" s="65"/>
      <c r="M186" s="65"/>
      <c r="N186" s="65">
        <v>1</v>
      </c>
      <c r="O186" s="65"/>
      <c r="P186" s="65"/>
      <c r="Q186" s="65"/>
      <c r="R186" s="65"/>
      <c r="S186" s="65">
        <f t="shared" si="14"/>
        <v>0</v>
      </c>
      <c r="T186" s="65">
        <f t="shared" si="15"/>
        <v>1</v>
      </c>
      <c r="U186" s="65">
        <f t="shared" si="16"/>
        <v>1</v>
      </c>
      <c r="V186" s="65">
        <v>1</v>
      </c>
      <c r="W186" s="65">
        <v>1</v>
      </c>
      <c r="X186" s="65">
        <v>1</v>
      </c>
      <c r="Y186" s="65">
        <v>1</v>
      </c>
      <c r="Z186" s="65"/>
      <c r="AA186" s="65"/>
      <c r="AB186" s="65"/>
      <c r="AC186" s="65"/>
      <c r="AD186" s="65">
        <v>1</v>
      </c>
      <c r="AE186" s="65"/>
      <c r="AF186" s="65">
        <v>1</v>
      </c>
      <c r="AG186" s="55">
        <v>7415618695</v>
      </c>
      <c r="AH186" s="130">
        <v>899729524243</v>
      </c>
      <c r="AI186" s="85" t="s">
        <v>2563</v>
      </c>
      <c r="AJ186" s="85" t="s">
        <v>2564</v>
      </c>
      <c r="AK186" s="131">
        <v>33392561500</v>
      </c>
      <c r="AL186" s="85" t="s">
        <v>2208</v>
      </c>
    </row>
    <row r="187" spans="1:38" s="68" customFormat="1" ht="20.25" customHeight="1">
      <c r="A187" s="55">
        <v>182</v>
      </c>
      <c r="B187" s="56">
        <v>1186</v>
      </c>
      <c r="C187" s="57" t="s">
        <v>2931</v>
      </c>
      <c r="D187" s="55" t="s">
        <v>132</v>
      </c>
      <c r="E187" s="55" t="s">
        <v>2189</v>
      </c>
      <c r="F187" s="57" t="s">
        <v>2126</v>
      </c>
      <c r="G187" s="65" t="s">
        <v>733</v>
      </c>
      <c r="H187" s="65" t="s">
        <v>7</v>
      </c>
      <c r="I187" s="65" t="s">
        <v>733</v>
      </c>
      <c r="J187" s="89">
        <v>0.6406</v>
      </c>
      <c r="K187" s="65"/>
      <c r="L187" s="65"/>
      <c r="M187" s="65"/>
      <c r="N187" s="65"/>
      <c r="O187" s="65"/>
      <c r="P187" s="65">
        <v>1</v>
      </c>
      <c r="Q187" s="65"/>
      <c r="R187" s="65"/>
      <c r="S187" s="65">
        <f t="shared" si="14"/>
        <v>0</v>
      </c>
      <c r="T187" s="65">
        <f t="shared" si="15"/>
        <v>1</v>
      </c>
      <c r="U187" s="65">
        <f t="shared" si="16"/>
        <v>1</v>
      </c>
      <c r="V187" s="65">
        <v>1</v>
      </c>
      <c r="W187" s="65">
        <v>1</v>
      </c>
      <c r="X187" s="65">
        <v>1</v>
      </c>
      <c r="Y187" s="65">
        <v>1</v>
      </c>
      <c r="Z187" s="65"/>
      <c r="AA187" s="65"/>
      <c r="AB187" s="65"/>
      <c r="AC187" s="65"/>
      <c r="AD187" s="65">
        <v>1</v>
      </c>
      <c r="AE187" s="65"/>
      <c r="AF187" s="65">
        <v>1</v>
      </c>
      <c r="AG187" s="55">
        <v>7617243239</v>
      </c>
      <c r="AH187" s="130">
        <v>705677145203</v>
      </c>
      <c r="AI187" s="85"/>
      <c r="AJ187" s="85"/>
      <c r="AK187" s="131"/>
      <c r="AL187" s="85"/>
    </row>
    <row r="188" spans="1:38" s="68" customFormat="1" ht="20.25" customHeight="1">
      <c r="A188" s="55">
        <v>183</v>
      </c>
      <c r="B188" s="56">
        <v>1187</v>
      </c>
      <c r="C188" s="57" t="s">
        <v>2931</v>
      </c>
      <c r="D188" s="55" t="s">
        <v>2973</v>
      </c>
      <c r="E188" s="55" t="s">
        <v>2974</v>
      </c>
      <c r="F188" s="57" t="s">
        <v>2975</v>
      </c>
      <c r="G188" s="65" t="s">
        <v>733</v>
      </c>
      <c r="H188" s="65" t="s">
        <v>7</v>
      </c>
      <c r="I188" s="65" t="s">
        <v>733</v>
      </c>
      <c r="J188" s="89">
        <v>0.6006</v>
      </c>
      <c r="K188" s="65"/>
      <c r="L188" s="65"/>
      <c r="M188" s="65"/>
      <c r="N188" s="65"/>
      <c r="O188" s="65"/>
      <c r="P188" s="65">
        <v>1</v>
      </c>
      <c r="Q188" s="65"/>
      <c r="R188" s="65"/>
      <c r="S188" s="65">
        <f t="shared" si="14"/>
        <v>0</v>
      </c>
      <c r="T188" s="65">
        <f t="shared" si="15"/>
        <v>1</v>
      </c>
      <c r="U188" s="65">
        <f t="shared" si="16"/>
        <v>1</v>
      </c>
      <c r="V188" s="65">
        <v>1</v>
      </c>
      <c r="W188" s="65">
        <v>1</v>
      </c>
      <c r="X188" s="65">
        <v>1</v>
      </c>
      <c r="Y188" s="65">
        <v>1</v>
      </c>
      <c r="Z188" s="65"/>
      <c r="AA188" s="65"/>
      <c r="AB188" s="65"/>
      <c r="AC188" s="65"/>
      <c r="AD188" s="65">
        <v>1</v>
      </c>
      <c r="AE188" s="65"/>
      <c r="AF188" s="65">
        <v>1</v>
      </c>
      <c r="AG188" s="55">
        <v>9630605042</v>
      </c>
      <c r="AH188" s="130">
        <v>740739488212</v>
      </c>
      <c r="AI188" s="85"/>
      <c r="AJ188" s="85"/>
      <c r="AK188" s="131"/>
      <c r="AL188" s="85"/>
    </row>
    <row r="189" spans="1:38" s="68" customFormat="1" ht="20.25" customHeight="1">
      <c r="A189" s="55">
        <v>184</v>
      </c>
      <c r="B189" s="56">
        <v>1188</v>
      </c>
      <c r="C189" s="57" t="s">
        <v>2985</v>
      </c>
      <c r="D189" s="55" t="s">
        <v>2976</v>
      </c>
      <c r="E189" s="55" t="s">
        <v>2977</v>
      </c>
      <c r="F189" s="57" t="s">
        <v>2978</v>
      </c>
      <c r="G189" s="65" t="s">
        <v>733</v>
      </c>
      <c r="H189" s="65" t="s">
        <v>5</v>
      </c>
      <c r="I189" s="65" t="s">
        <v>733</v>
      </c>
      <c r="J189" s="89">
        <v>0.5906</v>
      </c>
      <c r="K189" s="65"/>
      <c r="L189" s="65">
        <v>1</v>
      </c>
      <c r="M189" s="65"/>
      <c r="N189" s="65"/>
      <c r="O189" s="65"/>
      <c r="P189" s="65"/>
      <c r="Q189" s="65"/>
      <c r="R189" s="65"/>
      <c r="S189" s="65">
        <f t="shared" si="14"/>
        <v>0</v>
      </c>
      <c r="T189" s="65">
        <f t="shared" si="15"/>
        <v>1</v>
      </c>
      <c r="U189" s="65">
        <f t="shared" si="16"/>
        <v>1</v>
      </c>
      <c r="V189" s="65">
        <v>1</v>
      </c>
      <c r="W189" s="65">
        <v>1</v>
      </c>
      <c r="X189" s="65"/>
      <c r="Y189" s="65">
        <v>1</v>
      </c>
      <c r="Z189" s="65"/>
      <c r="AA189" s="65"/>
      <c r="AB189" s="65"/>
      <c r="AC189" s="65"/>
      <c r="AD189" s="65">
        <v>1</v>
      </c>
      <c r="AE189" s="65">
        <v>1</v>
      </c>
      <c r="AF189" s="65">
        <v>1</v>
      </c>
      <c r="AG189" s="55">
        <v>9111350843</v>
      </c>
      <c r="AH189" s="130">
        <v>563688373782</v>
      </c>
      <c r="AI189" s="85" t="s">
        <v>2563</v>
      </c>
      <c r="AJ189" s="85" t="s">
        <v>2564</v>
      </c>
      <c r="AK189" s="131">
        <v>34195034965</v>
      </c>
      <c r="AL189" s="85" t="s">
        <v>2208</v>
      </c>
    </row>
    <row r="190" spans="1:38" s="68" customFormat="1" ht="20.25" customHeight="1">
      <c r="A190" s="55">
        <v>185</v>
      </c>
      <c r="B190" s="56">
        <v>1189</v>
      </c>
      <c r="C190" s="57" t="s">
        <v>2985</v>
      </c>
      <c r="D190" s="55" t="s">
        <v>2979</v>
      </c>
      <c r="E190" s="55" t="s">
        <v>2980</v>
      </c>
      <c r="F190" s="57" t="s">
        <v>2981</v>
      </c>
      <c r="G190" s="65" t="s">
        <v>733</v>
      </c>
      <c r="H190" s="65" t="s">
        <v>6</v>
      </c>
      <c r="I190" s="65" t="s">
        <v>733</v>
      </c>
      <c r="J190" s="89">
        <v>0.5404</v>
      </c>
      <c r="K190" s="65"/>
      <c r="L190" s="65"/>
      <c r="M190" s="65"/>
      <c r="N190" s="65">
        <v>1</v>
      </c>
      <c r="O190" s="65"/>
      <c r="P190" s="65"/>
      <c r="Q190" s="65"/>
      <c r="R190" s="65"/>
      <c r="S190" s="65">
        <f t="shared" si="14"/>
        <v>0</v>
      </c>
      <c r="T190" s="65">
        <f t="shared" si="15"/>
        <v>1</v>
      </c>
      <c r="U190" s="65">
        <f t="shared" si="16"/>
        <v>1</v>
      </c>
      <c r="V190" s="65">
        <v>1</v>
      </c>
      <c r="W190" s="65">
        <v>1</v>
      </c>
      <c r="X190" s="65"/>
      <c r="Y190" s="65">
        <v>1</v>
      </c>
      <c r="Z190" s="65"/>
      <c r="AA190" s="65"/>
      <c r="AB190" s="65"/>
      <c r="AC190" s="65"/>
      <c r="AD190" s="65">
        <v>1</v>
      </c>
      <c r="AE190" s="65">
        <v>1</v>
      </c>
      <c r="AF190" s="65">
        <v>1</v>
      </c>
      <c r="AG190" s="55">
        <v>7772998976</v>
      </c>
      <c r="AH190" s="130">
        <v>240113877115</v>
      </c>
      <c r="AI190" s="85" t="s">
        <v>2618</v>
      </c>
      <c r="AJ190" s="85"/>
      <c r="AK190" s="131">
        <v>77017323502</v>
      </c>
      <c r="AL190" s="85"/>
    </row>
    <row r="191" spans="1:38" s="68" customFormat="1" ht="20.25" customHeight="1">
      <c r="A191" s="55">
        <v>186</v>
      </c>
      <c r="B191" s="56">
        <v>1190</v>
      </c>
      <c r="C191" s="57" t="s">
        <v>2985</v>
      </c>
      <c r="D191" s="55" t="s">
        <v>2982</v>
      </c>
      <c r="E191" s="55" t="s">
        <v>2983</v>
      </c>
      <c r="F191" s="57" t="s">
        <v>2984</v>
      </c>
      <c r="G191" s="65" t="s">
        <v>733</v>
      </c>
      <c r="H191" s="65" t="s">
        <v>5</v>
      </c>
      <c r="I191" s="65" t="s">
        <v>733</v>
      </c>
      <c r="J191" s="89">
        <v>0.71</v>
      </c>
      <c r="K191" s="65"/>
      <c r="L191" s="65">
        <v>1</v>
      </c>
      <c r="M191" s="65"/>
      <c r="N191" s="65"/>
      <c r="O191" s="65"/>
      <c r="P191" s="65"/>
      <c r="Q191" s="65"/>
      <c r="R191" s="65"/>
      <c r="S191" s="65">
        <f t="shared" si="14"/>
        <v>0</v>
      </c>
      <c r="T191" s="65">
        <f t="shared" si="15"/>
        <v>1</v>
      </c>
      <c r="U191" s="65">
        <f t="shared" si="16"/>
        <v>1</v>
      </c>
      <c r="V191" s="65">
        <v>1</v>
      </c>
      <c r="W191" s="65">
        <v>1</v>
      </c>
      <c r="X191" s="65">
        <v>1</v>
      </c>
      <c r="Y191" s="65"/>
      <c r="Z191" s="65"/>
      <c r="AA191" s="65">
        <v>1</v>
      </c>
      <c r="AB191" s="65">
        <v>1</v>
      </c>
      <c r="AC191" s="65"/>
      <c r="AD191" s="65"/>
      <c r="AE191" s="65"/>
      <c r="AF191" s="65">
        <v>1</v>
      </c>
      <c r="AG191" s="55">
        <v>7869749584</v>
      </c>
      <c r="AH191" s="130">
        <v>490168384770</v>
      </c>
      <c r="AI191" s="85" t="s">
        <v>2563</v>
      </c>
      <c r="AJ191" s="85"/>
      <c r="AK191" s="131">
        <v>34134032223</v>
      </c>
      <c r="AL191" s="85" t="s">
        <v>3088</v>
      </c>
    </row>
    <row r="192" spans="1:38" s="68" customFormat="1" ht="20.25" customHeight="1">
      <c r="A192" s="55">
        <v>187</v>
      </c>
      <c r="B192" s="56">
        <v>1191</v>
      </c>
      <c r="C192" s="57" t="s">
        <v>2985</v>
      </c>
      <c r="D192" s="55" t="s">
        <v>2986</v>
      </c>
      <c r="E192" s="55" t="s">
        <v>171</v>
      </c>
      <c r="F192" s="57" t="s">
        <v>2987</v>
      </c>
      <c r="G192" s="65" t="s">
        <v>733</v>
      </c>
      <c r="H192" s="65" t="s">
        <v>7</v>
      </c>
      <c r="I192" s="65" t="s">
        <v>733</v>
      </c>
      <c r="J192" s="89">
        <v>0.7006</v>
      </c>
      <c r="K192" s="65"/>
      <c r="L192" s="65"/>
      <c r="M192" s="65">
        <v>1</v>
      </c>
      <c r="N192" s="65"/>
      <c r="O192" s="65"/>
      <c r="P192" s="65"/>
      <c r="Q192" s="65"/>
      <c r="R192" s="65"/>
      <c r="S192" s="65">
        <f t="shared" si="14"/>
        <v>1</v>
      </c>
      <c r="T192" s="65">
        <f t="shared" si="15"/>
        <v>0</v>
      </c>
      <c r="U192" s="65">
        <f t="shared" si="16"/>
        <v>1</v>
      </c>
      <c r="V192" s="65">
        <v>1</v>
      </c>
      <c r="W192" s="65">
        <v>1</v>
      </c>
      <c r="X192" s="65">
        <v>1</v>
      </c>
      <c r="Y192" s="65"/>
      <c r="Z192" s="65"/>
      <c r="AA192" s="65">
        <v>1</v>
      </c>
      <c r="AB192" s="65">
        <v>1</v>
      </c>
      <c r="AC192" s="65"/>
      <c r="AD192" s="65"/>
      <c r="AE192" s="65"/>
      <c r="AF192" s="65">
        <v>1</v>
      </c>
      <c r="AG192" s="55">
        <v>9109468320</v>
      </c>
      <c r="AH192" s="130">
        <v>206389814799</v>
      </c>
      <c r="AI192" s="85" t="s">
        <v>2563</v>
      </c>
      <c r="AJ192" s="85"/>
      <c r="AK192" s="131">
        <v>34238487105</v>
      </c>
      <c r="AL192" s="85" t="s">
        <v>2299</v>
      </c>
    </row>
    <row r="193" spans="1:38" s="68" customFormat="1" ht="20.25" customHeight="1">
      <c r="A193" s="55">
        <v>188</v>
      </c>
      <c r="B193" s="56">
        <v>1192</v>
      </c>
      <c r="C193" s="57" t="s">
        <v>2985</v>
      </c>
      <c r="D193" s="55" t="s">
        <v>2988</v>
      </c>
      <c r="E193" s="55" t="s">
        <v>2989</v>
      </c>
      <c r="F193" s="57" t="s">
        <v>2990</v>
      </c>
      <c r="G193" s="65" t="s">
        <v>733</v>
      </c>
      <c r="H193" s="65" t="s">
        <v>7</v>
      </c>
      <c r="I193" s="65" t="s">
        <v>733</v>
      </c>
      <c r="J193" s="89">
        <v>0.6902</v>
      </c>
      <c r="K193" s="65"/>
      <c r="L193" s="65"/>
      <c r="M193" s="65"/>
      <c r="N193" s="65"/>
      <c r="O193" s="65">
        <v>1</v>
      </c>
      <c r="P193" s="65"/>
      <c r="Q193" s="65"/>
      <c r="R193" s="65"/>
      <c r="S193" s="65">
        <f t="shared" si="14"/>
        <v>1</v>
      </c>
      <c r="T193" s="65">
        <f t="shared" si="15"/>
        <v>0</v>
      </c>
      <c r="U193" s="65">
        <f t="shared" si="16"/>
        <v>1</v>
      </c>
      <c r="V193" s="65">
        <v>1</v>
      </c>
      <c r="W193" s="65">
        <v>1</v>
      </c>
      <c r="X193" s="65">
        <v>1</v>
      </c>
      <c r="Y193" s="65">
        <v>1</v>
      </c>
      <c r="Z193" s="65"/>
      <c r="AA193" s="65"/>
      <c r="AB193" s="65"/>
      <c r="AC193" s="65">
        <v>1</v>
      </c>
      <c r="AD193" s="65"/>
      <c r="AE193" s="65"/>
      <c r="AF193" s="65">
        <v>1</v>
      </c>
      <c r="AG193" s="55">
        <v>9755210301</v>
      </c>
      <c r="AH193" s="130">
        <v>720681825381</v>
      </c>
      <c r="AI193" s="85" t="s">
        <v>2563</v>
      </c>
      <c r="AJ193" s="85"/>
      <c r="AK193" s="131">
        <v>34358913716</v>
      </c>
      <c r="AL193" s="85"/>
    </row>
    <row r="194" spans="1:38" s="68" customFormat="1" ht="20.25" customHeight="1">
      <c r="A194" s="55">
        <v>189</v>
      </c>
      <c r="B194" s="56">
        <v>1193</v>
      </c>
      <c r="C194" s="57" t="s">
        <v>2985</v>
      </c>
      <c r="D194" s="55" t="s">
        <v>2991</v>
      </c>
      <c r="E194" s="55" t="s">
        <v>2992</v>
      </c>
      <c r="F194" s="57" t="s">
        <v>2444</v>
      </c>
      <c r="G194" s="65" t="s">
        <v>733</v>
      </c>
      <c r="H194" s="65" t="s">
        <v>5</v>
      </c>
      <c r="I194" s="65" t="s">
        <v>733</v>
      </c>
      <c r="J194" s="89">
        <v>0.6904</v>
      </c>
      <c r="K194" s="65">
        <v>1</v>
      </c>
      <c r="L194" s="65"/>
      <c r="M194" s="65"/>
      <c r="N194" s="65"/>
      <c r="O194" s="65"/>
      <c r="P194" s="65"/>
      <c r="Q194" s="65"/>
      <c r="R194" s="65"/>
      <c r="S194" s="65">
        <f t="shared" si="14"/>
        <v>1</v>
      </c>
      <c r="T194" s="65">
        <f t="shared" si="15"/>
        <v>0</v>
      </c>
      <c r="U194" s="65">
        <f t="shared" si="16"/>
        <v>1</v>
      </c>
      <c r="V194" s="65">
        <v>1</v>
      </c>
      <c r="W194" s="65">
        <v>1</v>
      </c>
      <c r="X194" s="65"/>
      <c r="Y194" s="65">
        <v>1</v>
      </c>
      <c r="Z194" s="65"/>
      <c r="AA194" s="65"/>
      <c r="AB194" s="65">
        <v>1</v>
      </c>
      <c r="AC194" s="65">
        <v>1</v>
      </c>
      <c r="AD194" s="65"/>
      <c r="AE194" s="65"/>
      <c r="AF194" s="65">
        <v>1</v>
      </c>
      <c r="AG194" s="55">
        <v>8827805135</v>
      </c>
      <c r="AH194" s="130">
        <v>605469367666</v>
      </c>
      <c r="AI194" s="85" t="s">
        <v>3089</v>
      </c>
      <c r="AJ194" s="85"/>
      <c r="AK194" s="131">
        <v>337101000006178</v>
      </c>
      <c r="AL194" s="85" t="s">
        <v>2286</v>
      </c>
    </row>
    <row r="195" spans="1:38" s="68" customFormat="1" ht="20.25" customHeight="1">
      <c r="A195" s="55">
        <v>190</v>
      </c>
      <c r="B195" s="56">
        <v>1194</v>
      </c>
      <c r="C195" s="57" t="s">
        <v>2985</v>
      </c>
      <c r="D195" s="55" t="s">
        <v>2993</v>
      </c>
      <c r="E195" s="55" t="s">
        <v>2992</v>
      </c>
      <c r="F195" s="57" t="s">
        <v>2894</v>
      </c>
      <c r="G195" s="65" t="s">
        <v>733</v>
      </c>
      <c r="H195" s="65" t="s">
        <v>6</v>
      </c>
      <c r="I195" s="65" t="s">
        <v>733</v>
      </c>
      <c r="J195" s="89">
        <v>0.4908</v>
      </c>
      <c r="K195" s="65"/>
      <c r="L195" s="65"/>
      <c r="M195" s="65"/>
      <c r="N195" s="65">
        <v>1</v>
      </c>
      <c r="O195" s="65"/>
      <c r="P195" s="65"/>
      <c r="Q195" s="65"/>
      <c r="R195" s="65"/>
      <c r="S195" s="65">
        <f t="shared" si="14"/>
        <v>0</v>
      </c>
      <c r="T195" s="65">
        <f t="shared" si="15"/>
        <v>1</v>
      </c>
      <c r="U195" s="65">
        <f t="shared" si="16"/>
        <v>1</v>
      </c>
      <c r="V195" s="65">
        <v>1</v>
      </c>
      <c r="W195" s="65">
        <v>1</v>
      </c>
      <c r="X195" s="65">
        <v>1</v>
      </c>
      <c r="Y195" s="65">
        <v>1</v>
      </c>
      <c r="Z195" s="65"/>
      <c r="AA195" s="65"/>
      <c r="AB195" s="65"/>
      <c r="AC195" s="65">
        <v>1</v>
      </c>
      <c r="AD195" s="65"/>
      <c r="AE195" s="65"/>
      <c r="AF195" s="65">
        <v>1</v>
      </c>
      <c r="AG195" s="55">
        <v>9009954689</v>
      </c>
      <c r="AH195" s="130">
        <v>479550336649</v>
      </c>
      <c r="AI195" s="85" t="s">
        <v>2563</v>
      </c>
      <c r="AJ195" s="85" t="s">
        <v>2564</v>
      </c>
      <c r="AK195" s="131">
        <v>34072491140</v>
      </c>
      <c r="AL195" s="85" t="s">
        <v>2208</v>
      </c>
    </row>
    <row r="196" spans="1:38" s="68" customFormat="1" ht="20.25" customHeight="1">
      <c r="A196" s="55">
        <v>191</v>
      </c>
      <c r="B196" s="56">
        <v>1195</v>
      </c>
      <c r="C196" s="57" t="s">
        <v>2985</v>
      </c>
      <c r="D196" s="55" t="s">
        <v>2994</v>
      </c>
      <c r="E196" s="55" t="s">
        <v>202</v>
      </c>
      <c r="F196" s="57" t="s">
        <v>2995</v>
      </c>
      <c r="G196" s="65" t="s">
        <v>733</v>
      </c>
      <c r="H196" s="65" t="s">
        <v>5</v>
      </c>
      <c r="I196" s="65" t="s">
        <v>733</v>
      </c>
      <c r="J196" s="89">
        <v>0.6205</v>
      </c>
      <c r="K196" s="65"/>
      <c r="L196" s="65">
        <v>1</v>
      </c>
      <c r="M196" s="65"/>
      <c r="N196" s="65"/>
      <c r="O196" s="65"/>
      <c r="P196" s="65"/>
      <c r="Q196" s="65"/>
      <c r="R196" s="65"/>
      <c r="S196" s="65">
        <f t="shared" si="14"/>
        <v>0</v>
      </c>
      <c r="T196" s="65">
        <f t="shared" si="15"/>
        <v>1</v>
      </c>
      <c r="U196" s="65">
        <f t="shared" si="16"/>
        <v>1</v>
      </c>
      <c r="V196" s="65">
        <v>1</v>
      </c>
      <c r="W196" s="65">
        <v>1</v>
      </c>
      <c r="X196" s="65">
        <v>1</v>
      </c>
      <c r="Y196" s="65">
        <v>1</v>
      </c>
      <c r="Z196" s="65"/>
      <c r="AA196" s="65"/>
      <c r="AB196" s="65"/>
      <c r="AC196" s="65"/>
      <c r="AD196" s="65">
        <v>1</v>
      </c>
      <c r="AE196" s="65"/>
      <c r="AF196" s="65">
        <v>1</v>
      </c>
      <c r="AG196" s="55">
        <v>9109770129</v>
      </c>
      <c r="AH196" s="130">
        <v>746384399097</v>
      </c>
      <c r="AI196" s="85" t="s">
        <v>2574</v>
      </c>
      <c r="AJ196" s="85" t="s">
        <v>2564</v>
      </c>
      <c r="AK196" s="131">
        <v>3292561630</v>
      </c>
      <c r="AL196" s="85" t="s">
        <v>2206</v>
      </c>
    </row>
    <row r="197" spans="1:38" s="68" customFormat="1" ht="20.25" customHeight="1">
      <c r="A197" s="55">
        <v>192</v>
      </c>
      <c r="B197" s="56">
        <v>1196</v>
      </c>
      <c r="C197" s="57" t="s">
        <v>2985</v>
      </c>
      <c r="D197" s="55" t="s">
        <v>682</v>
      </c>
      <c r="E197" s="55" t="s">
        <v>2996</v>
      </c>
      <c r="F197" s="57" t="s">
        <v>2997</v>
      </c>
      <c r="G197" s="65" t="s">
        <v>733</v>
      </c>
      <c r="H197" s="65" t="s">
        <v>5</v>
      </c>
      <c r="I197" s="65" t="s">
        <v>733</v>
      </c>
      <c r="J197" s="89">
        <v>0.5604</v>
      </c>
      <c r="K197" s="65"/>
      <c r="L197" s="65">
        <v>1</v>
      </c>
      <c r="M197" s="65"/>
      <c r="N197" s="65"/>
      <c r="O197" s="65"/>
      <c r="P197" s="65"/>
      <c r="Q197" s="65"/>
      <c r="R197" s="65"/>
      <c r="S197" s="65">
        <f t="shared" si="14"/>
        <v>0</v>
      </c>
      <c r="T197" s="65">
        <f t="shared" si="15"/>
        <v>1</v>
      </c>
      <c r="U197" s="65">
        <f t="shared" si="16"/>
        <v>1</v>
      </c>
      <c r="V197" s="65">
        <v>1</v>
      </c>
      <c r="W197" s="65">
        <v>1</v>
      </c>
      <c r="X197" s="65">
        <v>1</v>
      </c>
      <c r="Y197" s="65">
        <v>1</v>
      </c>
      <c r="Z197" s="65"/>
      <c r="AA197" s="65"/>
      <c r="AB197" s="65"/>
      <c r="AC197" s="65"/>
      <c r="AD197" s="65">
        <v>1</v>
      </c>
      <c r="AE197" s="65"/>
      <c r="AF197" s="65">
        <v>1</v>
      </c>
      <c r="AG197" s="55">
        <v>9753010774</v>
      </c>
      <c r="AH197" s="130">
        <v>998032382648</v>
      </c>
      <c r="AI197" s="85" t="s">
        <v>2563</v>
      </c>
      <c r="AJ197" s="85" t="s">
        <v>2564</v>
      </c>
      <c r="AK197" s="131">
        <v>34195035017</v>
      </c>
      <c r="AL197" s="85" t="s">
        <v>2208</v>
      </c>
    </row>
    <row r="198" spans="1:38" s="68" customFormat="1" ht="20.25" customHeight="1">
      <c r="A198" s="55">
        <v>193</v>
      </c>
      <c r="B198" s="56">
        <v>1197</v>
      </c>
      <c r="C198" s="57" t="s">
        <v>2985</v>
      </c>
      <c r="D198" s="55" t="s">
        <v>2998</v>
      </c>
      <c r="E198" s="55" t="s">
        <v>2999</v>
      </c>
      <c r="F198" s="57" t="s">
        <v>1705</v>
      </c>
      <c r="G198" s="65" t="s">
        <v>733</v>
      </c>
      <c r="H198" s="65" t="s">
        <v>6</v>
      </c>
      <c r="I198" s="65" t="s">
        <v>733</v>
      </c>
      <c r="J198" s="89">
        <v>0.4608</v>
      </c>
      <c r="K198" s="65"/>
      <c r="L198" s="65"/>
      <c r="M198" s="65"/>
      <c r="N198" s="65">
        <v>1</v>
      </c>
      <c r="O198" s="65"/>
      <c r="P198" s="65"/>
      <c r="Q198" s="65"/>
      <c r="R198" s="65"/>
      <c r="S198" s="65">
        <f t="shared" si="14"/>
        <v>0</v>
      </c>
      <c r="T198" s="65">
        <f t="shared" si="15"/>
        <v>1</v>
      </c>
      <c r="U198" s="65">
        <f t="shared" si="16"/>
        <v>1</v>
      </c>
      <c r="V198" s="65">
        <v>1</v>
      </c>
      <c r="W198" s="65">
        <v>1</v>
      </c>
      <c r="X198" s="65">
        <v>1</v>
      </c>
      <c r="Y198" s="65">
        <v>1</v>
      </c>
      <c r="Z198" s="65"/>
      <c r="AA198" s="65"/>
      <c r="AB198" s="65"/>
      <c r="AC198" s="65"/>
      <c r="AD198" s="65">
        <v>1</v>
      </c>
      <c r="AE198" s="65"/>
      <c r="AF198" s="65">
        <v>1</v>
      </c>
      <c r="AG198" s="55">
        <v>7869386459</v>
      </c>
      <c r="AH198" s="130">
        <v>546570681873</v>
      </c>
      <c r="AI198" s="85" t="s">
        <v>2574</v>
      </c>
      <c r="AJ198" s="85" t="s">
        <v>2564</v>
      </c>
      <c r="AK198" s="131">
        <v>3307500119</v>
      </c>
      <c r="AL198" s="85" t="s">
        <v>2206</v>
      </c>
    </row>
    <row r="199" spans="1:38" s="68" customFormat="1" ht="20.25" customHeight="1">
      <c r="A199" s="55">
        <v>194</v>
      </c>
      <c r="B199" s="56">
        <v>1198</v>
      </c>
      <c r="C199" s="57" t="s">
        <v>2985</v>
      </c>
      <c r="D199" s="55" t="s">
        <v>3000</v>
      </c>
      <c r="E199" s="55" t="s">
        <v>2191</v>
      </c>
      <c r="F199" s="57" t="s">
        <v>2560</v>
      </c>
      <c r="G199" s="65" t="s">
        <v>733</v>
      </c>
      <c r="H199" s="65" t="s">
        <v>5</v>
      </c>
      <c r="I199" s="65" t="s">
        <v>733</v>
      </c>
      <c r="J199" s="89">
        <v>0.55</v>
      </c>
      <c r="K199" s="65"/>
      <c r="L199" s="65">
        <v>1</v>
      </c>
      <c r="M199" s="65"/>
      <c r="N199" s="65"/>
      <c r="O199" s="65"/>
      <c r="P199" s="65"/>
      <c r="Q199" s="65"/>
      <c r="R199" s="65"/>
      <c r="S199" s="65">
        <f t="shared" si="14"/>
        <v>0</v>
      </c>
      <c r="T199" s="65">
        <f t="shared" si="15"/>
        <v>1</v>
      </c>
      <c r="U199" s="65">
        <f t="shared" si="16"/>
        <v>1</v>
      </c>
      <c r="V199" s="65">
        <v>1</v>
      </c>
      <c r="W199" s="65">
        <v>1</v>
      </c>
      <c r="X199" s="65">
        <v>1</v>
      </c>
      <c r="Y199" s="65">
        <v>1</v>
      </c>
      <c r="Z199" s="65"/>
      <c r="AA199" s="65"/>
      <c r="AB199" s="65"/>
      <c r="AC199" s="65"/>
      <c r="AD199" s="65">
        <v>1</v>
      </c>
      <c r="AE199" s="65"/>
      <c r="AF199" s="65">
        <v>1</v>
      </c>
      <c r="AG199" s="55">
        <v>7869416808</v>
      </c>
      <c r="AH199" s="130">
        <v>311407239477</v>
      </c>
      <c r="AI199" s="85" t="s">
        <v>2660</v>
      </c>
      <c r="AJ199" s="85"/>
      <c r="AK199" s="131">
        <v>106810038777</v>
      </c>
      <c r="AL199" s="85"/>
    </row>
    <row r="200" spans="1:38" s="68" customFormat="1" ht="20.25" customHeight="1">
      <c r="A200" s="55">
        <v>195</v>
      </c>
      <c r="B200" s="56">
        <v>1199</v>
      </c>
      <c r="C200" s="57" t="s">
        <v>2985</v>
      </c>
      <c r="D200" s="55" t="s">
        <v>3001</v>
      </c>
      <c r="E200" s="55" t="s">
        <v>2303</v>
      </c>
      <c r="F200" s="57" t="s">
        <v>3002</v>
      </c>
      <c r="G200" s="65" t="s">
        <v>733</v>
      </c>
      <c r="H200" s="65" t="s">
        <v>7</v>
      </c>
      <c r="I200" s="65" t="s">
        <v>733</v>
      </c>
      <c r="J200" s="89">
        <v>0.6406</v>
      </c>
      <c r="K200" s="65"/>
      <c r="L200" s="65"/>
      <c r="M200" s="65"/>
      <c r="N200" s="65"/>
      <c r="O200" s="65">
        <v>1</v>
      </c>
      <c r="P200" s="65"/>
      <c r="Q200" s="65"/>
      <c r="R200" s="65"/>
      <c r="S200" s="65">
        <f t="shared" si="14"/>
        <v>1</v>
      </c>
      <c r="T200" s="65">
        <f t="shared" si="15"/>
        <v>0</v>
      </c>
      <c r="U200" s="65">
        <f t="shared" si="16"/>
        <v>1</v>
      </c>
      <c r="V200" s="65">
        <v>1</v>
      </c>
      <c r="W200" s="65">
        <v>1</v>
      </c>
      <c r="X200" s="65">
        <v>1</v>
      </c>
      <c r="Y200" s="65"/>
      <c r="Z200" s="65"/>
      <c r="AA200" s="65"/>
      <c r="AB200" s="65">
        <v>1</v>
      </c>
      <c r="AC200" s="65"/>
      <c r="AD200" s="65">
        <v>1</v>
      </c>
      <c r="AE200" s="65"/>
      <c r="AF200" s="65">
        <v>1</v>
      </c>
      <c r="AG200" s="55">
        <v>7440651195</v>
      </c>
      <c r="AH200" s="130">
        <v>421688966199</v>
      </c>
      <c r="AI200" s="85" t="s">
        <v>2563</v>
      </c>
      <c r="AJ200" s="85"/>
      <c r="AK200" s="131">
        <v>34238486826</v>
      </c>
      <c r="AL200" s="85" t="s">
        <v>2299</v>
      </c>
    </row>
    <row r="201" spans="1:38" s="68" customFormat="1" ht="20.25" customHeight="1">
      <c r="A201" s="55">
        <v>196</v>
      </c>
      <c r="B201" s="56">
        <v>1200</v>
      </c>
      <c r="C201" s="57" t="s">
        <v>2985</v>
      </c>
      <c r="D201" s="55" t="s">
        <v>2053</v>
      </c>
      <c r="E201" s="55" t="s">
        <v>3003</v>
      </c>
      <c r="F201" s="57" t="s">
        <v>3004</v>
      </c>
      <c r="G201" s="65" t="s">
        <v>733</v>
      </c>
      <c r="H201" s="65" t="s">
        <v>7</v>
      </c>
      <c r="I201" s="65" t="s">
        <v>733</v>
      </c>
      <c r="J201" s="89">
        <v>0.6208</v>
      </c>
      <c r="K201" s="65"/>
      <c r="L201" s="65"/>
      <c r="M201" s="65"/>
      <c r="N201" s="65"/>
      <c r="O201" s="65">
        <v>1</v>
      </c>
      <c r="P201" s="65"/>
      <c r="Q201" s="65"/>
      <c r="R201" s="65"/>
      <c r="S201" s="65">
        <f t="shared" si="14"/>
        <v>1</v>
      </c>
      <c r="T201" s="65">
        <f t="shared" si="15"/>
        <v>0</v>
      </c>
      <c r="U201" s="65">
        <f t="shared" si="16"/>
        <v>1</v>
      </c>
      <c r="V201" s="65">
        <v>1</v>
      </c>
      <c r="W201" s="65">
        <v>1</v>
      </c>
      <c r="X201" s="65">
        <v>1</v>
      </c>
      <c r="Y201" s="65">
        <v>1</v>
      </c>
      <c r="Z201" s="65"/>
      <c r="AA201" s="65"/>
      <c r="AB201" s="65"/>
      <c r="AC201" s="65">
        <v>1</v>
      </c>
      <c r="AD201" s="65"/>
      <c r="AE201" s="65"/>
      <c r="AF201" s="65">
        <v>1</v>
      </c>
      <c r="AG201" s="55">
        <v>8225089210</v>
      </c>
      <c r="AH201" s="130">
        <v>244177903705</v>
      </c>
      <c r="AI201" s="85" t="s">
        <v>2563</v>
      </c>
      <c r="AJ201" s="85" t="s">
        <v>2564</v>
      </c>
      <c r="AK201" s="131">
        <v>35133696766</v>
      </c>
      <c r="AL201" s="85" t="s">
        <v>3090</v>
      </c>
    </row>
    <row r="202" spans="1:38" s="68" customFormat="1" ht="20.25" customHeight="1">
      <c r="A202" s="55">
        <v>197</v>
      </c>
      <c r="B202" s="56">
        <v>1201</v>
      </c>
      <c r="C202" s="57" t="s">
        <v>2985</v>
      </c>
      <c r="D202" s="55" t="s">
        <v>3005</v>
      </c>
      <c r="E202" s="55" t="s">
        <v>3006</v>
      </c>
      <c r="F202" s="57" t="s">
        <v>2704</v>
      </c>
      <c r="G202" s="65" t="s">
        <v>733</v>
      </c>
      <c r="H202" s="65" t="s">
        <v>5</v>
      </c>
      <c r="I202" s="65" t="s">
        <v>733</v>
      </c>
      <c r="J202" s="89">
        <v>0.72</v>
      </c>
      <c r="K202" s="65">
        <v>1</v>
      </c>
      <c r="L202" s="65"/>
      <c r="M202" s="65"/>
      <c r="N202" s="65"/>
      <c r="O202" s="65"/>
      <c r="P202" s="65"/>
      <c r="Q202" s="65"/>
      <c r="R202" s="65"/>
      <c r="S202" s="65">
        <f t="shared" si="14"/>
        <v>1</v>
      </c>
      <c r="T202" s="65">
        <f t="shared" si="15"/>
        <v>0</v>
      </c>
      <c r="U202" s="65">
        <f t="shared" si="16"/>
        <v>1</v>
      </c>
      <c r="V202" s="65">
        <v>1</v>
      </c>
      <c r="W202" s="65">
        <v>1</v>
      </c>
      <c r="X202" s="65">
        <v>1</v>
      </c>
      <c r="Y202" s="65">
        <v>1</v>
      </c>
      <c r="Z202" s="65"/>
      <c r="AA202" s="65"/>
      <c r="AB202" s="65">
        <v>1</v>
      </c>
      <c r="AC202" s="65"/>
      <c r="AD202" s="65"/>
      <c r="AE202" s="65"/>
      <c r="AF202" s="65">
        <v>1</v>
      </c>
      <c r="AG202" s="55">
        <v>7049373039</v>
      </c>
      <c r="AH202" s="130">
        <v>751867227775</v>
      </c>
      <c r="AI202" s="85"/>
      <c r="AJ202" s="85"/>
      <c r="AK202" s="131"/>
      <c r="AL202" s="85"/>
    </row>
    <row r="203" spans="1:38" s="68" customFormat="1" ht="20.25" customHeight="1">
      <c r="A203" s="55">
        <v>198</v>
      </c>
      <c r="B203" s="56">
        <v>1202</v>
      </c>
      <c r="C203" s="57" t="s">
        <v>3007</v>
      </c>
      <c r="D203" s="55" t="s">
        <v>2452</v>
      </c>
      <c r="E203" s="55" t="s">
        <v>2097</v>
      </c>
      <c r="F203" s="57" t="s">
        <v>2380</v>
      </c>
      <c r="G203" s="65" t="s">
        <v>733</v>
      </c>
      <c r="H203" s="65" t="s">
        <v>5</v>
      </c>
      <c r="I203" s="65" t="s">
        <v>733</v>
      </c>
      <c r="J203" s="89">
        <v>0.5506</v>
      </c>
      <c r="K203" s="65">
        <v>1</v>
      </c>
      <c r="L203" s="65"/>
      <c r="M203" s="65"/>
      <c r="N203" s="65"/>
      <c r="O203" s="65"/>
      <c r="P203" s="65"/>
      <c r="Q203" s="65"/>
      <c r="R203" s="65"/>
      <c r="S203" s="65">
        <f t="shared" si="14"/>
        <v>1</v>
      </c>
      <c r="T203" s="65">
        <f t="shared" si="15"/>
        <v>0</v>
      </c>
      <c r="U203" s="65">
        <f t="shared" si="16"/>
        <v>1</v>
      </c>
      <c r="V203" s="65">
        <v>1</v>
      </c>
      <c r="W203" s="65">
        <v>1</v>
      </c>
      <c r="X203" s="65">
        <v>1</v>
      </c>
      <c r="Y203" s="65">
        <v>1</v>
      </c>
      <c r="Z203" s="65"/>
      <c r="AA203" s="65"/>
      <c r="AB203" s="65">
        <v>1</v>
      </c>
      <c r="AC203" s="65"/>
      <c r="AD203" s="65"/>
      <c r="AE203" s="65"/>
      <c r="AF203" s="65">
        <v>1</v>
      </c>
      <c r="AG203" s="55">
        <v>9171053367</v>
      </c>
      <c r="AH203" s="130">
        <v>471744598685</v>
      </c>
      <c r="AI203" s="85" t="s">
        <v>2563</v>
      </c>
      <c r="AJ203" s="85" t="s">
        <v>2564</v>
      </c>
      <c r="AK203" s="131">
        <v>34214674421</v>
      </c>
      <c r="AL203" s="85" t="s">
        <v>2208</v>
      </c>
    </row>
    <row r="204" spans="1:38" s="68" customFormat="1" ht="20.25" customHeight="1">
      <c r="A204" s="55">
        <v>199</v>
      </c>
      <c r="B204" s="56">
        <v>1203</v>
      </c>
      <c r="C204" s="57" t="s">
        <v>3009</v>
      </c>
      <c r="D204" s="55" t="s">
        <v>2901</v>
      </c>
      <c r="E204" s="55" t="s">
        <v>3008</v>
      </c>
      <c r="F204" s="57" t="s">
        <v>2797</v>
      </c>
      <c r="G204" s="65" t="s">
        <v>733</v>
      </c>
      <c r="H204" s="65" t="s">
        <v>5</v>
      </c>
      <c r="I204" s="65" t="s">
        <v>733</v>
      </c>
      <c r="J204" s="89">
        <v>0.5</v>
      </c>
      <c r="K204" s="65"/>
      <c r="L204" s="65">
        <v>1</v>
      </c>
      <c r="M204" s="65"/>
      <c r="N204" s="65"/>
      <c r="O204" s="65"/>
      <c r="P204" s="65"/>
      <c r="Q204" s="65"/>
      <c r="R204" s="65"/>
      <c r="S204" s="65">
        <f t="shared" si="14"/>
        <v>0</v>
      </c>
      <c r="T204" s="65">
        <f t="shared" si="15"/>
        <v>1</v>
      </c>
      <c r="U204" s="65">
        <f t="shared" si="16"/>
        <v>1</v>
      </c>
      <c r="V204" s="65">
        <v>1</v>
      </c>
      <c r="W204" s="65">
        <v>1</v>
      </c>
      <c r="X204" s="65"/>
      <c r="Y204" s="65">
        <v>1</v>
      </c>
      <c r="Z204" s="65"/>
      <c r="AA204" s="65"/>
      <c r="AB204" s="65">
        <v>1</v>
      </c>
      <c r="AC204" s="65"/>
      <c r="AD204" s="65"/>
      <c r="AE204" s="65">
        <v>1</v>
      </c>
      <c r="AF204" s="65">
        <v>1</v>
      </c>
      <c r="AG204" s="55">
        <v>9754270878</v>
      </c>
      <c r="AH204" s="130">
        <v>206169525288</v>
      </c>
      <c r="AI204" s="85" t="s">
        <v>2738</v>
      </c>
      <c r="AJ204" s="85"/>
      <c r="AK204" s="131">
        <v>22500110031315</v>
      </c>
      <c r="AL204" s="85" t="s">
        <v>2739</v>
      </c>
    </row>
    <row r="205" spans="1:38" s="68" customFormat="1" ht="20.25" customHeight="1">
      <c r="A205" s="55">
        <v>200</v>
      </c>
      <c r="B205" s="56">
        <v>1204</v>
      </c>
      <c r="C205" s="57" t="s">
        <v>3009</v>
      </c>
      <c r="D205" s="55" t="s">
        <v>3010</v>
      </c>
      <c r="E205" s="55" t="s">
        <v>3011</v>
      </c>
      <c r="F205" s="57" t="s">
        <v>3012</v>
      </c>
      <c r="G205" s="65" t="s">
        <v>733</v>
      </c>
      <c r="H205" s="65" t="s">
        <v>5</v>
      </c>
      <c r="I205" s="65" t="s">
        <v>733</v>
      </c>
      <c r="J205" s="89">
        <v>0.4908</v>
      </c>
      <c r="K205" s="65"/>
      <c r="L205" s="65">
        <v>1</v>
      </c>
      <c r="M205" s="65"/>
      <c r="N205" s="65"/>
      <c r="O205" s="65"/>
      <c r="P205" s="65"/>
      <c r="Q205" s="65"/>
      <c r="R205" s="65"/>
      <c r="S205" s="65">
        <f t="shared" si="14"/>
        <v>0</v>
      </c>
      <c r="T205" s="65">
        <f t="shared" si="15"/>
        <v>1</v>
      </c>
      <c r="U205" s="65">
        <f t="shared" si="16"/>
        <v>1</v>
      </c>
      <c r="V205" s="65">
        <v>1</v>
      </c>
      <c r="W205" s="65">
        <v>1</v>
      </c>
      <c r="X205" s="65"/>
      <c r="Y205" s="65"/>
      <c r="Z205" s="65"/>
      <c r="AA205" s="65"/>
      <c r="AB205" s="65">
        <v>1</v>
      </c>
      <c r="AC205" s="65"/>
      <c r="AD205" s="65">
        <v>1</v>
      </c>
      <c r="AE205" s="65">
        <v>1</v>
      </c>
      <c r="AF205" s="65">
        <v>1</v>
      </c>
      <c r="AG205" s="55">
        <v>9300521155</v>
      </c>
      <c r="AH205" s="130">
        <v>372305301937</v>
      </c>
      <c r="AI205" s="85" t="s">
        <v>2937</v>
      </c>
      <c r="AJ205" s="85"/>
      <c r="AK205" s="131">
        <v>2678001500010310</v>
      </c>
      <c r="AL205" s="85"/>
    </row>
    <row r="206" spans="1:38" s="68" customFormat="1" ht="20.25" customHeight="1">
      <c r="A206" s="55">
        <v>201</v>
      </c>
      <c r="B206" s="56">
        <v>1205</v>
      </c>
      <c r="C206" s="57" t="s">
        <v>3009</v>
      </c>
      <c r="D206" s="55" t="s">
        <v>3013</v>
      </c>
      <c r="E206" s="55" t="s">
        <v>269</v>
      </c>
      <c r="F206" s="57" t="s">
        <v>3014</v>
      </c>
      <c r="G206" s="65" t="s">
        <v>733</v>
      </c>
      <c r="H206" s="65" t="s">
        <v>7</v>
      </c>
      <c r="I206" s="65" t="s">
        <v>733</v>
      </c>
      <c r="J206" s="89">
        <v>0.6308</v>
      </c>
      <c r="K206" s="65"/>
      <c r="L206" s="65"/>
      <c r="M206" s="65"/>
      <c r="N206" s="65"/>
      <c r="O206" s="65">
        <v>1</v>
      </c>
      <c r="P206" s="65"/>
      <c r="Q206" s="65"/>
      <c r="R206" s="65"/>
      <c r="S206" s="65">
        <f t="shared" si="14"/>
        <v>1</v>
      </c>
      <c r="T206" s="65">
        <f t="shared" si="15"/>
        <v>0</v>
      </c>
      <c r="U206" s="65">
        <f t="shared" si="16"/>
        <v>1</v>
      </c>
      <c r="V206" s="65">
        <v>1</v>
      </c>
      <c r="W206" s="65">
        <v>1</v>
      </c>
      <c r="X206" s="65">
        <v>1</v>
      </c>
      <c r="Y206" s="65">
        <v>1</v>
      </c>
      <c r="Z206" s="65"/>
      <c r="AA206" s="65"/>
      <c r="AB206" s="65"/>
      <c r="AC206" s="65"/>
      <c r="AD206" s="65">
        <v>1</v>
      </c>
      <c r="AE206" s="65"/>
      <c r="AF206" s="65">
        <v>1</v>
      </c>
      <c r="AG206" s="55">
        <v>9993046698</v>
      </c>
      <c r="AH206" s="130">
        <v>497855404540</v>
      </c>
      <c r="AI206" s="85" t="s">
        <v>2660</v>
      </c>
      <c r="AJ206" s="85" t="s">
        <v>2927</v>
      </c>
      <c r="AK206" s="131">
        <v>1068100361113</v>
      </c>
      <c r="AL206" s="85"/>
    </row>
    <row r="207" spans="1:38" s="68" customFormat="1" ht="20.25" customHeight="1">
      <c r="A207" s="55">
        <v>202</v>
      </c>
      <c r="B207" s="56">
        <v>1206</v>
      </c>
      <c r="C207" s="57" t="s">
        <v>3009</v>
      </c>
      <c r="D207" s="55" t="s">
        <v>116</v>
      </c>
      <c r="E207" s="55" t="s">
        <v>1386</v>
      </c>
      <c r="F207" s="57" t="s">
        <v>2713</v>
      </c>
      <c r="G207" s="65" t="s">
        <v>733</v>
      </c>
      <c r="H207" s="65" t="s">
        <v>5</v>
      </c>
      <c r="I207" s="65" t="s">
        <v>733</v>
      </c>
      <c r="J207" s="89">
        <v>0.51</v>
      </c>
      <c r="K207" s="65">
        <v>1</v>
      </c>
      <c r="L207" s="65"/>
      <c r="M207" s="65"/>
      <c r="N207" s="65"/>
      <c r="O207" s="65"/>
      <c r="P207" s="65"/>
      <c r="Q207" s="65"/>
      <c r="R207" s="65"/>
      <c r="S207" s="65">
        <f t="shared" si="14"/>
        <v>1</v>
      </c>
      <c r="T207" s="65">
        <f t="shared" si="15"/>
        <v>0</v>
      </c>
      <c r="U207" s="65">
        <f t="shared" si="16"/>
        <v>1</v>
      </c>
      <c r="V207" s="65">
        <v>1</v>
      </c>
      <c r="W207" s="65">
        <v>1</v>
      </c>
      <c r="X207" s="65">
        <v>1</v>
      </c>
      <c r="Y207" s="65"/>
      <c r="Z207" s="65"/>
      <c r="AA207" s="65"/>
      <c r="AB207" s="65">
        <v>1</v>
      </c>
      <c r="AC207" s="65"/>
      <c r="AD207" s="65">
        <v>1</v>
      </c>
      <c r="AE207" s="65"/>
      <c r="AF207" s="65">
        <v>1</v>
      </c>
      <c r="AG207" s="55">
        <v>7610381446</v>
      </c>
      <c r="AH207" s="130">
        <v>618504905089</v>
      </c>
      <c r="AI207" s="85" t="s">
        <v>2618</v>
      </c>
      <c r="AJ207" s="85"/>
      <c r="AK207" s="131">
        <v>77013459866</v>
      </c>
      <c r="AL207" s="85" t="s">
        <v>2204</v>
      </c>
    </row>
    <row r="208" spans="1:38" s="68" customFormat="1" ht="20.25" customHeight="1">
      <c r="A208" s="55">
        <v>203</v>
      </c>
      <c r="B208" s="56">
        <v>1207</v>
      </c>
      <c r="C208" s="57" t="s">
        <v>3009</v>
      </c>
      <c r="D208" s="55" t="s">
        <v>3015</v>
      </c>
      <c r="E208" s="55" t="s">
        <v>227</v>
      </c>
      <c r="F208" s="57" t="s">
        <v>3016</v>
      </c>
      <c r="G208" s="65" t="s">
        <v>733</v>
      </c>
      <c r="H208" s="65" t="s">
        <v>5</v>
      </c>
      <c r="I208" s="65" t="s">
        <v>733</v>
      </c>
      <c r="J208" s="89">
        <v>0.54</v>
      </c>
      <c r="K208" s="65">
        <v>1</v>
      </c>
      <c r="L208" s="65"/>
      <c r="M208" s="65"/>
      <c r="N208" s="65"/>
      <c r="O208" s="65"/>
      <c r="P208" s="65"/>
      <c r="Q208" s="65"/>
      <c r="R208" s="65"/>
      <c r="S208" s="65">
        <f t="shared" si="14"/>
        <v>1</v>
      </c>
      <c r="T208" s="65">
        <f t="shared" si="15"/>
        <v>0</v>
      </c>
      <c r="U208" s="65">
        <f t="shared" si="16"/>
        <v>1</v>
      </c>
      <c r="V208" s="65">
        <v>1</v>
      </c>
      <c r="W208" s="65">
        <v>1</v>
      </c>
      <c r="X208" s="65">
        <v>1</v>
      </c>
      <c r="Y208" s="65"/>
      <c r="Z208" s="65"/>
      <c r="AA208" s="65"/>
      <c r="AB208" s="65">
        <v>1</v>
      </c>
      <c r="AC208" s="65"/>
      <c r="AD208" s="65">
        <v>1</v>
      </c>
      <c r="AE208" s="65"/>
      <c r="AF208" s="65">
        <v>1</v>
      </c>
      <c r="AG208" s="55">
        <v>7446651195</v>
      </c>
      <c r="AH208" s="130">
        <v>228196883187</v>
      </c>
      <c r="AI208" s="85" t="s">
        <v>2563</v>
      </c>
      <c r="AJ208" s="85"/>
      <c r="AK208" s="131">
        <v>87729591851</v>
      </c>
      <c r="AL208" s="85"/>
    </row>
    <row r="209" spans="1:38" s="68" customFormat="1" ht="20.25" customHeight="1">
      <c r="A209" s="55">
        <v>204</v>
      </c>
      <c r="B209" s="56">
        <v>1209</v>
      </c>
      <c r="C209" s="57" t="s">
        <v>3009</v>
      </c>
      <c r="D209" s="55" t="s">
        <v>3017</v>
      </c>
      <c r="E209" s="55" t="s">
        <v>3018</v>
      </c>
      <c r="F209" s="57" t="s">
        <v>2624</v>
      </c>
      <c r="G209" s="65" t="s">
        <v>733</v>
      </c>
      <c r="H209" s="65" t="s">
        <v>5</v>
      </c>
      <c r="I209" s="65" t="s">
        <v>733</v>
      </c>
      <c r="J209" s="89">
        <v>0.5502</v>
      </c>
      <c r="K209" s="65">
        <v>1</v>
      </c>
      <c r="L209" s="65"/>
      <c r="M209" s="65"/>
      <c r="N209" s="65"/>
      <c r="O209" s="65"/>
      <c r="P209" s="65"/>
      <c r="Q209" s="65"/>
      <c r="R209" s="65"/>
      <c r="S209" s="65">
        <f aca="true" t="shared" si="17" ref="S209:S214">SUM(K209+M209+O209+Q209+0)</f>
        <v>1</v>
      </c>
      <c r="T209" s="65">
        <f aca="true" t="shared" si="18" ref="T209:T214">SUM(L209+N209+P209+R209+0)</f>
        <v>0</v>
      </c>
      <c r="U209" s="65">
        <f aca="true" t="shared" si="19" ref="U209:U214">SUM(S209+T209+0)</f>
        <v>1</v>
      </c>
      <c r="V209" s="65">
        <v>1</v>
      </c>
      <c r="W209" s="65">
        <v>1</v>
      </c>
      <c r="X209" s="65">
        <v>1</v>
      </c>
      <c r="Y209" s="65">
        <v>1</v>
      </c>
      <c r="Z209" s="65"/>
      <c r="AA209" s="65"/>
      <c r="AB209" s="65"/>
      <c r="AC209" s="65"/>
      <c r="AD209" s="65">
        <v>1</v>
      </c>
      <c r="AE209" s="65"/>
      <c r="AF209" s="65">
        <v>1</v>
      </c>
      <c r="AG209" s="55">
        <v>7746998019</v>
      </c>
      <c r="AH209" s="130">
        <v>305196531946</v>
      </c>
      <c r="AI209" s="85" t="s">
        <v>2618</v>
      </c>
      <c r="AJ209" s="85"/>
      <c r="AK209" s="131">
        <v>77016442827</v>
      </c>
      <c r="AL209" s="85" t="s">
        <v>2204</v>
      </c>
    </row>
    <row r="210" spans="1:38" s="68" customFormat="1" ht="20.25" customHeight="1">
      <c r="A210" s="55">
        <v>205</v>
      </c>
      <c r="B210" s="56">
        <v>1210</v>
      </c>
      <c r="C210" s="57" t="s">
        <v>3009</v>
      </c>
      <c r="D210" s="55" t="s">
        <v>3019</v>
      </c>
      <c r="E210" s="55" t="s">
        <v>3020</v>
      </c>
      <c r="F210" s="57" t="s">
        <v>3021</v>
      </c>
      <c r="G210" s="65" t="s">
        <v>733</v>
      </c>
      <c r="H210" s="65" t="s">
        <v>7</v>
      </c>
      <c r="I210" s="65" t="s">
        <v>733</v>
      </c>
      <c r="J210" s="89">
        <v>0.71</v>
      </c>
      <c r="K210" s="65"/>
      <c r="L210" s="65"/>
      <c r="M210" s="65"/>
      <c r="N210" s="65"/>
      <c r="O210" s="65">
        <v>1</v>
      </c>
      <c r="P210" s="65"/>
      <c r="Q210" s="65"/>
      <c r="R210" s="65"/>
      <c r="S210" s="65">
        <f t="shared" si="17"/>
        <v>1</v>
      </c>
      <c r="T210" s="65">
        <f t="shared" si="18"/>
        <v>0</v>
      </c>
      <c r="U210" s="65">
        <f t="shared" si="19"/>
        <v>1</v>
      </c>
      <c r="V210" s="65">
        <v>1</v>
      </c>
      <c r="W210" s="65">
        <v>1</v>
      </c>
      <c r="X210" s="65">
        <v>1</v>
      </c>
      <c r="Y210" s="65">
        <v>1</v>
      </c>
      <c r="Z210" s="65"/>
      <c r="AA210" s="65"/>
      <c r="AB210" s="65"/>
      <c r="AC210" s="65">
        <v>1</v>
      </c>
      <c r="AD210" s="65"/>
      <c r="AE210" s="65"/>
      <c r="AF210" s="65">
        <v>1</v>
      </c>
      <c r="AG210" s="55"/>
      <c r="AH210" s="130">
        <v>770772231089</v>
      </c>
      <c r="AI210" s="85" t="s">
        <v>2563</v>
      </c>
      <c r="AJ210" s="85" t="s">
        <v>2792</v>
      </c>
      <c r="AK210" s="131">
        <v>34358914039</v>
      </c>
      <c r="AL210" s="85" t="s">
        <v>2299</v>
      </c>
    </row>
    <row r="211" spans="1:38" s="68" customFormat="1" ht="20.25" customHeight="1">
      <c r="A211" s="55">
        <v>206</v>
      </c>
      <c r="B211" s="56">
        <v>1211</v>
      </c>
      <c r="C211" s="57" t="s">
        <v>3009</v>
      </c>
      <c r="D211" s="55" t="s">
        <v>2309</v>
      </c>
      <c r="E211" s="55" t="s">
        <v>3022</v>
      </c>
      <c r="F211" s="57" t="s">
        <v>1719</v>
      </c>
      <c r="G211" s="65" t="s">
        <v>733</v>
      </c>
      <c r="H211" s="65" t="s">
        <v>5</v>
      </c>
      <c r="I211" s="65" t="s">
        <v>733</v>
      </c>
      <c r="J211" s="89">
        <v>0.58</v>
      </c>
      <c r="K211" s="65"/>
      <c r="L211" s="65">
        <v>1</v>
      </c>
      <c r="M211" s="65"/>
      <c r="N211" s="65"/>
      <c r="O211" s="65"/>
      <c r="P211" s="65"/>
      <c r="Q211" s="65"/>
      <c r="R211" s="65"/>
      <c r="S211" s="65">
        <f t="shared" si="17"/>
        <v>0</v>
      </c>
      <c r="T211" s="65">
        <f t="shared" si="18"/>
        <v>1</v>
      </c>
      <c r="U211" s="65">
        <f t="shared" si="19"/>
        <v>1</v>
      </c>
      <c r="V211" s="65">
        <v>1</v>
      </c>
      <c r="W211" s="65">
        <v>1</v>
      </c>
      <c r="X211" s="65">
        <v>1</v>
      </c>
      <c r="Y211" s="65"/>
      <c r="Z211" s="65"/>
      <c r="AA211" s="65"/>
      <c r="AB211" s="65">
        <v>1</v>
      </c>
      <c r="AC211" s="65"/>
      <c r="AD211" s="65">
        <v>1</v>
      </c>
      <c r="AE211" s="65"/>
      <c r="AF211" s="65">
        <v>1</v>
      </c>
      <c r="AG211" s="55">
        <v>9588376675</v>
      </c>
      <c r="AH211" s="130">
        <v>899669700656</v>
      </c>
      <c r="AI211" s="85" t="s">
        <v>2563</v>
      </c>
      <c r="AJ211" s="85" t="s">
        <v>2564</v>
      </c>
      <c r="AK211" s="131">
        <v>34269454128</v>
      </c>
      <c r="AL211" s="85" t="s">
        <v>2208</v>
      </c>
    </row>
    <row r="212" spans="1:38" s="68" customFormat="1" ht="20.25" customHeight="1">
      <c r="A212" s="55">
        <v>207</v>
      </c>
      <c r="B212" s="56">
        <v>1212</v>
      </c>
      <c r="C212" s="57" t="s">
        <v>3009</v>
      </c>
      <c r="D212" s="55" t="s">
        <v>835</v>
      </c>
      <c r="E212" s="55" t="s">
        <v>3023</v>
      </c>
      <c r="F212" s="57" t="s">
        <v>2800</v>
      </c>
      <c r="G212" s="65" t="s">
        <v>733</v>
      </c>
      <c r="H212" s="65" t="s">
        <v>5</v>
      </c>
      <c r="I212" s="65" t="s">
        <v>733</v>
      </c>
      <c r="J212" s="89">
        <v>0.5206</v>
      </c>
      <c r="K212" s="65">
        <v>1</v>
      </c>
      <c r="L212" s="65"/>
      <c r="M212" s="65"/>
      <c r="N212" s="65"/>
      <c r="O212" s="65"/>
      <c r="P212" s="65"/>
      <c r="Q212" s="65"/>
      <c r="R212" s="65"/>
      <c r="S212" s="65">
        <f t="shared" si="17"/>
        <v>1</v>
      </c>
      <c r="T212" s="65">
        <f t="shared" si="18"/>
        <v>0</v>
      </c>
      <c r="U212" s="65">
        <f t="shared" si="19"/>
        <v>1</v>
      </c>
      <c r="V212" s="65">
        <v>1</v>
      </c>
      <c r="W212" s="65">
        <v>1</v>
      </c>
      <c r="X212" s="65">
        <v>1</v>
      </c>
      <c r="Y212" s="65">
        <v>1</v>
      </c>
      <c r="Z212" s="65"/>
      <c r="AA212" s="65"/>
      <c r="AB212" s="65">
        <v>1</v>
      </c>
      <c r="AC212" s="65"/>
      <c r="AD212" s="65"/>
      <c r="AE212" s="65"/>
      <c r="AF212" s="65">
        <v>1</v>
      </c>
      <c r="AG212" s="55">
        <v>6263867448</v>
      </c>
      <c r="AH212" s="130">
        <v>434702337155</v>
      </c>
      <c r="AI212" s="85" t="s">
        <v>2618</v>
      </c>
      <c r="AJ212" s="85"/>
      <c r="AK212" s="131">
        <v>77015594789</v>
      </c>
      <c r="AL212" s="85" t="s">
        <v>2204</v>
      </c>
    </row>
    <row r="213" spans="1:38" s="68" customFormat="1" ht="20.25" customHeight="1">
      <c r="A213" s="55">
        <v>208</v>
      </c>
      <c r="B213" s="56">
        <v>1213</v>
      </c>
      <c r="C213" s="57" t="s">
        <v>3009</v>
      </c>
      <c r="D213" s="55" t="s">
        <v>813</v>
      </c>
      <c r="E213" s="55" t="s">
        <v>105</v>
      </c>
      <c r="F213" s="57" t="s">
        <v>2870</v>
      </c>
      <c r="G213" s="65" t="s">
        <v>733</v>
      </c>
      <c r="H213" s="65" t="s">
        <v>5</v>
      </c>
      <c r="I213" s="65" t="s">
        <v>733</v>
      </c>
      <c r="J213" s="89">
        <v>0.4902</v>
      </c>
      <c r="K213" s="65"/>
      <c r="L213" s="65">
        <v>1</v>
      </c>
      <c r="M213" s="65"/>
      <c r="N213" s="65"/>
      <c r="O213" s="65"/>
      <c r="P213" s="65"/>
      <c r="Q213" s="65"/>
      <c r="R213" s="65"/>
      <c r="S213" s="65">
        <f t="shared" si="17"/>
        <v>0</v>
      </c>
      <c r="T213" s="65">
        <f t="shared" si="18"/>
        <v>1</v>
      </c>
      <c r="U213" s="65">
        <f t="shared" si="19"/>
        <v>1</v>
      </c>
      <c r="V213" s="65">
        <v>1</v>
      </c>
      <c r="W213" s="65">
        <v>1</v>
      </c>
      <c r="X213" s="65">
        <v>1</v>
      </c>
      <c r="Y213" s="65">
        <v>1</v>
      </c>
      <c r="Z213" s="65"/>
      <c r="AA213" s="65"/>
      <c r="AB213" s="65"/>
      <c r="AC213" s="65"/>
      <c r="AD213" s="65">
        <v>1</v>
      </c>
      <c r="AE213" s="65"/>
      <c r="AF213" s="65">
        <v>1</v>
      </c>
      <c r="AG213" s="55">
        <v>8269453692</v>
      </c>
      <c r="AH213" s="130">
        <v>713098894112</v>
      </c>
      <c r="AI213" s="85" t="s">
        <v>2563</v>
      </c>
      <c r="AJ213" s="85" t="s">
        <v>2564</v>
      </c>
      <c r="AK213" s="131">
        <v>34048834337</v>
      </c>
      <c r="AL213" s="85" t="s">
        <v>2208</v>
      </c>
    </row>
    <row r="214" spans="1:38" s="68" customFormat="1" ht="20.25" customHeight="1">
      <c r="A214" s="55">
        <v>209</v>
      </c>
      <c r="B214" s="56">
        <v>1214</v>
      </c>
      <c r="C214" s="57" t="s">
        <v>3009</v>
      </c>
      <c r="D214" s="55" t="s">
        <v>3024</v>
      </c>
      <c r="E214" s="55" t="s">
        <v>3025</v>
      </c>
      <c r="F214" s="57" t="s">
        <v>3026</v>
      </c>
      <c r="G214" s="65" t="s">
        <v>733</v>
      </c>
      <c r="H214" s="65" t="s">
        <v>6</v>
      </c>
      <c r="I214" s="65" t="s">
        <v>733</v>
      </c>
      <c r="J214" s="89">
        <v>0.6106</v>
      </c>
      <c r="K214" s="65"/>
      <c r="L214" s="65"/>
      <c r="M214" s="65"/>
      <c r="N214" s="65">
        <v>1</v>
      </c>
      <c r="O214" s="65"/>
      <c r="P214" s="65"/>
      <c r="Q214" s="65"/>
      <c r="R214" s="65"/>
      <c r="S214" s="65">
        <f t="shared" si="17"/>
        <v>0</v>
      </c>
      <c r="T214" s="65">
        <f t="shared" si="18"/>
        <v>1</v>
      </c>
      <c r="U214" s="65">
        <f t="shared" si="19"/>
        <v>1</v>
      </c>
      <c r="V214" s="65">
        <v>1</v>
      </c>
      <c r="W214" s="65">
        <v>1</v>
      </c>
      <c r="X214" s="65">
        <v>1</v>
      </c>
      <c r="Y214" s="65">
        <v>1</v>
      </c>
      <c r="Z214" s="65"/>
      <c r="AA214" s="65"/>
      <c r="AB214" s="65">
        <v>1</v>
      </c>
      <c r="AC214" s="65"/>
      <c r="AD214" s="65"/>
      <c r="AE214" s="65"/>
      <c r="AF214" s="65">
        <v>1</v>
      </c>
      <c r="AG214" s="55">
        <v>6261716723</v>
      </c>
      <c r="AH214" s="130">
        <v>430441619396</v>
      </c>
      <c r="AI214" s="85" t="s">
        <v>2563</v>
      </c>
      <c r="AJ214" s="85"/>
      <c r="AK214" s="131">
        <v>33591855720</v>
      </c>
      <c r="AL214" s="85" t="s">
        <v>3091</v>
      </c>
    </row>
    <row r="215" spans="1:38" s="68" customFormat="1" ht="20.25" customHeight="1">
      <c r="A215" s="55">
        <v>210</v>
      </c>
      <c r="B215" s="56">
        <v>1215</v>
      </c>
      <c r="C215" s="57" t="s">
        <v>3044</v>
      </c>
      <c r="D215" s="55" t="s">
        <v>3045</v>
      </c>
      <c r="E215" s="55" t="s">
        <v>3046</v>
      </c>
      <c r="F215" s="57" t="s">
        <v>3047</v>
      </c>
      <c r="G215" s="65" t="s">
        <v>733</v>
      </c>
      <c r="H215" s="65" t="s">
        <v>5</v>
      </c>
      <c r="I215" s="65" t="s">
        <v>733</v>
      </c>
      <c r="J215" s="89">
        <v>0.6208</v>
      </c>
      <c r="K215" s="65"/>
      <c r="L215" s="65">
        <v>1</v>
      </c>
      <c r="M215" s="65"/>
      <c r="N215" s="65"/>
      <c r="O215" s="65"/>
      <c r="P215" s="65"/>
      <c r="Q215" s="65"/>
      <c r="R215" s="65"/>
      <c r="S215" s="65">
        <f aca="true" t="shared" si="20" ref="S215:S220">SUM(K215+M215+O215+Q215+0)</f>
        <v>0</v>
      </c>
      <c r="T215" s="65">
        <f aca="true" t="shared" si="21" ref="T215:T220">SUM(L215+N215+P215+R215+0)</f>
        <v>1</v>
      </c>
      <c r="U215" s="65">
        <f aca="true" t="shared" si="22" ref="U215:U220">SUM(S215+T215+0)</f>
        <v>1</v>
      </c>
      <c r="V215" s="65">
        <v>1</v>
      </c>
      <c r="W215" s="65">
        <v>1</v>
      </c>
      <c r="X215" s="65">
        <v>1</v>
      </c>
      <c r="Y215" s="65">
        <v>1</v>
      </c>
      <c r="Z215" s="65"/>
      <c r="AA215" s="65"/>
      <c r="AB215" s="65">
        <v>1</v>
      </c>
      <c r="AC215" s="65"/>
      <c r="AD215" s="65"/>
      <c r="AE215" s="65"/>
      <c r="AF215" s="65">
        <v>1</v>
      </c>
      <c r="AG215" s="55">
        <v>9981190648</v>
      </c>
      <c r="AH215" s="130">
        <v>381515800396</v>
      </c>
      <c r="AI215" s="85" t="s">
        <v>3089</v>
      </c>
      <c r="AJ215" s="85" t="s">
        <v>2930</v>
      </c>
      <c r="AK215" s="131">
        <v>337101000005229</v>
      </c>
      <c r="AL215" s="85" t="s">
        <v>2286</v>
      </c>
    </row>
    <row r="216" spans="1:38" s="68" customFormat="1" ht="20.25" customHeight="1">
      <c r="A216" s="55">
        <v>211</v>
      </c>
      <c r="B216" s="56">
        <v>1216</v>
      </c>
      <c r="C216" s="57" t="s">
        <v>3044</v>
      </c>
      <c r="D216" s="55" t="s">
        <v>753</v>
      </c>
      <c r="E216" s="55" t="s">
        <v>3048</v>
      </c>
      <c r="F216" s="57" t="s">
        <v>2393</v>
      </c>
      <c r="G216" s="65" t="s">
        <v>733</v>
      </c>
      <c r="H216" s="65" t="s">
        <v>7</v>
      </c>
      <c r="I216" s="65" t="s">
        <v>733</v>
      </c>
      <c r="J216" s="89">
        <v>0.5606</v>
      </c>
      <c r="K216" s="65"/>
      <c r="L216" s="65"/>
      <c r="M216" s="65"/>
      <c r="N216" s="65"/>
      <c r="O216" s="65"/>
      <c r="P216" s="65">
        <v>1</v>
      </c>
      <c r="Q216" s="65"/>
      <c r="R216" s="65"/>
      <c r="S216" s="65">
        <f t="shared" si="20"/>
        <v>0</v>
      </c>
      <c r="T216" s="65">
        <f t="shared" si="21"/>
        <v>1</v>
      </c>
      <c r="U216" s="65">
        <f t="shared" si="22"/>
        <v>1</v>
      </c>
      <c r="V216" s="65">
        <v>1</v>
      </c>
      <c r="W216" s="65">
        <v>1</v>
      </c>
      <c r="X216" s="65">
        <v>1</v>
      </c>
      <c r="Y216" s="65">
        <v>1</v>
      </c>
      <c r="Z216" s="65"/>
      <c r="AA216" s="65"/>
      <c r="AB216" s="65"/>
      <c r="AC216" s="65"/>
      <c r="AD216" s="65">
        <v>1</v>
      </c>
      <c r="AE216" s="65"/>
      <c r="AF216" s="65">
        <v>1</v>
      </c>
      <c r="AG216" s="55">
        <v>7440353519</v>
      </c>
      <c r="AH216" s="130">
        <v>318775074190</v>
      </c>
      <c r="AI216" s="85" t="s">
        <v>2574</v>
      </c>
      <c r="AJ216" s="85" t="s">
        <v>2564</v>
      </c>
      <c r="AK216" s="131">
        <v>3358600205</v>
      </c>
      <c r="AL216" s="85" t="s">
        <v>2206</v>
      </c>
    </row>
    <row r="217" spans="1:38" s="68" customFormat="1" ht="20.25" customHeight="1">
      <c r="A217" s="55">
        <v>212</v>
      </c>
      <c r="B217" s="56">
        <v>1217</v>
      </c>
      <c r="C217" s="57" t="s">
        <v>3044</v>
      </c>
      <c r="D217" s="55" t="s">
        <v>3049</v>
      </c>
      <c r="E217" s="55" t="s">
        <v>581</v>
      </c>
      <c r="F217" s="57" t="s">
        <v>3050</v>
      </c>
      <c r="G217" s="65" t="s">
        <v>733</v>
      </c>
      <c r="H217" s="65" t="s">
        <v>7</v>
      </c>
      <c r="I217" s="65" t="s">
        <v>733</v>
      </c>
      <c r="J217" s="89">
        <v>0.5802</v>
      </c>
      <c r="K217" s="65"/>
      <c r="L217" s="65"/>
      <c r="M217" s="65"/>
      <c r="N217" s="65"/>
      <c r="O217" s="65">
        <v>1</v>
      </c>
      <c r="P217" s="65"/>
      <c r="Q217" s="65"/>
      <c r="R217" s="65"/>
      <c r="S217" s="65">
        <f t="shared" si="20"/>
        <v>1</v>
      </c>
      <c r="T217" s="65">
        <f t="shared" si="21"/>
        <v>0</v>
      </c>
      <c r="U217" s="65">
        <f t="shared" si="22"/>
        <v>1</v>
      </c>
      <c r="V217" s="65">
        <v>1</v>
      </c>
      <c r="W217" s="65">
        <v>1</v>
      </c>
      <c r="X217" s="65">
        <v>1</v>
      </c>
      <c r="Y217" s="65">
        <v>1</v>
      </c>
      <c r="Z217" s="65"/>
      <c r="AA217" s="65"/>
      <c r="AB217" s="65"/>
      <c r="AC217" s="65"/>
      <c r="AD217" s="65">
        <v>1</v>
      </c>
      <c r="AE217" s="65"/>
      <c r="AF217" s="65">
        <v>1</v>
      </c>
      <c r="AG217" s="55"/>
      <c r="AH217" s="130">
        <v>372609385438</v>
      </c>
      <c r="AI217" s="85" t="s">
        <v>2574</v>
      </c>
      <c r="AJ217" s="85" t="s">
        <v>2564</v>
      </c>
      <c r="AK217" s="131">
        <v>3356529073</v>
      </c>
      <c r="AL217" s="85" t="s">
        <v>2206</v>
      </c>
    </row>
    <row r="218" spans="1:38" s="68" customFormat="1" ht="20.25" customHeight="1">
      <c r="A218" s="55">
        <v>213</v>
      </c>
      <c r="B218" s="56">
        <v>1218</v>
      </c>
      <c r="C218" s="57" t="s">
        <v>3044</v>
      </c>
      <c r="D218" s="55" t="s">
        <v>3051</v>
      </c>
      <c r="E218" s="55" t="s">
        <v>224</v>
      </c>
      <c r="F218" s="57" t="s">
        <v>3052</v>
      </c>
      <c r="G218" s="65" t="s">
        <v>733</v>
      </c>
      <c r="H218" s="65" t="s">
        <v>7</v>
      </c>
      <c r="I218" s="65" t="s">
        <v>733</v>
      </c>
      <c r="J218" s="89">
        <v>0.5702</v>
      </c>
      <c r="K218" s="65"/>
      <c r="L218" s="65"/>
      <c r="M218" s="65"/>
      <c r="N218" s="65"/>
      <c r="O218" s="65"/>
      <c r="P218" s="65">
        <v>1</v>
      </c>
      <c r="Q218" s="65"/>
      <c r="R218" s="65"/>
      <c r="S218" s="65">
        <f t="shared" si="20"/>
        <v>0</v>
      </c>
      <c r="T218" s="65">
        <f t="shared" si="21"/>
        <v>1</v>
      </c>
      <c r="U218" s="65">
        <f t="shared" si="22"/>
        <v>1</v>
      </c>
      <c r="V218" s="65">
        <v>1</v>
      </c>
      <c r="W218" s="65">
        <v>1</v>
      </c>
      <c r="X218" s="65">
        <v>1</v>
      </c>
      <c r="Y218" s="65">
        <v>1</v>
      </c>
      <c r="Z218" s="65"/>
      <c r="AA218" s="65"/>
      <c r="AB218" s="65"/>
      <c r="AC218" s="65"/>
      <c r="AD218" s="65">
        <v>1</v>
      </c>
      <c r="AE218" s="65"/>
      <c r="AF218" s="65">
        <v>1</v>
      </c>
      <c r="AG218" s="55">
        <v>8085509764</v>
      </c>
      <c r="AH218" s="130">
        <v>801135746146</v>
      </c>
      <c r="AI218" s="85" t="s">
        <v>2563</v>
      </c>
      <c r="AJ218" s="85" t="s">
        <v>2564</v>
      </c>
      <c r="AK218" s="131">
        <v>34341265774</v>
      </c>
      <c r="AL218" s="85" t="s">
        <v>2208</v>
      </c>
    </row>
    <row r="219" spans="1:38" s="68" customFormat="1" ht="20.25" customHeight="1">
      <c r="A219" s="55">
        <v>214</v>
      </c>
      <c r="B219" s="56">
        <v>1219</v>
      </c>
      <c r="C219" s="57" t="s">
        <v>3044</v>
      </c>
      <c r="D219" s="55" t="s">
        <v>3053</v>
      </c>
      <c r="E219" s="55" t="s">
        <v>3054</v>
      </c>
      <c r="F219" s="57" t="s">
        <v>3055</v>
      </c>
      <c r="G219" s="65" t="s">
        <v>733</v>
      </c>
      <c r="H219" s="65" t="s">
        <v>6</v>
      </c>
      <c r="I219" s="65" t="s">
        <v>733</v>
      </c>
      <c r="J219" s="89">
        <v>0.4704</v>
      </c>
      <c r="K219" s="65"/>
      <c r="L219" s="65"/>
      <c r="M219" s="65">
        <v>1</v>
      </c>
      <c r="N219" s="65"/>
      <c r="O219" s="65"/>
      <c r="P219" s="65"/>
      <c r="Q219" s="65"/>
      <c r="R219" s="65"/>
      <c r="S219" s="65">
        <f t="shared" si="20"/>
        <v>1</v>
      </c>
      <c r="T219" s="65">
        <f t="shared" si="21"/>
        <v>0</v>
      </c>
      <c r="U219" s="65">
        <f t="shared" si="22"/>
        <v>1</v>
      </c>
      <c r="V219" s="65">
        <v>1</v>
      </c>
      <c r="W219" s="65">
        <v>1</v>
      </c>
      <c r="X219" s="65"/>
      <c r="Y219" s="65"/>
      <c r="Z219" s="65"/>
      <c r="AA219" s="65"/>
      <c r="AB219" s="65">
        <v>1</v>
      </c>
      <c r="AC219" s="65">
        <v>1</v>
      </c>
      <c r="AD219" s="65">
        <v>1</v>
      </c>
      <c r="AE219" s="65"/>
      <c r="AF219" s="65">
        <v>1</v>
      </c>
      <c r="AG219" s="55">
        <v>8085441947</v>
      </c>
      <c r="AH219" s="130">
        <v>450683163813</v>
      </c>
      <c r="AI219" s="85" t="s">
        <v>2618</v>
      </c>
      <c r="AJ219" s="85"/>
      <c r="AK219" s="131">
        <v>77014711688</v>
      </c>
      <c r="AL219" s="85" t="s">
        <v>2204</v>
      </c>
    </row>
    <row r="220" spans="1:38" s="68" customFormat="1" ht="20.25" customHeight="1">
      <c r="A220" s="55">
        <v>215</v>
      </c>
      <c r="B220" s="56">
        <v>1220</v>
      </c>
      <c r="C220" s="57" t="s">
        <v>3044</v>
      </c>
      <c r="D220" s="55" t="s">
        <v>2885</v>
      </c>
      <c r="E220" s="55" t="s">
        <v>3056</v>
      </c>
      <c r="F220" s="57" t="s">
        <v>3057</v>
      </c>
      <c r="G220" s="65" t="s">
        <v>733</v>
      </c>
      <c r="H220" s="65" t="s">
        <v>5</v>
      </c>
      <c r="I220" s="65" t="s">
        <v>733</v>
      </c>
      <c r="J220" s="89">
        <v>0.5202</v>
      </c>
      <c r="K220" s="65">
        <v>1</v>
      </c>
      <c r="L220" s="65"/>
      <c r="M220" s="65"/>
      <c r="N220" s="65"/>
      <c r="O220" s="65"/>
      <c r="P220" s="65"/>
      <c r="Q220" s="65"/>
      <c r="R220" s="65"/>
      <c r="S220" s="65">
        <f t="shared" si="20"/>
        <v>1</v>
      </c>
      <c r="T220" s="65">
        <f t="shared" si="21"/>
        <v>0</v>
      </c>
      <c r="U220" s="65">
        <f t="shared" si="22"/>
        <v>1</v>
      </c>
      <c r="V220" s="65">
        <v>1</v>
      </c>
      <c r="W220" s="65">
        <v>1</v>
      </c>
      <c r="X220" s="65">
        <v>1</v>
      </c>
      <c r="Y220" s="65">
        <v>1</v>
      </c>
      <c r="Z220" s="65"/>
      <c r="AA220" s="65">
        <v>1</v>
      </c>
      <c r="AB220" s="65"/>
      <c r="AC220" s="65"/>
      <c r="AD220" s="65"/>
      <c r="AE220" s="65"/>
      <c r="AF220" s="65">
        <v>1</v>
      </c>
      <c r="AG220" s="55">
        <v>9998675584</v>
      </c>
      <c r="AH220" s="130">
        <v>456634350532</v>
      </c>
      <c r="AI220" s="85" t="s">
        <v>2563</v>
      </c>
      <c r="AJ220" s="85" t="s">
        <v>2792</v>
      </c>
      <c r="AK220" s="131">
        <v>34290119205</v>
      </c>
      <c r="AL220" s="85" t="s">
        <v>2208</v>
      </c>
    </row>
    <row r="221" spans="1:38" s="68" customFormat="1" ht="20.25" customHeight="1">
      <c r="A221" s="55">
        <v>216</v>
      </c>
      <c r="B221" s="56">
        <v>1221</v>
      </c>
      <c r="C221" s="57" t="s">
        <v>3044</v>
      </c>
      <c r="D221" s="55" t="s">
        <v>3058</v>
      </c>
      <c r="E221" s="55" t="s">
        <v>3059</v>
      </c>
      <c r="F221" s="57" t="s">
        <v>2355</v>
      </c>
      <c r="G221" s="65" t="s">
        <v>733</v>
      </c>
      <c r="H221" s="65" t="s">
        <v>5</v>
      </c>
      <c r="I221" s="65" t="s">
        <v>733</v>
      </c>
      <c r="J221" s="89">
        <v>0.59</v>
      </c>
      <c r="K221" s="65">
        <v>1</v>
      </c>
      <c r="L221" s="65"/>
      <c r="M221" s="65"/>
      <c r="N221" s="65"/>
      <c r="O221" s="65"/>
      <c r="P221" s="65"/>
      <c r="Q221" s="65"/>
      <c r="R221" s="65"/>
      <c r="S221" s="65">
        <f aca="true" t="shared" si="23" ref="S221:T225">SUM(K221+M221+O221+Q221+0)</f>
        <v>1</v>
      </c>
      <c r="T221" s="65">
        <f t="shared" si="23"/>
        <v>0</v>
      </c>
      <c r="U221" s="65">
        <f>SUM(S221+T221+0)</f>
        <v>1</v>
      </c>
      <c r="V221" s="65">
        <v>1</v>
      </c>
      <c r="W221" s="65">
        <v>1</v>
      </c>
      <c r="X221" s="65"/>
      <c r="Y221" s="65">
        <v>1</v>
      </c>
      <c r="Z221" s="65"/>
      <c r="AA221" s="65"/>
      <c r="AB221" s="65">
        <v>1</v>
      </c>
      <c r="AC221" s="65">
        <v>1</v>
      </c>
      <c r="AD221" s="65"/>
      <c r="AE221" s="65"/>
      <c r="AF221" s="65">
        <v>1</v>
      </c>
      <c r="AG221" s="55">
        <v>9754182653</v>
      </c>
      <c r="AH221" s="130">
        <v>917679173759</v>
      </c>
      <c r="AI221" s="85" t="s">
        <v>2618</v>
      </c>
      <c r="AJ221" s="85"/>
      <c r="AK221" s="131">
        <v>77018144261</v>
      </c>
      <c r="AL221" s="85" t="s">
        <v>2204</v>
      </c>
    </row>
    <row r="222" spans="1:38" s="68" customFormat="1" ht="20.25" customHeight="1">
      <c r="A222" s="55">
        <v>217</v>
      </c>
      <c r="B222" s="56">
        <v>1222</v>
      </c>
      <c r="C222" s="57" t="s">
        <v>3044</v>
      </c>
      <c r="D222" s="55" t="s">
        <v>3060</v>
      </c>
      <c r="E222" s="55" t="s">
        <v>3061</v>
      </c>
      <c r="F222" s="57" t="s">
        <v>2613</v>
      </c>
      <c r="G222" s="65" t="s">
        <v>733</v>
      </c>
      <c r="H222" s="65" t="s">
        <v>7</v>
      </c>
      <c r="I222" s="65" t="s">
        <v>733</v>
      </c>
      <c r="J222" s="89">
        <v>0.5902</v>
      </c>
      <c r="K222" s="65"/>
      <c r="L222" s="65"/>
      <c r="M222" s="65"/>
      <c r="N222" s="65"/>
      <c r="O222" s="65"/>
      <c r="P222" s="65">
        <v>1</v>
      </c>
      <c r="Q222" s="65"/>
      <c r="R222" s="65"/>
      <c r="S222" s="65">
        <f t="shared" si="23"/>
        <v>0</v>
      </c>
      <c r="T222" s="65">
        <f t="shared" si="23"/>
        <v>1</v>
      </c>
      <c r="U222" s="65">
        <f>SUM(S222+T222+0)</f>
        <v>1</v>
      </c>
      <c r="V222" s="65">
        <v>1</v>
      </c>
      <c r="W222" s="65">
        <v>1</v>
      </c>
      <c r="X222" s="65">
        <v>1</v>
      </c>
      <c r="Y222" s="65">
        <v>1</v>
      </c>
      <c r="Z222" s="65"/>
      <c r="AA222" s="65"/>
      <c r="AB222" s="65">
        <v>1</v>
      </c>
      <c r="AC222" s="65"/>
      <c r="AD222" s="65"/>
      <c r="AE222" s="65"/>
      <c r="AF222" s="65">
        <v>1</v>
      </c>
      <c r="AG222" s="55">
        <v>9993647691</v>
      </c>
      <c r="AH222" s="130">
        <v>706446891929</v>
      </c>
      <c r="AI222" s="85" t="s">
        <v>2563</v>
      </c>
      <c r="AJ222" s="85"/>
      <c r="AK222" s="131">
        <v>34279477416</v>
      </c>
      <c r="AL222" s="85" t="s">
        <v>2211</v>
      </c>
    </row>
    <row r="223" spans="1:38" s="68" customFormat="1" ht="20.25" customHeight="1">
      <c r="A223" s="55">
        <v>218</v>
      </c>
      <c r="B223" s="56">
        <v>1223</v>
      </c>
      <c r="C223" s="57" t="s">
        <v>3044</v>
      </c>
      <c r="D223" s="55" t="s">
        <v>3062</v>
      </c>
      <c r="E223" s="55" t="s">
        <v>202</v>
      </c>
      <c r="F223" s="57" t="s">
        <v>3063</v>
      </c>
      <c r="G223" s="65" t="s">
        <v>733</v>
      </c>
      <c r="H223" s="65" t="s">
        <v>5</v>
      </c>
      <c r="I223" s="65" t="s">
        <v>733</v>
      </c>
      <c r="J223" s="89">
        <v>0.5206</v>
      </c>
      <c r="K223" s="65">
        <v>1</v>
      </c>
      <c r="L223" s="65"/>
      <c r="M223" s="65"/>
      <c r="N223" s="65"/>
      <c r="O223" s="65"/>
      <c r="P223" s="65"/>
      <c r="Q223" s="65"/>
      <c r="R223" s="65"/>
      <c r="S223" s="65">
        <f t="shared" si="23"/>
        <v>1</v>
      </c>
      <c r="T223" s="65">
        <f t="shared" si="23"/>
        <v>0</v>
      </c>
      <c r="U223" s="65">
        <f>SUM(S223+T223+0)</f>
        <v>1</v>
      </c>
      <c r="V223" s="65">
        <v>1</v>
      </c>
      <c r="W223" s="65">
        <v>1</v>
      </c>
      <c r="X223" s="65">
        <v>1</v>
      </c>
      <c r="Y223" s="65">
        <v>1</v>
      </c>
      <c r="Z223" s="65"/>
      <c r="AA223" s="65"/>
      <c r="AB223" s="65"/>
      <c r="AC223" s="65"/>
      <c r="AD223" s="65">
        <v>1</v>
      </c>
      <c r="AE223" s="65"/>
      <c r="AF223" s="65">
        <v>1</v>
      </c>
      <c r="AG223" s="55">
        <v>7587325311</v>
      </c>
      <c r="AH223" s="130">
        <v>6976183031084</v>
      </c>
      <c r="AI223" s="85" t="s">
        <v>2563</v>
      </c>
      <c r="AJ223" s="85" t="s">
        <v>2564</v>
      </c>
      <c r="AK223" s="131">
        <v>34195035039</v>
      </c>
      <c r="AL223" s="85" t="s">
        <v>2208</v>
      </c>
    </row>
    <row r="224" spans="1:38" s="68" customFormat="1" ht="20.25" customHeight="1">
      <c r="A224" s="55">
        <v>219</v>
      </c>
      <c r="B224" s="56">
        <v>1224</v>
      </c>
      <c r="C224" s="57" t="s">
        <v>3044</v>
      </c>
      <c r="D224" s="55" t="s">
        <v>2967</v>
      </c>
      <c r="E224" s="55" t="s">
        <v>3064</v>
      </c>
      <c r="F224" s="57" t="s">
        <v>3065</v>
      </c>
      <c r="G224" s="65" t="s">
        <v>733</v>
      </c>
      <c r="H224" s="65" t="s">
        <v>5</v>
      </c>
      <c r="I224" s="65" t="s">
        <v>733</v>
      </c>
      <c r="J224" s="89">
        <v>0.4902</v>
      </c>
      <c r="K224" s="65"/>
      <c r="L224" s="65">
        <v>1</v>
      </c>
      <c r="M224" s="65"/>
      <c r="N224" s="65"/>
      <c r="O224" s="65"/>
      <c r="P224" s="65"/>
      <c r="Q224" s="65"/>
      <c r="R224" s="65"/>
      <c r="S224" s="65">
        <f t="shared" si="23"/>
        <v>0</v>
      </c>
      <c r="T224" s="65">
        <f t="shared" si="23"/>
        <v>1</v>
      </c>
      <c r="U224" s="65">
        <f>SUM(S224+T224+0)</f>
        <v>1</v>
      </c>
      <c r="V224" s="65">
        <v>1</v>
      </c>
      <c r="W224" s="65">
        <v>1</v>
      </c>
      <c r="X224" s="65"/>
      <c r="Y224" s="65">
        <v>1</v>
      </c>
      <c r="Z224" s="65"/>
      <c r="AA224" s="65"/>
      <c r="AB224" s="65">
        <v>1</v>
      </c>
      <c r="AC224" s="65"/>
      <c r="AD224" s="65">
        <v>1</v>
      </c>
      <c r="AE224" s="65"/>
      <c r="AF224" s="65">
        <v>1</v>
      </c>
      <c r="AG224" s="55">
        <v>9981925319</v>
      </c>
      <c r="AH224" s="130">
        <v>635927449385</v>
      </c>
      <c r="AI224" s="85" t="s">
        <v>2618</v>
      </c>
      <c r="AJ224" s="85" t="s">
        <v>2564</v>
      </c>
      <c r="AK224" s="131">
        <v>77014652224</v>
      </c>
      <c r="AL224" s="85" t="s">
        <v>2204</v>
      </c>
    </row>
    <row r="225" spans="1:38" s="68" customFormat="1" ht="20.25" customHeight="1">
      <c r="A225" s="55">
        <v>220</v>
      </c>
      <c r="B225" s="56">
        <v>1225</v>
      </c>
      <c r="C225" s="57" t="s">
        <v>3044</v>
      </c>
      <c r="D225" s="55" t="s">
        <v>3066</v>
      </c>
      <c r="E225" s="55" t="s">
        <v>3067</v>
      </c>
      <c r="F225" s="57" t="s">
        <v>3068</v>
      </c>
      <c r="G225" s="65" t="s">
        <v>733</v>
      </c>
      <c r="H225" s="65" t="s">
        <v>6</v>
      </c>
      <c r="I225" s="65" t="s">
        <v>733</v>
      </c>
      <c r="J225" s="89">
        <v>0.5408</v>
      </c>
      <c r="K225" s="65"/>
      <c r="L225" s="65"/>
      <c r="M225" s="65"/>
      <c r="N225" s="65">
        <v>1</v>
      </c>
      <c r="O225" s="65"/>
      <c r="P225" s="65"/>
      <c r="Q225" s="65"/>
      <c r="R225" s="65"/>
      <c r="S225" s="65">
        <f t="shared" si="23"/>
        <v>0</v>
      </c>
      <c r="T225" s="65">
        <f t="shared" si="23"/>
        <v>1</v>
      </c>
      <c r="U225" s="65">
        <f>SUM(S225+T225+0)</f>
        <v>1</v>
      </c>
      <c r="V225" s="65">
        <v>1</v>
      </c>
      <c r="W225" s="65">
        <v>1</v>
      </c>
      <c r="X225" s="65">
        <v>1</v>
      </c>
      <c r="Y225" s="65"/>
      <c r="Z225" s="65"/>
      <c r="AA225" s="65"/>
      <c r="AB225" s="65">
        <v>1</v>
      </c>
      <c r="AC225" s="65"/>
      <c r="AD225" s="65">
        <v>1</v>
      </c>
      <c r="AE225" s="65"/>
      <c r="AF225" s="65">
        <v>1</v>
      </c>
      <c r="AG225" s="55">
        <v>9754398957</v>
      </c>
      <c r="AH225" s="130">
        <v>397925834342</v>
      </c>
      <c r="AI225" s="85" t="s">
        <v>2574</v>
      </c>
      <c r="AJ225" s="85" t="s">
        <v>2564</v>
      </c>
      <c r="AK225" s="131">
        <v>3910924904</v>
      </c>
      <c r="AL225" s="85" t="s">
        <v>2206</v>
      </c>
    </row>
    <row r="226" spans="1:38" s="68" customFormat="1" ht="20.25" customHeight="1">
      <c r="A226" s="55">
        <v>221</v>
      </c>
      <c r="B226" s="56">
        <v>1226</v>
      </c>
      <c r="C226" s="57" t="s">
        <v>3044</v>
      </c>
      <c r="D226" s="55" t="s">
        <v>3069</v>
      </c>
      <c r="E226" s="55" t="s">
        <v>3070</v>
      </c>
      <c r="F226" s="57" t="s">
        <v>2198</v>
      </c>
      <c r="G226" s="65" t="s">
        <v>733</v>
      </c>
      <c r="H226" s="65" t="s">
        <v>6</v>
      </c>
      <c r="I226" s="65" t="s">
        <v>733</v>
      </c>
      <c r="J226" s="89">
        <v>0.4602</v>
      </c>
      <c r="K226" s="65"/>
      <c r="L226" s="65"/>
      <c r="M226" s="65">
        <v>1</v>
      </c>
      <c r="N226" s="65"/>
      <c r="O226" s="65"/>
      <c r="P226" s="65"/>
      <c r="Q226" s="65"/>
      <c r="R226" s="65"/>
      <c r="S226" s="65">
        <f aca="true" t="shared" si="24" ref="S226:S240">SUM(K226+M226+O226+Q226+0)</f>
        <v>1</v>
      </c>
      <c r="T226" s="65">
        <f aca="true" t="shared" si="25" ref="T226:T240">SUM(L226+N226+P226+R226+0)</f>
        <v>0</v>
      </c>
      <c r="U226" s="65">
        <f aca="true" t="shared" si="26" ref="U226:U240">SUM(S226+T226+0)</f>
        <v>1</v>
      </c>
      <c r="V226" s="65">
        <v>1</v>
      </c>
      <c r="W226" s="65">
        <v>1</v>
      </c>
      <c r="X226" s="65">
        <v>1</v>
      </c>
      <c r="Y226" s="65">
        <v>1</v>
      </c>
      <c r="Z226" s="65"/>
      <c r="AA226" s="65"/>
      <c r="AB226" s="65"/>
      <c r="AC226" s="65"/>
      <c r="AD226" s="65">
        <v>1</v>
      </c>
      <c r="AE226" s="65"/>
      <c r="AF226" s="65">
        <v>1</v>
      </c>
      <c r="AG226" s="55">
        <v>7898423716</v>
      </c>
      <c r="AH226" s="130">
        <v>290536052376</v>
      </c>
      <c r="AI226" s="85" t="s">
        <v>2574</v>
      </c>
      <c r="AJ226" s="85" t="s">
        <v>2564</v>
      </c>
      <c r="AK226" s="131">
        <v>3282900676</v>
      </c>
      <c r="AL226" s="85" t="s">
        <v>2206</v>
      </c>
    </row>
    <row r="227" spans="1:38" s="68" customFormat="1" ht="20.25" customHeight="1">
      <c r="A227" s="55">
        <v>222</v>
      </c>
      <c r="B227" s="56">
        <v>1227</v>
      </c>
      <c r="C227" s="57" t="s">
        <v>3044</v>
      </c>
      <c r="D227" s="55" t="s">
        <v>2325</v>
      </c>
      <c r="E227" s="55" t="s">
        <v>938</v>
      </c>
      <c r="F227" s="57" t="s">
        <v>2406</v>
      </c>
      <c r="G227" s="65" t="s">
        <v>733</v>
      </c>
      <c r="H227" s="65" t="s">
        <v>5</v>
      </c>
      <c r="I227" s="65" t="s">
        <v>733</v>
      </c>
      <c r="J227" s="89">
        <v>0.4902</v>
      </c>
      <c r="K227" s="65"/>
      <c r="L227" s="65">
        <v>1</v>
      </c>
      <c r="M227" s="65"/>
      <c r="N227" s="65"/>
      <c r="O227" s="65"/>
      <c r="P227" s="65"/>
      <c r="Q227" s="65"/>
      <c r="R227" s="65"/>
      <c r="S227" s="65">
        <f t="shared" si="24"/>
        <v>0</v>
      </c>
      <c r="T227" s="65">
        <f t="shared" si="25"/>
        <v>1</v>
      </c>
      <c r="U227" s="65">
        <f t="shared" si="26"/>
        <v>1</v>
      </c>
      <c r="V227" s="65">
        <v>1</v>
      </c>
      <c r="W227" s="65">
        <v>1</v>
      </c>
      <c r="X227" s="65">
        <v>1</v>
      </c>
      <c r="Y227" s="65">
        <v>1</v>
      </c>
      <c r="Z227" s="65"/>
      <c r="AA227" s="65"/>
      <c r="AB227" s="65"/>
      <c r="AC227" s="65"/>
      <c r="AD227" s="65">
        <v>1</v>
      </c>
      <c r="AE227" s="65"/>
      <c r="AF227" s="65">
        <v>1</v>
      </c>
      <c r="AG227" s="55">
        <v>9755823418</v>
      </c>
      <c r="AH227" s="130">
        <v>224180088362</v>
      </c>
      <c r="AI227" s="85" t="s">
        <v>2563</v>
      </c>
      <c r="AJ227" s="85"/>
      <c r="AK227" s="131">
        <v>34086209603</v>
      </c>
      <c r="AL227" s="85" t="s">
        <v>2211</v>
      </c>
    </row>
    <row r="228" spans="1:38" s="68" customFormat="1" ht="20.25" customHeight="1">
      <c r="A228" s="55">
        <v>223</v>
      </c>
      <c r="B228" s="56">
        <v>1228</v>
      </c>
      <c r="C228" s="57" t="s">
        <v>3027</v>
      </c>
      <c r="D228" s="55" t="s">
        <v>3028</v>
      </c>
      <c r="E228" s="55" t="s">
        <v>3029</v>
      </c>
      <c r="F228" s="57" t="s">
        <v>3030</v>
      </c>
      <c r="G228" s="65" t="s">
        <v>733</v>
      </c>
      <c r="H228" s="65" t="s">
        <v>7</v>
      </c>
      <c r="I228" s="65" t="s">
        <v>733</v>
      </c>
      <c r="J228" s="89">
        <v>0.59</v>
      </c>
      <c r="K228" s="65"/>
      <c r="L228" s="65"/>
      <c r="M228" s="65"/>
      <c r="N228" s="65"/>
      <c r="O228" s="65">
        <v>1</v>
      </c>
      <c r="P228" s="65"/>
      <c r="Q228" s="65"/>
      <c r="R228" s="65"/>
      <c r="S228" s="65">
        <f aca="true" t="shared" si="27" ref="S228:T235">SUM(K228+M228+O228+Q228+0)</f>
        <v>1</v>
      </c>
      <c r="T228" s="65">
        <f t="shared" si="27"/>
        <v>0</v>
      </c>
      <c r="U228" s="65">
        <f aca="true" t="shared" si="28" ref="U228:U235">SUM(S228+T228+0)</f>
        <v>1</v>
      </c>
      <c r="V228" s="65">
        <v>1</v>
      </c>
      <c r="W228" s="65">
        <v>1</v>
      </c>
      <c r="X228" s="65">
        <v>1</v>
      </c>
      <c r="Y228" s="65"/>
      <c r="Z228" s="65"/>
      <c r="AA228" s="65"/>
      <c r="AB228" s="65">
        <v>1</v>
      </c>
      <c r="AC228" s="65"/>
      <c r="AD228" s="65">
        <v>1</v>
      </c>
      <c r="AE228" s="65"/>
      <c r="AF228" s="65">
        <v>1</v>
      </c>
      <c r="AG228" s="55">
        <v>9685677452</v>
      </c>
      <c r="AH228" s="130">
        <v>352762761665</v>
      </c>
      <c r="AI228" s="85" t="s">
        <v>2563</v>
      </c>
      <c r="AJ228" s="85"/>
      <c r="AK228" s="131">
        <v>37164520702</v>
      </c>
      <c r="AL228" s="85" t="s">
        <v>2208</v>
      </c>
    </row>
    <row r="229" spans="1:38" s="68" customFormat="1" ht="20.25" customHeight="1">
      <c r="A229" s="55">
        <v>224</v>
      </c>
      <c r="B229" s="56">
        <v>1229</v>
      </c>
      <c r="C229" s="57" t="s">
        <v>3027</v>
      </c>
      <c r="D229" s="55" t="s">
        <v>90</v>
      </c>
      <c r="E229" s="55" t="s">
        <v>3031</v>
      </c>
      <c r="F229" s="57" t="s">
        <v>3032</v>
      </c>
      <c r="G229" s="65" t="s">
        <v>733</v>
      </c>
      <c r="H229" s="65" t="s">
        <v>5</v>
      </c>
      <c r="I229" s="65" t="s">
        <v>733</v>
      </c>
      <c r="J229" s="89">
        <v>0.53</v>
      </c>
      <c r="K229" s="65">
        <v>1</v>
      </c>
      <c r="L229" s="65"/>
      <c r="M229" s="65"/>
      <c r="N229" s="65"/>
      <c r="O229" s="65"/>
      <c r="P229" s="65"/>
      <c r="Q229" s="65"/>
      <c r="R229" s="65"/>
      <c r="S229" s="65">
        <f t="shared" si="27"/>
        <v>1</v>
      </c>
      <c r="T229" s="65">
        <f t="shared" si="27"/>
        <v>0</v>
      </c>
      <c r="U229" s="65">
        <f t="shared" si="28"/>
        <v>1</v>
      </c>
      <c r="V229" s="65">
        <v>1</v>
      </c>
      <c r="W229" s="65">
        <v>1</v>
      </c>
      <c r="X229" s="65">
        <v>1</v>
      </c>
      <c r="Y229" s="65"/>
      <c r="Z229" s="65"/>
      <c r="AA229" s="65"/>
      <c r="AB229" s="65">
        <v>1</v>
      </c>
      <c r="AC229" s="65">
        <v>1</v>
      </c>
      <c r="AD229" s="65"/>
      <c r="AE229" s="65"/>
      <c r="AF229" s="65">
        <v>1</v>
      </c>
      <c r="AG229" s="55">
        <v>7748892535</v>
      </c>
      <c r="AH229" s="130">
        <v>990962064496</v>
      </c>
      <c r="AI229" s="85" t="s">
        <v>2574</v>
      </c>
      <c r="AJ229" s="85" t="s">
        <v>2564</v>
      </c>
      <c r="AK229" s="131">
        <v>3911584944</v>
      </c>
      <c r="AL229" s="85" t="s">
        <v>2206</v>
      </c>
    </row>
    <row r="230" spans="1:38" s="68" customFormat="1" ht="20.25" customHeight="1">
      <c r="A230" s="55">
        <v>225</v>
      </c>
      <c r="B230" s="56">
        <v>1230</v>
      </c>
      <c r="C230" s="57" t="s">
        <v>3027</v>
      </c>
      <c r="D230" s="55" t="s">
        <v>138</v>
      </c>
      <c r="E230" s="55" t="s">
        <v>1058</v>
      </c>
      <c r="F230" s="57" t="s">
        <v>3033</v>
      </c>
      <c r="G230" s="65" t="s">
        <v>733</v>
      </c>
      <c r="H230" s="65" t="s">
        <v>5</v>
      </c>
      <c r="I230" s="65" t="s">
        <v>733</v>
      </c>
      <c r="J230" s="89">
        <v>0.53</v>
      </c>
      <c r="K230" s="65">
        <v>1</v>
      </c>
      <c r="L230" s="65"/>
      <c r="M230" s="65"/>
      <c r="N230" s="65"/>
      <c r="O230" s="65"/>
      <c r="P230" s="65"/>
      <c r="Q230" s="65"/>
      <c r="R230" s="65"/>
      <c r="S230" s="65">
        <f t="shared" si="27"/>
        <v>1</v>
      </c>
      <c r="T230" s="65">
        <f t="shared" si="27"/>
        <v>0</v>
      </c>
      <c r="U230" s="65">
        <f t="shared" si="28"/>
        <v>1</v>
      </c>
      <c r="V230" s="65">
        <v>1</v>
      </c>
      <c r="W230" s="65">
        <v>1</v>
      </c>
      <c r="X230" s="65">
        <v>1</v>
      </c>
      <c r="Y230" s="65"/>
      <c r="Z230" s="65"/>
      <c r="AA230" s="65"/>
      <c r="AB230" s="65">
        <v>1</v>
      </c>
      <c r="AC230" s="65"/>
      <c r="AD230" s="65">
        <v>1</v>
      </c>
      <c r="AE230" s="65"/>
      <c r="AF230" s="65">
        <v>1</v>
      </c>
      <c r="AG230" s="55">
        <v>6261914587</v>
      </c>
      <c r="AH230" s="130">
        <v>585976008622</v>
      </c>
      <c r="AI230" s="85" t="s">
        <v>2563</v>
      </c>
      <c r="AJ230" s="85"/>
      <c r="AK230" s="131">
        <v>34086210846</v>
      </c>
      <c r="AL230" s="85" t="s">
        <v>2211</v>
      </c>
    </row>
    <row r="231" spans="1:38" s="68" customFormat="1" ht="20.25" customHeight="1">
      <c r="A231" s="55">
        <v>226</v>
      </c>
      <c r="B231" s="56">
        <v>1231</v>
      </c>
      <c r="C231" s="57" t="s">
        <v>3027</v>
      </c>
      <c r="D231" s="55" t="s">
        <v>3034</v>
      </c>
      <c r="E231" s="55" t="s">
        <v>3035</v>
      </c>
      <c r="F231" s="57" t="s">
        <v>2402</v>
      </c>
      <c r="G231" s="65" t="s">
        <v>733</v>
      </c>
      <c r="H231" s="65" t="s">
        <v>5</v>
      </c>
      <c r="I231" s="65" t="s">
        <v>733</v>
      </c>
      <c r="J231" s="89">
        <v>0.57</v>
      </c>
      <c r="K231" s="65">
        <v>1</v>
      </c>
      <c r="L231" s="65"/>
      <c r="M231" s="65"/>
      <c r="N231" s="65"/>
      <c r="O231" s="65"/>
      <c r="P231" s="65"/>
      <c r="Q231" s="65"/>
      <c r="R231" s="65"/>
      <c r="S231" s="65">
        <f t="shared" si="27"/>
        <v>1</v>
      </c>
      <c r="T231" s="65">
        <f t="shared" si="27"/>
        <v>0</v>
      </c>
      <c r="U231" s="65">
        <f t="shared" si="28"/>
        <v>1</v>
      </c>
      <c r="V231" s="65">
        <v>1</v>
      </c>
      <c r="W231" s="65">
        <v>1</v>
      </c>
      <c r="X231" s="65"/>
      <c r="Y231" s="65">
        <v>1</v>
      </c>
      <c r="Z231" s="65"/>
      <c r="AA231" s="65"/>
      <c r="AB231" s="65"/>
      <c r="AC231" s="65">
        <v>1</v>
      </c>
      <c r="AD231" s="65">
        <v>1</v>
      </c>
      <c r="AE231" s="65"/>
      <c r="AF231" s="65">
        <v>1</v>
      </c>
      <c r="AG231" s="55">
        <v>6261651012</v>
      </c>
      <c r="AH231" s="130">
        <v>463572328175</v>
      </c>
      <c r="AI231" s="85" t="s">
        <v>2660</v>
      </c>
      <c r="AJ231" s="85"/>
      <c r="AK231" s="131">
        <v>71810037472</v>
      </c>
      <c r="AL231" s="85"/>
    </row>
    <row r="232" spans="1:38" s="68" customFormat="1" ht="20.25" customHeight="1">
      <c r="A232" s="55">
        <v>227</v>
      </c>
      <c r="B232" s="56">
        <v>1232</v>
      </c>
      <c r="C232" s="57" t="s">
        <v>3027</v>
      </c>
      <c r="D232" s="55" t="s">
        <v>3036</v>
      </c>
      <c r="E232" s="55" t="s">
        <v>1575</v>
      </c>
      <c r="F232" s="57" t="s">
        <v>3037</v>
      </c>
      <c r="G232" s="65" t="s">
        <v>733</v>
      </c>
      <c r="H232" s="65" t="s">
        <v>5</v>
      </c>
      <c r="I232" s="65" t="s">
        <v>733</v>
      </c>
      <c r="J232" s="89">
        <v>0.4902</v>
      </c>
      <c r="K232" s="65"/>
      <c r="L232" s="65">
        <v>1</v>
      </c>
      <c r="M232" s="65"/>
      <c r="N232" s="65"/>
      <c r="O232" s="65"/>
      <c r="P232" s="65"/>
      <c r="Q232" s="65"/>
      <c r="R232" s="65"/>
      <c r="S232" s="65">
        <f t="shared" si="27"/>
        <v>0</v>
      </c>
      <c r="T232" s="65">
        <f t="shared" si="27"/>
        <v>1</v>
      </c>
      <c r="U232" s="65">
        <f t="shared" si="28"/>
        <v>1</v>
      </c>
      <c r="V232" s="65">
        <v>1</v>
      </c>
      <c r="W232" s="65">
        <v>1</v>
      </c>
      <c r="X232" s="65">
        <v>1</v>
      </c>
      <c r="Y232" s="65">
        <v>1</v>
      </c>
      <c r="Z232" s="65"/>
      <c r="AA232" s="65"/>
      <c r="AB232" s="65"/>
      <c r="AC232" s="65"/>
      <c r="AD232" s="65">
        <v>1</v>
      </c>
      <c r="AE232" s="65"/>
      <c r="AF232" s="65">
        <v>1</v>
      </c>
      <c r="AG232" s="55">
        <v>8463072465</v>
      </c>
      <c r="AH232" s="130">
        <v>636810533208</v>
      </c>
      <c r="AI232" s="85" t="s">
        <v>2563</v>
      </c>
      <c r="AJ232" s="85" t="s">
        <v>2630</v>
      </c>
      <c r="AK232" s="131">
        <v>34244738334</v>
      </c>
      <c r="AL232" s="85" t="s">
        <v>2211</v>
      </c>
    </row>
    <row r="233" spans="1:38" s="68" customFormat="1" ht="20.25" customHeight="1">
      <c r="A233" s="55">
        <v>228</v>
      </c>
      <c r="B233" s="56">
        <v>1233</v>
      </c>
      <c r="C233" s="57" t="s">
        <v>3027</v>
      </c>
      <c r="D233" s="55" t="s">
        <v>3038</v>
      </c>
      <c r="E233" s="55" t="s">
        <v>3039</v>
      </c>
      <c r="F233" s="57" t="s">
        <v>3040</v>
      </c>
      <c r="G233" s="65" t="s">
        <v>733</v>
      </c>
      <c r="H233" s="65" t="s">
        <v>7</v>
      </c>
      <c r="I233" s="65" t="s">
        <v>733</v>
      </c>
      <c r="J233" s="89">
        <v>0.5508</v>
      </c>
      <c r="K233" s="65"/>
      <c r="L233" s="65"/>
      <c r="M233" s="65"/>
      <c r="N233" s="65"/>
      <c r="O233" s="65"/>
      <c r="P233" s="65">
        <v>1</v>
      </c>
      <c r="Q233" s="65"/>
      <c r="R233" s="65"/>
      <c r="S233" s="65">
        <f t="shared" si="27"/>
        <v>0</v>
      </c>
      <c r="T233" s="65">
        <f t="shared" si="27"/>
        <v>1</v>
      </c>
      <c r="U233" s="65">
        <f t="shared" si="28"/>
        <v>1</v>
      </c>
      <c r="V233" s="65">
        <v>1</v>
      </c>
      <c r="W233" s="65">
        <v>1</v>
      </c>
      <c r="X233" s="65"/>
      <c r="Y233" s="65">
        <v>1</v>
      </c>
      <c r="Z233" s="65"/>
      <c r="AA233" s="65"/>
      <c r="AB233" s="65"/>
      <c r="AC233" s="65"/>
      <c r="AD233" s="65">
        <v>1</v>
      </c>
      <c r="AE233" s="65">
        <v>1</v>
      </c>
      <c r="AF233" s="65">
        <v>1</v>
      </c>
      <c r="AG233" s="55">
        <v>9755468080</v>
      </c>
      <c r="AH233" s="130">
        <v>263043034557</v>
      </c>
      <c r="AI233" s="85" t="s">
        <v>2574</v>
      </c>
      <c r="AJ233" s="85" t="s">
        <v>2564</v>
      </c>
      <c r="AK233" s="131">
        <v>3365899512</v>
      </c>
      <c r="AL233" s="85" t="s">
        <v>2206</v>
      </c>
    </row>
    <row r="234" spans="1:38" s="68" customFormat="1" ht="20.25" customHeight="1">
      <c r="A234" s="55">
        <v>229</v>
      </c>
      <c r="B234" s="56">
        <v>1234</v>
      </c>
      <c r="C234" s="57" t="s">
        <v>3027</v>
      </c>
      <c r="D234" s="55" t="s">
        <v>2942</v>
      </c>
      <c r="E234" s="55" t="s">
        <v>3041</v>
      </c>
      <c r="F234" s="57" t="s">
        <v>2863</v>
      </c>
      <c r="G234" s="65" t="s">
        <v>733</v>
      </c>
      <c r="H234" s="65" t="s">
        <v>5</v>
      </c>
      <c r="I234" s="65" t="s">
        <v>733</v>
      </c>
      <c r="J234" s="89">
        <v>0.4908</v>
      </c>
      <c r="K234" s="65"/>
      <c r="L234" s="65">
        <v>1</v>
      </c>
      <c r="M234" s="65"/>
      <c r="N234" s="65"/>
      <c r="O234" s="65"/>
      <c r="P234" s="65"/>
      <c r="Q234" s="65"/>
      <c r="R234" s="65"/>
      <c r="S234" s="65">
        <f t="shared" si="27"/>
        <v>0</v>
      </c>
      <c r="T234" s="65">
        <f t="shared" si="27"/>
        <v>1</v>
      </c>
      <c r="U234" s="65">
        <f t="shared" si="28"/>
        <v>1</v>
      </c>
      <c r="V234" s="65">
        <v>1</v>
      </c>
      <c r="W234" s="65">
        <v>1</v>
      </c>
      <c r="X234" s="65"/>
      <c r="Y234" s="65">
        <v>1</v>
      </c>
      <c r="Z234" s="65"/>
      <c r="AA234" s="65"/>
      <c r="AB234" s="65"/>
      <c r="AC234" s="65"/>
      <c r="AD234" s="65">
        <v>1</v>
      </c>
      <c r="AE234" s="65">
        <v>1</v>
      </c>
      <c r="AF234" s="65">
        <v>1</v>
      </c>
      <c r="AG234" s="55">
        <v>7247692905</v>
      </c>
      <c r="AH234" s="130">
        <v>336305753633</v>
      </c>
      <c r="AI234" s="85" t="s">
        <v>2563</v>
      </c>
      <c r="AJ234" s="85" t="s">
        <v>2564</v>
      </c>
      <c r="AK234" s="131">
        <v>34072490113</v>
      </c>
      <c r="AL234" s="85" t="s">
        <v>2208</v>
      </c>
    </row>
    <row r="235" spans="1:38" s="68" customFormat="1" ht="20.25" customHeight="1">
      <c r="A235" s="55">
        <v>230</v>
      </c>
      <c r="B235" s="56">
        <v>1235</v>
      </c>
      <c r="C235" s="57" t="s">
        <v>3027</v>
      </c>
      <c r="D235" s="55" t="s">
        <v>3042</v>
      </c>
      <c r="E235" s="55" t="s">
        <v>339</v>
      </c>
      <c r="F235" s="57" t="s">
        <v>3043</v>
      </c>
      <c r="G235" s="65" t="s">
        <v>733</v>
      </c>
      <c r="H235" s="65" t="s">
        <v>7</v>
      </c>
      <c r="I235" s="65" t="s">
        <v>733</v>
      </c>
      <c r="J235" s="89">
        <v>0.5506</v>
      </c>
      <c r="K235" s="65"/>
      <c r="L235" s="65"/>
      <c r="M235" s="65"/>
      <c r="N235" s="65"/>
      <c r="O235" s="65"/>
      <c r="P235" s="65">
        <v>1</v>
      </c>
      <c r="Q235" s="65"/>
      <c r="R235" s="65"/>
      <c r="S235" s="65">
        <f t="shared" si="27"/>
        <v>0</v>
      </c>
      <c r="T235" s="65">
        <f t="shared" si="27"/>
        <v>1</v>
      </c>
      <c r="U235" s="65">
        <f t="shared" si="28"/>
        <v>1</v>
      </c>
      <c r="V235" s="65">
        <v>1</v>
      </c>
      <c r="W235" s="65">
        <v>1</v>
      </c>
      <c r="X235" s="65">
        <v>1</v>
      </c>
      <c r="Y235" s="65">
        <v>1</v>
      </c>
      <c r="Z235" s="65"/>
      <c r="AA235" s="65"/>
      <c r="AB235" s="65"/>
      <c r="AC235" s="65"/>
      <c r="AD235" s="65">
        <v>1</v>
      </c>
      <c r="AE235" s="65"/>
      <c r="AF235" s="65">
        <v>1</v>
      </c>
      <c r="AG235" s="55">
        <v>9977084968</v>
      </c>
      <c r="AH235" s="130">
        <v>280638419742</v>
      </c>
      <c r="AI235" s="85" t="s">
        <v>2563</v>
      </c>
      <c r="AJ235" s="85" t="s">
        <v>2564</v>
      </c>
      <c r="AK235" s="131">
        <v>34239070101</v>
      </c>
      <c r="AL235" s="85" t="s">
        <v>2208</v>
      </c>
    </row>
    <row r="236" spans="1:38" s="68" customFormat="1" ht="20.25" customHeight="1">
      <c r="A236" s="55">
        <v>231</v>
      </c>
      <c r="B236" s="56">
        <v>1236</v>
      </c>
      <c r="C236" s="57" t="s">
        <v>3073</v>
      </c>
      <c r="D236" s="55" t="s">
        <v>3071</v>
      </c>
      <c r="E236" s="55" t="s">
        <v>281</v>
      </c>
      <c r="F236" s="57" t="s">
        <v>3072</v>
      </c>
      <c r="G236" s="65" t="s">
        <v>733</v>
      </c>
      <c r="H236" s="65" t="s">
        <v>6</v>
      </c>
      <c r="I236" s="65" t="s">
        <v>733</v>
      </c>
      <c r="J236" s="89">
        <v>0.5104</v>
      </c>
      <c r="K236" s="65"/>
      <c r="L236" s="65"/>
      <c r="M236" s="65">
        <v>1</v>
      </c>
      <c r="N236" s="65"/>
      <c r="O236" s="65"/>
      <c r="P236" s="65"/>
      <c r="Q236" s="65"/>
      <c r="R236" s="65"/>
      <c r="S236" s="65">
        <f t="shared" si="24"/>
        <v>1</v>
      </c>
      <c r="T236" s="65">
        <f t="shared" si="25"/>
        <v>0</v>
      </c>
      <c r="U236" s="65">
        <f t="shared" si="26"/>
        <v>1</v>
      </c>
      <c r="V236" s="65">
        <v>1</v>
      </c>
      <c r="W236" s="65">
        <v>1</v>
      </c>
      <c r="X236" s="65">
        <v>1</v>
      </c>
      <c r="Y236" s="65">
        <v>1</v>
      </c>
      <c r="Z236" s="65"/>
      <c r="AA236" s="65"/>
      <c r="AB236" s="65">
        <v>1</v>
      </c>
      <c r="AC236" s="65"/>
      <c r="AD236" s="65"/>
      <c r="AE236" s="65"/>
      <c r="AF236" s="65">
        <v>1</v>
      </c>
      <c r="AG236" s="55">
        <v>7049873178</v>
      </c>
      <c r="AH236" s="130">
        <v>911044652074</v>
      </c>
      <c r="AI236" s="85"/>
      <c r="AJ236" s="85"/>
      <c r="AK236" s="131"/>
      <c r="AL236" s="85"/>
    </row>
    <row r="237" spans="1:38" s="68" customFormat="1" ht="20.25" customHeight="1">
      <c r="A237" s="55">
        <v>232</v>
      </c>
      <c r="B237" s="56">
        <v>1237</v>
      </c>
      <c r="C237" s="57" t="s">
        <v>3073</v>
      </c>
      <c r="D237" s="55" t="s">
        <v>2986</v>
      </c>
      <c r="E237" s="55" t="s">
        <v>842</v>
      </c>
      <c r="F237" s="57" t="s">
        <v>2292</v>
      </c>
      <c r="G237" s="65" t="s">
        <v>733</v>
      </c>
      <c r="H237" s="65" t="s">
        <v>5</v>
      </c>
      <c r="I237" s="65" t="s">
        <v>733</v>
      </c>
      <c r="J237" s="89">
        <v>0.5408</v>
      </c>
      <c r="K237" s="65">
        <v>1</v>
      </c>
      <c r="L237" s="65"/>
      <c r="M237" s="65"/>
      <c r="N237" s="65"/>
      <c r="O237" s="65"/>
      <c r="P237" s="65"/>
      <c r="Q237" s="65"/>
      <c r="R237" s="65"/>
      <c r="S237" s="65">
        <f t="shared" si="24"/>
        <v>1</v>
      </c>
      <c r="T237" s="65">
        <f t="shared" si="25"/>
        <v>0</v>
      </c>
      <c r="U237" s="65">
        <f t="shared" si="26"/>
        <v>1</v>
      </c>
      <c r="V237" s="65">
        <v>1</v>
      </c>
      <c r="W237" s="65">
        <v>1</v>
      </c>
      <c r="X237" s="65">
        <v>1</v>
      </c>
      <c r="Y237" s="65">
        <v>1</v>
      </c>
      <c r="Z237" s="65"/>
      <c r="AA237" s="65"/>
      <c r="AB237" s="65">
        <v>1</v>
      </c>
      <c r="AC237" s="65"/>
      <c r="AD237" s="65"/>
      <c r="AE237" s="65"/>
      <c r="AF237" s="65">
        <v>1</v>
      </c>
      <c r="AG237" s="55">
        <v>7693824836</v>
      </c>
      <c r="AH237" s="130">
        <v>868293149372</v>
      </c>
      <c r="AI237" s="85" t="s">
        <v>2618</v>
      </c>
      <c r="AJ237" s="85"/>
      <c r="AK237" s="131">
        <v>77016058555</v>
      </c>
      <c r="AL237" s="85" t="s">
        <v>2204</v>
      </c>
    </row>
    <row r="238" spans="1:38" s="68" customFormat="1" ht="20.25" customHeight="1">
      <c r="A238" s="55">
        <v>233</v>
      </c>
      <c r="B238" s="56">
        <v>1238</v>
      </c>
      <c r="C238" s="57" t="s">
        <v>3073</v>
      </c>
      <c r="D238" s="55" t="s">
        <v>112</v>
      </c>
      <c r="E238" s="55" t="s">
        <v>3074</v>
      </c>
      <c r="F238" s="57" t="s">
        <v>3075</v>
      </c>
      <c r="G238" s="65" t="s">
        <v>733</v>
      </c>
      <c r="H238" s="65" t="s">
        <v>5</v>
      </c>
      <c r="I238" s="65" t="s">
        <v>733</v>
      </c>
      <c r="J238" s="89">
        <v>0.5408</v>
      </c>
      <c r="K238" s="65">
        <v>1</v>
      </c>
      <c r="L238" s="65"/>
      <c r="M238" s="65"/>
      <c r="N238" s="65"/>
      <c r="O238" s="65"/>
      <c r="P238" s="65"/>
      <c r="Q238" s="65"/>
      <c r="R238" s="65"/>
      <c r="S238" s="65">
        <f t="shared" si="24"/>
        <v>1</v>
      </c>
      <c r="T238" s="65">
        <f t="shared" si="25"/>
        <v>0</v>
      </c>
      <c r="U238" s="65">
        <f t="shared" si="26"/>
        <v>1</v>
      </c>
      <c r="V238" s="65">
        <v>1</v>
      </c>
      <c r="W238" s="65">
        <v>1</v>
      </c>
      <c r="X238" s="65">
        <v>1</v>
      </c>
      <c r="Y238" s="65">
        <v>1</v>
      </c>
      <c r="Z238" s="65"/>
      <c r="AA238" s="65"/>
      <c r="AB238" s="65"/>
      <c r="AC238" s="65"/>
      <c r="AD238" s="65">
        <v>1</v>
      </c>
      <c r="AE238" s="65"/>
      <c r="AF238" s="65">
        <v>1</v>
      </c>
      <c r="AG238" s="55">
        <v>6262179186</v>
      </c>
      <c r="AH238" s="130">
        <v>316671682442</v>
      </c>
      <c r="AI238" s="85" t="s">
        <v>2563</v>
      </c>
      <c r="AJ238" s="85" t="s">
        <v>2564</v>
      </c>
      <c r="AK238" s="131">
        <v>34341264179</v>
      </c>
      <c r="AL238" s="85" t="s">
        <v>2208</v>
      </c>
    </row>
    <row r="239" spans="1:38" s="68" customFormat="1" ht="20.25" customHeight="1">
      <c r="A239" s="55">
        <v>234</v>
      </c>
      <c r="B239" s="56">
        <v>1239</v>
      </c>
      <c r="C239" s="57" t="s">
        <v>3073</v>
      </c>
      <c r="D239" s="55" t="s">
        <v>3076</v>
      </c>
      <c r="E239" s="55" t="s">
        <v>300</v>
      </c>
      <c r="F239" s="57" t="s">
        <v>3077</v>
      </c>
      <c r="G239" s="65" t="s">
        <v>733</v>
      </c>
      <c r="H239" s="65" t="s">
        <v>5</v>
      </c>
      <c r="I239" s="65" t="s">
        <v>733</v>
      </c>
      <c r="J239" s="89">
        <v>0.6806</v>
      </c>
      <c r="K239" s="65"/>
      <c r="L239" s="65">
        <v>1</v>
      </c>
      <c r="M239" s="65"/>
      <c r="N239" s="65"/>
      <c r="O239" s="65"/>
      <c r="P239" s="65"/>
      <c r="Q239" s="65"/>
      <c r="R239" s="65"/>
      <c r="S239" s="65">
        <f t="shared" si="24"/>
        <v>0</v>
      </c>
      <c r="T239" s="65">
        <f t="shared" si="25"/>
        <v>1</v>
      </c>
      <c r="U239" s="65">
        <f t="shared" si="26"/>
        <v>1</v>
      </c>
      <c r="V239" s="65">
        <v>1</v>
      </c>
      <c r="W239" s="65">
        <v>1</v>
      </c>
      <c r="X239" s="65">
        <v>1</v>
      </c>
      <c r="Y239" s="65">
        <v>1</v>
      </c>
      <c r="Z239" s="65"/>
      <c r="AA239" s="65"/>
      <c r="AB239" s="65"/>
      <c r="AC239" s="65"/>
      <c r="AD239" s="65">
        <v>1</v>
      </c>
      <c r="AE239" s="65"/>
      <c r="AF239" s="65">
        <v>1</v>
      </c>
      <c r="AG239" s="55">
        <v>9179227601</v>
      </c>
      <c r="AH239" s="130">
        <v>796604458126</v>
      </c>
      <c r="AI239" s="85" t="s">
        <v>2563</v>
      </c>
      <c r="AJ239" s="85"/>
      <c r="AK239" s="131">
        <v>35925137276</v>
      </c>
      <c r="AL239" s="85" t="s">
        <v>2208</v>
      </c>
    </row>
    <row r="240" spans="1:38" s="68" customFormat="1" ht="20.25" customHeight="1">
      <c r="A240" s="55">
        <v>235</v>
      </c>
      <c r="B240" s="56">
        <v>1240</v>
      </c>
      <c r="C240" s="57" t="s">
        <v>3073</v>
      </c>
      <c r="D240" s="55" t="s">
        <v>3078</v>
      </c>
      <c r="E240" s="55" t="s">
        <v>3079</v>
      </c>
      <c r="F240" s="57" t="s">
        <v>2742</v>
      </c>
      <c r="G240" s="65" t="s">
        <v>733</v>
      </c>
      <c r="H240" s="65" t="s">
        <v>5</v>
      </c>
      <c r="I240" s="65" t="s">
        <v>733</v>
      </c>
      <c r="J240" s="89">
        <v>0.5606</v>
      </c>
      <c r="K240" s="65"/>
      <c r="L240" s="65">
        <v>1</v>
      </c>
      <c r="M240" s="65"/>
      <c r="N240" s="65"/>
      <c r="O240" s="65"/>
      <c r="P240" s="65"/>
      <c r="Q240" s="65"/>
      <c r="R240" s="65"/>
      <c r="S240" s="65">
        <f t="shared" si="24"/>
        <v>0</v>
      </c>
      <c r="T240" s="65">
        <f t="shared" si="25"/>
        <v>1</v>
      </c>
      <c r="U240" s="65">
        <f t="shared" si="26"/>
        <v>1</v>
      </c>
      <c r="V240" s="65">
        <v>1</v>
      </c>
      <c r="W240" s="65">
        <v>1</v>
      </c>
      <c r="X240" s="65">
        <v>1</v>
      </c>
      <c r="Y240" s="65">
        <v>1</v>
      </c>
      <c r="Z240" s="65"/>
      <c r="AA240" s="65"/>
      <c r="AB240" s="65"/>
      <c r="AC240" s="65"/>
      <c r="AD240" s="65">
        <v>1</v>
      </c>
      <c r="AE240" s="65"/>
      <c r="AF240" s="65">
        <v>1</v>
      </c>
      <c r="AG240" s="55">
        <v>7389626739</v>
      </c>
      <c r="AH240" s="130">
        <v>621992924211</v>
      </c>
      <c r="AI240" s="85" t="s">
        <v>2563</v>
      </c>
      <c r="AJ240" s="85" t="s">
        <v>2630</v>
      </c>
      <c r="AK240" s="131">
        <v>33939933811</v>
      </c>
      <c r="AL240" s="85" t="s">
        <v>2481</v>
      </c>
    </row>
    <row r="241" spans="1:38" s="68" customFormat="1" ht="20.25" customHeight="1">
      <c r="A241" s="55">
        <v>236</v>
      </c>
      <c r="B241" s="56">
        <v>1241</v>
      </c>
      <c r="C241" s="57" t="s">
        <v>3073</v>
      </c>
      <c r="D241" s="55" t="s">
        <v>3080</v>
      </c>
      <c r="E241" s="55" t="s">
        <v>3081</v>
      </c>
      <c r="F241" s="57" t="s">
        <v>3082</v>
      </c>
      <c r="G241" s="65" t="s">
        <v>733</v>
      </c>
      <c r="H241" s="65" t="s">
        <v>7</v>
      </c>
      <c r="I241" s="65" t="s">
        <v>733</v>
      </c>
      <c r="J241" s="89">
        <v>0.5708</v>
      </c>
      <c r="K241" s="65"/>
      <c r="L241" s="65"/>
      <c r="M241" s="65"/>
      <c r="N241" s="65"/>
      <c r="O241" s="65"/>
      <c r="P241" s="65">
        <v>1</v>
      </c>
      <c r="Q241" s="65"/>
      <c r="R241" s="65"/>
      <c r="S241" s="65">
        <f aca="true" t="shared" si="29" ref="S241:T247">SUM(K241+M241+O241+Q241+0)</f>
        <v>0</v>
      </c>
      <c r="T241" s="65">
        <f t="shared" si="29"/>
        <v>1</v>
      </c>
      <c r="U241" s="65">
        <f aca="true" t="shared" si="30" ref="U241:U247">SUM(S241+T241+0)</f>
        <v>1</v>
      </c>
      <c r="V241" s="65">
        <v>1</v>
      </c>
      <c r="W241" s="65">
        <v>1</v>
      </c>
      <c r="X241" s="65"/>
      <c r="Y241" s="65">
        <v>1</v>
      </c>
      <c r="Z241" s="65"/>
      <c r="AA241" s="65"/>
      <c r="AB241" s="65"/>
      <c r="AC241" s="65">
        <v>1</v>
      </c>
      <c r="AD241" s="65">
        <v>1</v>
      </c>
      <c r="AE241" s="65"/>
      <c r="AF241" s="65">
        <v>1</v>
      </c>
      <c r="AG241" s="55">
        <v>7447091127</v>
      </c>
      <c r="AH241" s="130">
        <v>782071187126</v>
      </c>
      <c r="AI241" s="85" t="s">
        <v>2618</v>
      </c>
      <c r="AJ241" s="85"/>
      <c r="AK241" s="131">
        <v>77041119734</v>
      </c>
      <c r="AL241" s="85" t="s">
        <v>2204</v>
      </c>
    </row>
    <row r="242" spans="1:38" s="68" customFormat="1" ht="20.25" customHeight="1">
      <c r="A242" s="55">
        <v>237</v>
      </c>
      <c r="B242" s="56">
        <v>1242</v>
      </c>
      <c r="C242" s="57" t="s">
        <v>3073</v>
      </c>
      <c r="D242" s="55" t="s">
        <v>3083</v>
      </c>
      <c r="E242" s="55" t="s">
        <v>3084</v>
      </c>
      <c r="F242" s="57" t="s">
        <v>2256</v>
      </c>
      <c r="G242" s="65" t="s">
        <v>733</v>
      </c>
      <c r="H242" s="65" t="s">
        <v>5</v>
      </c>
      <c r="I242" s="65" t="s">
        <v>733</v>
      </c>
      <c r="J242" s="89">
        <v>0.4906</v>
      </c>
      <c r="K242" s="65"/>
      <c r="L242" s="65">
        <v>1</v>
      </c>
      <c r="M242" s="65"/>
      <c r="N242" s="65"/>
      <c r="O242" s="65"/>
      <c r="P242" s="65"/>
      <c r="Q242" s="65"/>
      <c r="R242" s="65"/>
      <c r="S242" s="65">
        <f t="shared" si="29"/>
        <v>0</v>
      </c>
      <c r="T242" s="65">
        <f t="shared" si="29"/>
        <v>1</v>
      </c>
      <c r="U242" s="65">
        <f t="shared" si="30"/>
        <v>1</v>
      </c>
      <c r="V242" s="65">
        <v>1</v>
      </c>
      <c r="W242" s="65">
        <v>1</v>
      </c>
      <c r="X242" s="65">
        <v>1</v>
      </c>
      <c r="Y242" s="65">
        <v>1</v>
      </c>
      <c r="Z242" s="65"/>
      <c r="AA242" s="65"/>
      <c r="AB242" s="65"/>
      <c r="AC242" s="65"/>
      <c r="AD242" s="65">
        <v>1</v>
      </c>
      <c r="AE242" s="65"/>
      <c r="AF242" s="65">
        <v>1</v>
      </c>
      <c r="AG242" s="55">
        <v>8223867589</v>
      </c>
      <c r="AH242" s="130"/>
      <c r="AI242" s="85" t="s">
        <v>3089</v>
      </c>
      <c r="AJ242" s="85" t="s">
        <v>2930</v>
      </c>
      <c r="AK242" s="131">
        <v>337101000005381</v>
      </c>
      <c r="AL242" s="85" t="s">
        <v>2286</v>
      </c>
    </row>
    <row r="243" spans="1:38" s="68" customFormat="1" ht="20.25" customHeight="1">
      <c r="A243" s="55">
        <v>238</v>
      </c>
      <c r="B243" s="56">
        <v>1243</v>
      </c>
      <c r="C243" s="57" t="s">
        <v>3073</v>
      </c>
      <c r="D243" s="55" t="s">
        <v>2086</v>
      </c>
      <c r="E243" s="55" t="s">
        <v>3085</v>
      </c>
      <c r="F243" s="57" t="s">
        <v>3086</v>
      </c>
      <c r="G243" s="65" t="s">
        <v>733</v>
      </c>
      <c r="H243" s="65" t="s">
        <v>6</v>
      </c>
      <c r="I243" s="65" t="s">
        <v>733</v>
      </c>
      <c r="J243" s="89">
        <v>0.55</v>
      </c>
      <c r="K243" s="65"/>
      <c r="L243" s="65"/>
      <c r="M243" s="65">
        <v>1</v>
      </c>
      <c r="N243" s="65"/>
      <c r="O243" s="65"/>
      <c r="P243" s="65"/>
      <c r="Q243" s="65"/>
      <c r="R243" s="65"/>
      <c r="S243" s="65">
        <f t="shared" si="29"/>
        <v>1</v>
      </c>
      <c r="T243" s="65">
        <f t="shared" si="29"/>
        <v>0</v>
      </c>
      <c r="U243" s="65">
        <f t="shared" si="30"/>
        <v>1</v>
      </c>
      <c r="V243" s="65">
        <v>1</v>
      </c>
      <c r="W243" s="65">
        <v>1</v>
      </c>
      <c r="X243" s="65"/>
      <c r="Y243" s="65">
        <v>1</v>
      </c>
      <c r="Z243" s="65"/>
      <c r="AA243" s="65"/>
      <c r="AB243" s="65">
        <v>1</v>
      </c>
      <c r="AC243" s="65">
        <v>1</v>
      </c>
      <c r="AD243" s="65"/>
      <c r="AE243" s="65"/>
      <c r="AF243" s="65">
        <v>1</v>
      </c>
      <c r="AG243" s="55">
        <v>7354514781</v>
      </c>
      <c r="AH243" s="130">
        <v>414377184652</v>
      </c>
      <c r="AI243" s="85" t="s">
        <v>2574</v>
      </c>
      <c r="AJ243" s="85" t="s">
        <v>2564</v>
      </c>
      <c r="AK243" s="131"/>
      <c r="AL243" s="85"/>
    </row>
    <row r="244" spans="1:38" s="68" customFormat="1" ht="20.25" customHeight="1">
      <c r="A244" s="55">
        <v>239</v>
      </c>
      <c r="B244" s="56">
        <v>1244</v>
      </c>
      <c r="C244" s="57" t="s">
        <v>3092</v>
      </c>
      <c r="D244" s="55" t="s">
        <v>3093</v>
      </c>
      <c r="E244" s="55" t="s">
        <v>2303</v>
      </c>
      <c r="F244" s="57" t="s">
        <v>2870</v>
      </c>
      <c r="G244" s="65" t="s">
        <v>733</v>
      </c>
      <c r="H244" s="65" t="s">
        <v>7</v>
      </c>
      <c r="I244" s="65" t="s">
        <v>733</v>
      </c>
      <c r="J244" s="89">
        <v>0.5804</v>
      </c>
      <c r="K244" s="65"/>
      <c r="L244" s="65"/>
      <c r="M244" s="65"/>
      <c r="N244" s="65"/>
      <c r="O244" s="65">
        <v>1</v>
      </c>
      <c r="P244" s="65"/>
      <c r="Q244" s="65"/>
      <c r="R244" s="65"/>
      <c r="S244" s="65">
        <f t="shared" si="29"/>
        <v>1</v>
      </c>
      <c r="T244" s="65">
        <f t="shared" si="29"/>
        <v>0</v>
      </c>
      <c r="U244" s="65">
        <f t="shared" si="30"/>
        <v>1</v>
      </c>
      <c r="V244" s="65">
        <v>1</v>
      </c>
      <c r="W244" s="65">
        <v>1</v>
      </c>
      <c r="X244" s="65">
        <v>1</v>
      </c>
      <c r="Y244" s="65">
        <v>1</v>
      </c>
      <c r="Z244" s="65"/>
      <c r="AA244" s="65">
        <v>1</v>
      </c>
      <c r="AB244" s="65"/>
      <c r="AC244" s="65"/>
      <c r="AD244" s="65"/>
      <c r="AE244" s="65"/>
      <c r="AF244" s="65">
        <v>1</v>
      </c>
      <c r="AG244" s="55">
        <v>9179633025</v>
      </c>
      <c r="AH244" s="130">
        <v>760738504133</v>
      </c>
      <c r="AI244" s="85" t="s">
        <v>2563</v>
      </c>
      <c r="AJ244" s="85" t="s">
        <v>2564</v>
      </c>
      <c r="AK244" s="131">
        <v>34146657956</v>
      </c>
      <c r="AL244" s="85" t="s">
        <v>2208</v>
      </c>
    </row>
    <row r="245" spans="1:38" s="68" customFormat="1" ht="20.25" customHeight="1">
      <c r="A245" s="55">
        <v>240</v>
      </c>
      <c r="B245" s="56">
        <v>1245</v>
      </c>
      <c r="C245" s="57" t="s">
        <v>3092</v>
      </c>
      <c r="D245" s="55" t="s">
        <v>573</v>
      </c>
      <c r="E245" s="55" t="s">
        <v>140</v>
      </c>
      <c r="F245" s="57" t="s">
        <v>3094</v>
      </c>
      <c r="G245" s="65" t="s">
        <v>733</v>
      </c>
      <c r="H245" s="65" t="s">
        <v>5</v>
      </c>
      <c r="I245" s="65" t="s">
        <v>733</v>
      </c>
      <c r="J245" s="89">
        <v>0.58</v>
      </c>
      <c r="K245" s="65">
        <v>1</v>
      </c>
      <c r="L245" s="65"/>
      <c r="M245" s="65"/>
      <c r="N245" s="65"/>
      <c r="O245" s="65"/>
      <c r="P245" s="65"/>
      <c r="Q245" s="65"/>
      <c r="R245" s="65"/>
      <c r="S245" s="65">
        <f t="shared" si="29"/>
        <v>1</v>
      </c>
      <c r="T245" s="65">
        <f t="shared" si="29"/>
        <v>0</v>
      </c>
      <c r="U245" s="65">
        <f t="shared" si="30"/>
        <v>1</v>
      </c>
      <c r="V245" s="65">
        <v>1</v>
      </c>
      <c r="W245" s="65">
        <v>1</v>
      </c>
      <c r="X245" s="65">
        <v>1</v>
      </c>
      <c r="Y245" s="65">
        <v>1</v>
      </c>
      <c r="Z245" s="65"/>
      <c r="AA245" s="65"/>
      <c r="AB245" s="65"/>
      <c r="AC245" s="65"/>
      <c r="AD245" s="65">
        <v>1</v>
      </c>
      <c r="AE245" s="65"/>
      <c r="AF245" s="65">
        <v>1</v>
      </c>
      <c r="AG245" s="55">
        <v>9755196004</v>
      </c>
      <c r="AH245" s="130">
        <v>997824989173</v>
      </c>
      <c r="AI245" s="85" t="s">
        <v>2618</v>
      </c>
      <c r="AJ245" s="85" t="s">
        <v>2561</v>
      </c>
      <c r="AK245" s="131">
        <v>77017325011</v>
      </c>
      <c r="AL245" s="85" t="s">
        <v>2204</v>
      </c>
    </row>
    <row r="246" spans="1:38" s="68" customFormat="1" ht="20.25" customHeight="1">
      <c r="A246" s="55">
        <v>241</v>
      </c>
      <c r="B246" s="56">
        <v>1246</v>
      </c>
      <c r="C246" s="57" t="s">
        <v>3095</v>
      </c>
      <c r="D246" s="55" t="s">
        <v>3096</v>
      </c>
      <c r="E246" s="55" t="s">
        <v>3097</v>
      </c>
      <c r="F246" s="57" t="s">
        <v>3098</v>
      </c>
      <c r="G246" s="65" t="s">
        <v>733</v>
      </c>
      <c r="H246" s="65" t="s">
        <v>6</v>
      </c>
      <c r="I246" s="65" t="s">
        <v>733</v>
      </c>
      <c r="J246" s="89">
        <v>0.4708</v>
      </c>
      <c r="K246" s="65"/>
      <c r="L246" s="65"/>
      <c r="M246" s="65">
        <v>1</v>
      </c>
      <c r="N246" s="65"/>
      <c r="O246" s="65"/>
      <c r="P246" s="65"/>
      <c r="Q246" s="65"/>
      <c r="R246" s="65"/>
      <c r="S246" s="65">
        <f t="shared" si="29"/>
        <v>1</v>
      </c>
      <c r="T246" s="65">
        <f t="shared" si="29"/>
        <v>0</v>
      </c>
      <c r="U246" s="65">
        <f t="shared" si="30"/>
        <v>1</v>
      </c>
      <c r="V246" s="65">
        <v>1</v>
      </c>
      <c r="W246" s="65">
        <v>1</v>
      </c>
      <c r="X246" s="65">
        <v>1</v>
      </c>
      <c r="Y246" s="65">
        <v>1</v>
      </c>
      <c r="Z246" s="65"/>
      <c r="AA246" s="65"/>
      <c r="AB246" s="65">
        <v>1</v>
      </c>
      <c r="AC246" s="65"/>
      <c r="AD246" s="65"/>
      <c r="AE246" s="65"/>
      <c r="AF246" s="65">
        <v>1</v>
      </c>
      <c r="AG246" s="55">
        <v>8251054460</v>
      </c>
      <c r="AH246" s="130">
        <v>240523435663</v>
      </c>
      <c r="AI246" s="85"/>
      <c r="AJ246" s="85"/>
      <c r="AK246" s="131"/>
      <c r="AL246" s="85"/>
    </row>
    <row r="247" spans="1:38" s="68" customFormat="1" ht="20.25" customHeight="1">
      <c r="A247" s="55">
        <v>242</v>
      </c>
      <c r="B247" s="56">
        <v>1247</v>
      </c>
      <c r="C247" s="57" t="s">
        <v>3095</v>
      </c>
      <c r="D247" s="55" t="s">
        <v>3100</v>
      </c>
      <c r="E247" s="55" t="s">
        <v>280</v>
      </c>
      <c r="F247" s="57" t="s">
        <v>2168</v>
      </c>
      <c r="G247" s="65" t="s">
        <v>733</v>
      </c>
      <c r="H247" s="65" t="s">
        <v>7</v>
      </c>
      <c r="I247" s="65" t="s">
        <v>733</v>
      </c>
      <c r="J247" s="89">
        <v>0.5808</v>
      </c>
      <c r="K247" s="65"/>
      <c r="L247" s="65"/>
      <c r="M247" s="65"/>
      <c r="N247" s="65"/>
      <c r="O247" s="65">
        <v>1</v>
      </c>
      <c r="P247" s="65"/>
      <c r="Q247" s="65"/>
      <c r="R247" s="65"/>
      <c r="S247" s="65">
        <f t="shared" si="29"/>
        <v>1</v>
      </c>
      <c r="T247" s="65">
        <f t="shared" si="29"/>
        <v>0</v>
      </c>
      <c r="U247" s="65">
        <f t="shared" si="30"/>
        <v>1</v>
      </c>
      <c r="V247" s="65">
        <v>1</v>
      </c>
      <c r="W247" s="65">
        <v>1</v>
      </c>
      <c r="X247" s="65">
        <v>1</v>
      </c>
      <c r="Y247" s="65">
        <v>1</v>
      </c>
      <c r="Z247" s="65"/>
      <c r="AA247" s="65"/>
      <c r="AB247" s="65"/>
      <c r="AC247" s="65"/>
      <c r="AD247" s="65">
        <v>1</v>
      </c>
      <c r="AE247" s="65"/>
      <c r="AF247" s="65">
        <v>1</v>
      </c>
      <c r="AG247" s="55">
        <v>9098873901</v>
      </c>
      <c r="AH247" s="130">
        <v>420299071987</v>
      </c>
      <c r="AI247" s="85" t="s">
        <v>2563</v>
      </c>
      <c r="AJ247" s="85" t="s">
        <v>2564</v>
      </c>
      <c r="AK247" s="131">
        <v>34239071105</v>
      </c>
      <c r="AL247" s="85" t="s">
        <v>2208</v>
      </c>
    </row>
    <row r="248" spans="1:38" s="68" customFormat="1" ht="20.25" customHeight="1">
      <c r="A248" s="55">
        <v>243</v>
      </c>
      <c r="B248" s="56">
        <v>1248</v>
      </c>
      <c r="C248" s="57" t="s">
        <v>3382</v>
      </c>
      <c r="D248" s="55" t="s">
        <v>2942</v>
      </c>
      <c r="E248" s="55" t="s">
        <v>258</v>
      </c>
      <c r="F248" s="57" t="s">
        <v>3412</v>
      </c>
      <c r="G248" s="65" t="s">
        <v>733</v>
      </c>
      <c r="H248" s="65" t="s">
        <v>7</v>
      </c>
      <c r="I248" s="65" t="s">
        <v>733</v>
      </c>
      <c r="J248" s="89">
        <v>0.5506</v>
      </c>
      <c r="K248" s="65"/>
      <c r="L248" s="65"/>
      <c r="M248" s="65"/>
      <c r="N248" s="65"/>
      <c r="O248" s="65"/>
      <c r="P248" s="65">
        <v>1</v>
      </c>
      <c r="Q248" s="65"/>
      <c r="R248" s="65"/>
      <c r="S248" s="65">
        <f aca="true" t="shared" si="31" ref="S248:S256">SUM(K248+M248+O248+Q248+0)</f>
        <v>0</v>
      </c>
      <c r="T248" s="65">
        <f aca="true" t="shared" si="32" ref="T248:T256">SUM(L248+N248+P248+R248+0)</f>
        <v>1</v>
      </c>
      <c r="U248" s="65">
        <f aca="true" t="shared" si="33" ref="U248:U256">SUM(S248+T248+0)</f>
        <v>1</v>
      </c>
      <c r="V248" s="65">
        <v>1</v>
      </c>
      <c r="W248" s="65">
        <v>1</v>
      </c>
      <c r="X248" s="65">
        <v>1</v>
      </c>
      <c r="Y248" s="65">
        <v>1</v>
      </c>
      <c r="Z248" s="65"/>
      <c r="AA248" s="65"/>
      <c r="AB248" s="65"/>
      <c r="AC248" s="65"/>
      <c r="AD248" s="65">
        <v>1</v>
      </c>
      <c r="AE248" s="65"/>
      <c r="AF248" s="65">
        <v>1</v>
      </c>
      <c r="AG248" s="55">
        <v>7909743087</v>
      </c>
      <c r="AH248" s="130"/>
      <c r="AI248" s="85"/>
      <c r="AJ248" s="85"/>
      <c r="AK248" s="131"/>
      <c r="AL248" s="85"/>
    </row>
    <row r="249" spans="1:38" s="68" customFormat="1" ht="20.25" customHeight="1">
      <c r="A249" s="55">
        <v>244</v>
      </c>
      <c r="B249" s="56">
        <v>1249</v>
      </c>
      <c r="C249" s="57" t="s">
        <v>3382</v>
      </c>
      <c r="D249" s="55" t="s">
        <v>3413</v>
      </c>
      <c r="E249" s="55" t="s">
        <v>3414</v>
      </c>
      <c r="F249" s="57" t="s">
        <v>3222</v>
      </c>
      <c r="G249" s="65" t="s">
        <v>733</v>
      </c>
      <c r="H249" s="65" t="s">
        <v>5</v>
      </c>
      <c r="I249" s="65" t="s">
        <v>733</v>
      </c>
      <c r="J249" s="89">
        <v>0.5402</v>
      </c>
      <c r="K249" s="65"/>
      <c r="L249" s="65">
        <v>1</v>
      </c>
      <c r="M249" s="65"/>
      <c r="N249" s="65"/>
      <c r="O249" s="65"/>
      <c r="P249" s="65"/>
      <c r="Q249" s="65"/>
      <c r="R249" s="65"/>
      <c r="S249" s="65">
        <f t="shared" si="31"/>
        <v>0</v>
      </c>
      <c r="T249" s="65">
        <f t="shared" si="32"/>
        <v>1</v>
      </c>
      <c r="U249" s="65">
        <f t="shared" si="33"/>
        <v>1</v>
      </c>
      <c r="V249" s="65">
        <v>1</v>
      </c>
      <c r="W249" s="65">
        <v>1</v>
      </c>
      <c r="X249" s="65"/>
      <c r="Y249" s="65">
        <v>1</v>
      </c>
      <c r="Z249" s="65"/>
      <c r="AA249" s="65"/>
      <c r="AB249" s="65">
        <v>1</v>
      </c>
      <c r="AC249" s="65"/>
      <c r="AD249" s="65">
        <v>1</v>
      </c>
      <c r="AE249" s="65"/>
      <c r="AF249" s="65">
        <v>1</v>
      </c>
      <c r="AG249" s="55">
        <v>9827915924</v>
      </c>
      <c r="AH249" s="130"/>
      <c r="AI249" s="85"/>
      <c r="AJ249" s="85"/>
      <c r="AK249" s="131"/>
      <c r="AL249" s="85"/>
    </row>
    <row r="250" spans="1:38" s="68" customFormat="1" ht="20.25" customHeight="1">
      <c r="A250" s="55">
        <v>245</v>
      </c>
      <c r="B250" s="56">
        <v>1250</v>
      </c>
      <c r="C250" s="57" t="s">
        <v>3382</v>
      </c>
      <c r="D250" s="55" t="s">
        <v>116</v>
      </c>
      <c r="E250" s="55" t="s">
        <v>3415</v>
      </c>
      <c r="F250" s="57" t="s">
        <v>3012</v>
      </c>
      <c r="G250" s="65" t="s">
        <v>733</v>
      </c>
      <c r="H250" s="65" t="s">
        <v>6</v>
      </c>
      <c r="I250" s="65" t="s">
        <v>733</v>
      </c>
      <c r="J250" s="89">
        <v>0.55</v>
      </c>
      <c r="K250" s="65"/>
      <c r="L250" s="65"/>
      <c r="M250" s="65">
        <v>1</v>
      </c>
      <c r="N250" s="65"/>
      <c r="O250" s="65"/>
      <c r="P250" s="65"/>
      <c r="Q250" s="65"/>
      <c r="R250" s="65"/>
      <c r="S250" s="65">
        <f t="shared" si="31"/>
        <v>1</v>
      </c>
      <c r="T250" s="65">
        <f t="shared" si="32"/>
        <v>0</v>
      </c>
      <c r="U250" s="65">
        <f t="shared" si="33"/>
        <v>1</v>
      </c>
      <c r="V250" s="65">
        <v>1</v>
      </c>
      <c r="W250" s="65">
        <v>1</v>
      </c>
      <c r="X250" s="65"/>
      <c r="Y250" s="65">
        <v>1</v>
      </c>
      <c r="Z250" s="65"/>
      <c r="AA250" s="65"/>
      <c r="AB250" s="65">
        <v>1</v>
      </c>
      <c r="AC250" s="65"/>
      <c r="AD250" s="65">
        <v>1</v>
      </c>
      <c r="AE250" s="65"/>
      <c r="AF250" s="65">
        <v>1</v>
      </c>
      <c r="AG250" s="55">
        <v>9685676022</v>
      </c>
      <c r="AH250" s="130"/>
      <c r="AI250" s="85"/>
      <c r="AJ250" s="85"/>
      <c r="AK250" s="131"/>
      <c r="AL250" s="85"/>
    </row>
    <row r="251" spans="1:38" s="68" customFormat="1" ht="20.25" customHeight="1">
      <c r="A251" s="55">
        <v>246</v>
      </c>
      <c r="B251" s="56">
        <v>1251</v>
      </c>
      <c r="C251" s="57" t="s">
        <v>3382</v>
      </c>
      <c r="D251" s="55" t="s">
        <v>850</v>
      </c>
      <c r="E251" s="55" t="s">
        <v>3416</v>
      </c>
      <c r="F251" s="57" t="s">
        <v>3417</v>
      </c>
      <c r="G251" s="65" t="s">
        <v>733</v>
      </c>
      <c r="H251" s="65" t="s">
        <v>5</v>
      </c>
      <c r="I251" s="65" t="s">
        <v>733</v>
      </c>
      <c r="J251" s="89">
        <v>0.7002</v>
      </c>
      <c r="K251" s="65"/>
      <c r="L251" s="65">
        <v>1</v>
      </c>
      <c r="M251" s="65"/>
      <c r="N251" s="65"/>
      <c r="O251" s="65"/>
      <c r="P251" s="65"/>
      <c r="Q251" s="65"/>
      <c r="R251" s="65"/>
      <c r="S251" s="65">
        <f t="shared" si="31"/>
        <v>0</v>
      </c>
      <c r="T251" s="65">
        <f t="shared" si="32"/>
        <v>1</v>
      </c>
      <c r="U251" s="65">
        <f t="shared" si="33"/>
        <v>1</v>
      </c>
      <c r="V251" s="65">
        <v>1</v>
      </c>
      <c r="W251" s="65">
        <v>1</v>
      </c>
      <c r="X251" s="65"/>
      <c r="Y251" s="65">
        <v>1</v>
      </c>
      <c r="Z251" s="65"/>
      <c r="AA251" s="65"/>
      <c r="AB251" s="65">
        <v>1</v>
      </c>
      <c r="AC251" s="65"/>
      <c r="AD251" s="65">
        <v>1</v>
      </c>
      <c r="AE251" s="65"/>
      <c r="AF251" s="65">
        <v>1</v>
      </c>
      <c r="AG251" s="55">
        <v>7748876288</v>
      </c>
      <c r="AH251" s="130"/>
      <c r="AI251" s="85"/>
      <c r="AJ251" s="85"/>
      <c r="AK251" s="131"/>
      <c r="AL251" s="85"/>
    </row>
    <row r="252" spans="1:38" s="68" customFormat="1" ht="20.25" customHeight="1">
      <c r="A252" s="55">
        <v>247</v>
      </c>
      <c r="B252" s="56">
        <v>1252</v>
      </c>
      <c r="C252" s="57" t="s">
        <v>3382</v>
      </c>
      <c r="D252" s="55" t="s">
        <v>188</v>
      </c>
      <c r="E252" s="55" t="s">
        <v>3418</v>
      </c>
      <c r="F252" s="57" t="s">
        <v>3419</v>
      </c>
      <c r="G252" s="65" t="s">
        <v>733</v>
      </c>
      <c r="H252" s="65" t="s">
        <v>6</v>
      </c>
      <c r="I252" s="65" t="s">
        <v>733</v>
      </c>
      <c r="J252" s="89">
        <v>0.4606</v>
      </c>
      <c r="K252" s="65"/>
      <c r="L252" s="65"/>
      <c r="M252" s="65"/>
      <c r="N252" s="65">
        <v>1</v>
      </c>
      <c r="O252" s="65"/>
      <c r="P252" s="65"/>
      <c r="Q252" s="65"/>
      <c r="R252" s="65"/>
      <c r="S252" s="65">
        <f t="shared" si="31"/>
        <v>0</v>
      </c>
      <c r="T252" s="65">
        <f t="shared" si="32"/>
        <v>1</v>
      </c>
      <c r="U252" s="65">
        <f t="shared" si="33"/>
        <v>1</v>
      </c>
      <c r="V252" s="65">
        <v>1</v>
      </c>
      <c r="W252" s="65">
        <v>1</v>
      </c>
      <c r="X252" s="65"/>
      <c r="Y252" s="65">
        <v>1</v>
      </c>
      <c r="Z252" s="65"/>
      <c r="AA252" s="65"/>
      <c r="AB252" s="65"/>
      <c r="AC252" s="65">
        <v>1</v>
      </c>
      <c r="AD252" s="65">
        <v>1</v>
      </c>
      <c r="AE252" s="65"/>
      <c r="AF252" s="65">
        <v>1</v>
      </c>
      <c r="AG252" s="55">
        <v>7223926728</v>
      </c>
      <c r="AH252" s="130"/>
      <c r="AI252" s="85"/>
      <c r="AJ252" s="85"/>
      <c r="AK252" s="131"/>
      <c r="AL252" s="85"/>
    </row>
    <row r="253" spans="1:38" s="68" customFormat="1" ht="20.25" customHeight="1">
      <c r="A253" s="55">
        <v>248</v>
      </c>
      <c r="B253" s="56">
        <v>1253</v>
      </c>
      <c r="C253" s="57" t="s">
        <v>3382</v>
      </c>
      <c r="D253" s="55" t="s">
        <v>121</v>
      </c>
      <c r="E253" s="55" t="s">
        <v>3420</v>
      </c>
      <c r="F253" s="57" t="s">
        <v>3343</v>
      </c>
      <c r="G253" s="65" t="s">
        <v>733</v>
      </c>
      <c r="H253" s="65" t="s">
        <v>7</v>
      </c>
      <c r="I253" s="65" t="s">
        <v>733</v>
      </c>
      <c r="J253" s="89">
        <v>0.5708</v>
      </c>
      <c r="K253" s="65"/>
      <c r="L253" s="65"/>
      <c r="M253" s="65"/>
      <c r="N253" s="65"/>
      <c r="O253" s="65"/>
      <c r="P253" s="65">
        <v>1</v>
      </c>
      <c r="Q253" s="65"/>
      <c r="R253" s="65"/>
      <c r="S253" s="65">
        <f t="shared" si="31"/>
        <v>0</v>
      </c>
      <c r="T253" s="65">
        <f t="shared" si="32"/>
        <v>1</v>
      </c>
      <c r="U253" s="65">
        <f t="shared" si="33"/>
        <v>1</v>
      </c>
      <c r="V253" s="65">
        <v>1</v>
      </c>
      <c r="W253" s="65">
        <v>1</v>
      </c>
      <c r="X253" s="65">
        <v>1</v>
      </c>
      <c r="Y253" s="65">
        <v>1</v>
      </c>
      <c r="Z253" s="65"/>
      <c r="AA253" s="65"/>
      <c r="AB253" s="65"/>
      <c r="AC253" s="65"/>
      <c r="AD253" s="65">
        <v>1</v>
      </c>
      <c r="AE253" s="65"/>
      <c r="AF253" s="65">
        <v>1</v>
      </c>
      <c r="AG253" s="55">
        <v>8224845942</v>
      </c>
      <c r="AH253" s="130"/>
      <c r="AI253" s="85"/>
      <c r="AJ253" s="85"/>
      <c r="AK253" s="131"/>
      <c r="AL253" s="85"/>
    </row>
    <row r="254" spans="1:38" s="68" customFormat="1" ht="20.25" customHeight="1">
      <c r="A254" s="55">
        <v>249</v>
      </c>
      <c r="B254" s="56">
        <v>1254</v>
      </c>
      <c r="C254" s="57" t="s">
        <v>3382</v>
      </c>
      <c r="D254" s="55" t="s">
        <v>850</v>
      </c>
      <c r="E254" s="55" t="s">
        <v>3421</v>
      </c>
      <c r="F254" s="57" t="s">
        <v>2821</v>
      </c>
      <c r="G254" s="65" t="s">
        <v>733</v>
      </c>
      <c r="H254" s="65" t="s">
        <v>6</v>
      </c>
      <c r="I254" s="65" t="s">
        <v>733</v>
      </c>
      <c r="J254" s="89">
        <v>0.5404</v>
      </c>
      <c r="K254" s="65"/>
      <c r="L254" s="65"/>
      <c r="M254" s="65"/>
      <c r="N254" s="65">
        <v>1</v>
      </c>
      <c r="O254" s="65"/>
      <c r="P254" s="65"/>
      <c r="Q254" s="65"/>
      <c r="R254" s="65"/>
      <c r="S254" s="65">
        <f t="shared" si="31"/>
        <v>0</v>
      </c>
      <c r="T254" s="65">
        <f t="shared" si="32"/>
        <v>1</v>
      </c>
      <c r="U254" s="65">
        <f t="shared" si="33"/>
        <v>1</v>
      </c>
      <c r="V254" s="65">
        <v>1</v>
      </c>
      <c r="W254" s="65">
        <v>1</v>
      </c>
      <c r="X254" s="65"/>
      <c r="Y254" s="65">
        <v>1</v>
      </c>
      <c r="Z254" s="65"/>
      <c r="AA254" s="65"/>
      <c r="AB254" s="65"/>
      <c r="AC254" s="65">
        <v>1</v>
      </c>
      <c r="AD254" s="65">
        <v>1</v>
      </c>
      <c r="AE254" s="65"/>
      <c r="AF254" s="65">
        <v>1</v>
      </c>
      <c r="AG254" s="55">
        <v>7354870737</v>
      </c>
      <c r="AH254" s="130"/>
      <c r="AI254" s="85"/>
      <c r="AJ254" s="85"/>
      <c r="AK254" s="131"/>
      <c r="AL254" s="85"/>
    </row>
    <row r="255" spans="1:38" s="68" customFormat="1" ht="20.25" customHeight="1">
      <c r="A255" s="55">
        <v>250</v>
      </c>
      <c r="B255" s="56">
        <v>1255</v>
      </c>
      <c r="C255" s="57" t="s">
        <v>3382</v>
      </c>
      <c r="D255" s="55" t="s">
        <v>3261</v>
      </c>
      <c r="E255" s="55" t="s">
        <v>3422</v>
      </c>
      <c r="F255" s="57" t="s">
        <v>3423</v>
      </c>
      <c r="G255" s="65" t="s">
        <v>733</v>
      </c>
      <c r="H255" s="65" t="s">
        <v>6</v>
      </c>
      <c r="I255" s="65" t="s">
        <v>733</v>
      </c>
      <c r="J255" s="89">
        <v>0.62</v>
      </c>
      <c r="K255" s="65"/>
      <c r="L255" s="65"/>
      <c r="M255" s="65"/>
      <c r="N255" s="65">
        <v>1</v>
      </c>
      <c r="O255" s="65"/>
      <c r="P255" s="65"/>
      <c r="Q255" s="65"/>
      <c r="R255" s="65"/>
      <c r="S255" s="65">
        <f t="shared" si="31"/>
        <v>0</v>
      </c>
      <c r="T255" s="65">
        <f t="shared" si="32"/>
        <v>1</v>
      </c>
      <c r="U255" s="65">
        <f t="shared" si="33"/>
        <v>1</v>
      </c>
      <c r="V255" s="65">
        <v>1</v>
      </c>
      <c r="W255" s="65">
        <v>1</v>
      </c>
      <c r="X255" s="65"/>
      <c r="Y255" s="65">
        <v>1</v>
      </c>
      <c r="Z255" s="65"/>
      <c r="AA255" s="65"/>
      <c r="AB255" s="65">
        <v>1</v>
      </c>
      <c r="AC255" s="65"/>
      <c r="AD255" s="65">
        <v>1</v>
      </c>
      <c r="AE255" s="65"/>
      <c r="AF255" s="65">
        <v>1</v>
      </c>
      <c r="AG255" s="55">
        <v>9589971923</v>
      </c>
      <c r="AH255" s="130"/>
      <c r="AI255" s="85"/>
      <c r="AJ255" s="85"/>
      <c r="AK255" s="131"/>
      <c r="AL255" s="85"/>
    </row>
    <row r="256" spans="1:38" s="68" customFormat="1" ht="20.25" customHeight="1">
      <c r="A256" s="55">
        <v>251</v>
      </c>
      <c r="B256" s="56">
        <v>1256</v>
      </c>
      <c r="C256" s="57" t="s">
        <v>3382</v>
      </c>
      <c r="D256" s="55" t="s">
        <v>3424</v>
      </c>
      <c r="E256" s="55" t="s">
        <v>3425</v>
      </c>
      <c r="F256" s="57" t="s">
        <v>3426</v>
      </c>
      <c r="G256" s="65" t="s">
        <v>733</v>
      </c>
      <c r="H256" s="65" t="s">
        <v>6</v>
      </c>
      <c r="I256" s="65" t="s">
        <v>733</v>
      </c>
      <c r="J256" s="89">
        <v>0.5802</v>
      </c>
      <c r="K256" s="65"/>
      <c r="L256" s="65"/>
      <c r="M256" s="65"/>
      <c r="N256" s="65">
        <v>1</v>
      </c>
      <c r="O256" s="65"/>
      <c r="P256" s="65"/>
      <c r="Q256" s="65"/>
      <c r="R256" s="65"/>
      <c r="S256" s="65">
        <f t="shared" si="31"/>
        <v>0</v>
      </c>
      <c r="T256" s="65">
        <f t="shared" si="32"/>
        <v>1</v>
      </c>
      <c r="U256" s="65">
        <f t="shared" si="33"/>
        <v>1</v>
      </c>
      <c r="V256" s="65">
        <v>1</v>
      </c>
      <c r="W256" s="65">
        <v>1</v>
      </c>
      <c r="X256" s="65"/>
      <c r="Y256" s="65">
        <v>1</v>
      </c>
      <c r="Z256" s="65"/>
      <c r="AA256" s="65"/>
      <c r="AB256" s="65">
        <v>1</v>
      </c>
      <c r="AC256" s="65"/>
      <c r="AD256" s="65">
        <v>1</v>
      </c>
      <c r="AE256" s="65"/>
      <c r="AF256" s="65">
        <v>1</v>
      </c>
      <c r="AG256" s="55">
        <v>8827219860</v>
      </c>
      <c r="AH256" s="130"/>
      <c r="AI256" s="85"/>
      <c r="AJ256" s="85"/>
      <c r="AK256" s="131"/>
      <c r="AL256" s="85"/>
    </row>
    <row r="257" spans="1:38" s="68" customFormat="1" ht="20.25" customHeight="1">
      <c r="A257" s="55">
        <v>252</v>
      </c>
      <c r="B257" s="56">
        <v>1257</v>
      </c>
      <c r="C257" s="57" t="s">
        <v>3382</v>
      </c>
      <c r="D257" s="55" t="s">
        <v>3427</v>
      </c>
      <c r="E257" s="55" t="s">
        <v>3428</v>
      </c>
      <c r="F257" s="57" t="s">
        <v>1759</v>
      </c>
      <c r="G257" s="65" t="s">
        <v>733</v>
      </c>
      <c r="H257" s="65" t="s">
        <v>5</v>
      </c>
      <c r="I257" s="65" t="s">
        <v>733</v>
      </c>
      <c r="J257" s="89">
        <v>0.6504</v>
      </c>
      <c r="K257" s="65"/>
      <c r="L257" s="65">
        <v>1</v>
      </c>
      <c r="M257" s="65"/>
      <c r="N257" s="65"/>
      <c r="O257" s="65"/>
      <c r="P257" s="65"/>
      <c r="Q257" s="65"/>
      <c r="R257" s="65"/>
      <c r="S257" s="65">
        <f aca="true" t="shared" si="34" ref="S257:S263">SUM(K257+M257+O257+Q257+0)</f>
        <v>0</v>
      </c>
      <c r="T257" s="65">
        <f aca="true" t="shared" si="35" ref="T257:T263">SUM(L257+N257+P257+R257+0)</f>
        <v>1</v>
      </c>
      <c r="U257" s="65">
        <f aca="true" t="shared" si="36" ref="U257:U263">SUM(S257+T257+0)</f>
        <v>1</v>
      </c>
      <c r="V257" s="65">
        <v>1</v>
      </c>
      <c r="W257" s="65">
        <v>1</v>
      </c>
      <c r="X257" s="65"/>
      <c r="Y257" s="65">
        <v>1</v>
      </c>
      <c r="Z257" s="65"/>
      <c r="AA257" s="65"/>
      <c r="AB257" s="65">
        <v>1</v>
      </c>
      <c r="AC257" s="65"/>
      <c r="AD257" s="65">
        <v>1</v>
      </c>
      <c r="AE257" s="65"/>
      <c r="AF257" s="65">
        <v>1</v>
      </c>
      <c r="AG257" s="55">
        <v>9893324118</v>
      </c>
      <c r="AH257" s="130"/>
      <c r="AI257" s="85"/>
      <c r="AJ257" s="85"/>
      <c r="AK257" s="131"/>
      <c r="AL257" s="85"/>
    </row>
    <row r="258" spans="1:38" s="68" customFormat="1" ht="20.25" customHeight="1">
      <c r="A258" s="55">
        <v>253</v>
      </c>
      <c r="B258" s="56">
        <v>1258</v>
      </c>
      <c r="C258" s="57" t="s">
        <v>3382</v>
      </c>
      <c r="D258" s="55" t="s">
        <v>3285</v>
      </c>
      <c r="E258" s="55" t="s">
        <v>3429</v>
      </c>
      <c r="F258" s="57" t="s">
        <v>3430</v>
      </c>
      <c r="G258" s="65" t="s">
        <v>733</v>
      </c>
      <c r="H258" s="65" t="s">
        <v>5</v>
      </c>
      <c r="I258" s="65" t="s">
        <v>733</v>
      </c>
      <c r="J258" s="89">
        <v>0.51</v>
      </c>
      <c r="K258" s="65"/>
      <c r="L258" s="65">
        <v>1</v>
      </c>
      <c r="M258" s="65"/>
      <c r="N258" s="65"/>
      <c r="O258" s="65"/>
      <c r="P258" s="65"/>
      <c r="Q258" s="65"/>
      <c r="R258" s="65"/>
      <c r="S258" s="65">
        <f t="shared" si="34"/>
        <v>0</v>
      </c>
      <c r="T258" s="65">
        <f t="shared" si="35"/>
        <v>1</v>
      </c>
      <c r="U258" s="65">
        <f t="shared" si="36"/>
        <v>1</v>
      </c>
      <c r="V258" s="65">
        <v>1</v>
      </c>
      <c r="W258" s="65">
        <v>1</v>
      </c>
      <c r="X258" s="65">
        <v>1</v>
      </c>
      <c r="Y258" s="65">
        <v>1</v>
      </c>
      <c r="Z258" s="65"/>
      <c r="AA258" s="65">
        <v>1</v>
      </c>
      <c r="AB258" s="65"/>
      <c r="AC258" s="65"/>
      <c r="AD258" s="65"/>
      <c r="AE258" s="65"/>
      <c r="AF258" s="65">
        <v>1</v>
      </c>
      <c r="AG258" s="55">
        <v>9926510670</v>
      </c>
      <c r="AH258" s="130"/>
      <c r="AI258" s="85"/>
      <c r="AJ258" s="85"/>
      <c r="AK258" s="131"/>
      <c r="AL258" s="85"/>
    </row>
    <row r="259" spans="1:38" s="68" customFormat="1" ht="20.25" customHeight="1">
      <c r="A259" s="55">
        <v>254</v>
      </c>
      <c r="B259" s="56">
        <v>1259</v>
      </c>
      <c r="C259" s="57" t="s">
        <v>3382</v>
      </c>
      <c r="D259" s="55" t="s">
        <v>3431</v>
      </c>
      <c r="E259" s="55" t="s">
        <v>3432</v>
      </c>
      <c r="F259" s="57" t="s">
        <v>1475</v>
      </c>
      <c r="G259" s="65" t="s">
        <v>733</v>
      </c>
      <c r="H259" s="65" t="s">
        <v>5</v>
      </c>
      <c r="I259" s="65" t="s">
        <v>733</v>
      </c>
      <c r="J259" s="89">
        <v>0.5704</v>
      </c>
      <c r="K259" s="65">
        <v>1</v>
      </c>
      <c r="L259" s="65"/>
      <c r="M259" s="65"/>
      <c r="N259" s="65"/>
      <c r="O259" s="65"/>
      <c r="P259" s="65"/>
      <c r="Q259" s="65"/>
      <c r="R259" s="65"/>
      <c r="S259" s="65">
        <f t="shared" si="34"/>
        <v>1</v>
      </c>
      <c r="T259" s="65">
        <f t="shared" si="35"/>
        <v>0</v>
      </c>
      <c r="U259" s="65">
        <f t="shared" si="36"/>
        <v>1</v>
      </c>
      <c r="V259" s="65">
        <v>1</v>
      </c>
      <c r="W259" s="65">
        <v>1</v>
      </c>
      <c r="X259" s="65"/>
      <c r="Y259" s="65">
        <v>1</v>
      </c>
      <c r="Z259" s="65"/>
      <c r="AA259" s="65">
        <v>1</v>
      </c>
      <c r="AB259" s="65">
        <v>1</v>
      </c>
      <c r="AC259" s="65"/>
      <c r="AD259" s="65"/>
      <c r="AE259" s="65"/>
      <c r="AF259" s="65">
        <v>1</v>
      </c>
      <c r="AG259" s="55">
        <v>7909307112</v>
      </c>
      <c r="AH259" s="130"/>
      <c r="AI259" s="85"/>
      <c r="AJ259" s="85"/>
      <c r="AK259" s="131"/>
      <c r="AL259" s="85"/>
    </row>
    <row r="260" spans="1:38" s="68" customFormat="1" ht="20.25" customHeight="1">
      <c r="A260" s="55">
        <v>255</v>
      </c>
      <c r="B260" s="56">
        <v>1260</v>
      </c>
      <c r="C260" s="57" t="s">
        <v>3382</v>
      </c>
      <c r="D260" s="55" t="s">
        <v>3433</v>
      </c>
      <c r="E260" s="55" t="s">
        <v>350</v>
      </c>
      <c r="F260" s="57" t="s">
        <v>3434</v>
      </c>
      <c r="G260" s="65" t="s">
        <v>733</v>
      </c>
      <c r="H260" s="65" t="s">
        <v>7</v>
      </c>
      <c r="I260" s="65" t="s">
        <v>733</v>
      </c>
      <c r="J260" s="89">
        <v>0.6402</v>
      </c>
      <c r="K260" s="65"/>
      <c r="L260" s="65"/>
      <c r="M260" s="65"/>
      <c r="N260" s="65"/>
      <c r="O260" s="65">
        <v>1</v>
      </c>
      <c r="P260" s="65"/>
      <c r="Q260" s="65"/>
      <c r="R260" s="65"/>
      <c r="S260" s="65">
        <f t="shared" si="34"/>
        <v>1</v>
      </c>
      <c r="T260" s="65">
        <f t="shared" si="35"/>
        <v>0</v>
      </c>
      <c r="U260" s="65">
        <f t="shared" si="36"/>
        <v>1</v>
      </c>
      <c r="V260" s="65">
        <v>1</v>
      </c>
      <c r="W260" s="65">
        <v>1</v>
      </c>
      <c r="X260" s="65">
        <v>1</v>
      </c>
      <c r="Y260" s="65">
        <v>1</v>
      </c>
      <c r="Z260" s="65"/>
      <c r="AA260" s="65"/>
      <c r="AB260" s="65"/>
      <c r="AC260" s="65">
        <v>1</v>
      </c>
      <c r="AD260" s="65"/>
      <c r="AE260" s="65"/>
      <c r="AF260" s="65">
        <v>1</v>
      </c>
      <c r="AG260" s="55">
        <v>9340790522</v>
      </c>
      <c r="AH260" s="130"/>
      <c r="AI260" s="85"/>
      <c r="AJ260" s="85"/>
      <c r="AK260" s="131"/>
      <c r="AL260" s="85"/>
    </row>
    <row r="261" spans="1:38" s="68" customFormat="1" ht="20.25" customHeight="1">
      <c r="A261" s="55">
        <v>256</v>
      </c>
      <c r="B261" s="56">
        <v>1261</v>
      </c>
      <c r="C261" s="57" t="s">
        <v>3272</v>
      </c>
      <c r="D261" s="55" t="s">
        <v>3435</v>
      </c>
      <c r="E261" s="55" t="s">
        <v>292</v>
      </c>
      <c r="F261" s="57" t="s">
        <v>3436</v>
      </c>
      <c r="G261" s="65" t="s">
        <v>733</v>
      </c>
      <c r="H261" s="65" t="s">
        <v>7</v>
      </c>
      <c r="I261" s="65" t="s">
        <v>733</v>
      </c>
      <c r="J261" s="89">
        <v>0.57</v>
      </c>
      <c r="K261" s="65"/>
      <c r="L261" s="65"/>
      <c r="M261" s="65"/>
      <c r="N261" s="65"/>
      <c r="O261" s="65"/>
      <c r="P261" s="65">
        <v>1</v>
      </c>
      <c r="Q261" s="65"/>
      <c r="R261" s="65"/>
      <c r="S261" s="65">
        <f t="shared" si="34"/>
        <v>0</v>
      </c>
      <c r="T261" s="65">
        <f t="shared" si="35"/>
        <v>1</v>
      </c>
      <c r="U261" s="65">
        <f t="shared" si="36"/>
        <v>1</v>
      </c>
      <c r="V261" s="65">
        <v>1</v>
      </c>
      <c r="W261" s="65">
        <v>1</v>
      </c>
      <c r="X261" s="65">
        <v>1</v>
      </c>
      <c r="Y261" s="65">
        <v>1</v>
      </c>
      <c r="Z261" s="65"/>
      <c r="AA261" s="65"/>
      <c r="AB261" s="65"/>
      <c r="AC261" s="65"/>
      <c r="AD261" s="65">
        <v>1</v>
      </c>
      <c r="AE261" s="65"/>
      <c r="AF261" s="65">
        <v>1</v>
      </c>
      <c r="AG261" s="55">
        <v>8463094616</v>
      </c>
      <c r="AH261" s="130"/>
      <c r="AI261" s="85"/>
      <c r="AJ261" s="85"/>
      <c r="AK261" s="131"/>
      <c r="AL261" s="85"/>
    </row>
    <row r="262" spans="1:38" s="68" customFormat="1" ht="20.25" customHeight="1">
      <c r="A262" s="55">
        <v>257</v>
      </c>
      <c r="B262" s="56">
        <v>1262</v>
      </c>
      <c r="C262" s="57" t="s">
        <v>3272</v>
      </c>
      <c r="D262" s="55" t="s">
        <v>3437</v>
      </c>
      <c r="E262" s="55" t="s">
        <v>3438</v>
      </c>
      <c r="F262" s="57" t="s">
        <v>3439</v>
      </c>
      <c r="G262" s="65" t="s">
        <v>733</v>
      </c>
      <c r="H262" s="65" t="s">
        <v>5</v>
      </c>
      <c r="I262" s="65" t="s">
        <v>733</v>
      </c>
      <c r="J262" s="89">
        <v>0.6506</v>
      </c>
      <c r="K262" s="65">
        <v>1</v>
      </c>
      <c r="L262" s="65"/>
      <c r="M262" s="65"/>
      <c r="N262" s="65"/>
      <c r="O262" s="65"/>
      <c r="P262" s="65"/>
      <c r="Q262" s="65"/>
      <c r="R262" s="65"/>
      <c r="S262" s="65">
        <f t="shared" si="34"/>
        <v>1</v>
      </c>
      <c r="T262" s="65">
        <f t="shared" si="35"/>
        <v>0</v>
      </c>
      <c r="U262" s="65">
        <f t="shared" si="36"/>
        <v>1</v>
      </c>
      <c r="V262" s="65">
        <v>1</v>
      </c>
      <c r="W262" s="65">
        <v>1</v>
      </c>
      <c r="X262" s="65"/>
      <c r="Y262" s="65">
        <v>1</v>
      </c>
      <c r="Z262" s="65"/>
      <c r="AA262" s="65"/>
      <c r="AB262" s="65"/>
      <c r="AC262" s="65">
        <v>1</v>
      </c>
      <c r="AD262" s="65">
        <v>1</v>
      </c>
      <c r="AE262" s="65"/>
      <c r="AF262" s="65">
        <v>1</v>
      </c>
      <c r="AG262" s="55">
        <v>9131813128</v>
      </c>
      <c r="AH262" s="130"/>
      <c r="AI262" s="85"/>
      <c r="AJ262" s="85"/>
      <c r="AK262" s="131"/>
      <c r="AL262" s="85"/>
    </row>
    <row r="263" spans="1:38" s="68" customFormat="1" ht="20.25" customHeight="1">
      <c r="A263" s="55">
        <v>258</v>
      </c>
      <c r="B263" s="56">
        <v>1263</v>
      </c>
      <c r="C263" s="57" t="s">
        <v>3272</v>
      </c>
      <c r="D263" s="55" t="s">
        <v>143</v>
      </c>
      <c r="E263" s="55" t="s">
        <v>2401</v>
      </c>
      <c r="F263" s="57" t="s">
        <v>1598</v>
      </c>
      <c r="G263" s="65" t="s">
        <v>733</v>
      </c>
      <c r="H263" s="65" t="s">
        <v>6</v>
      </c>
      <c r="I263" s="65" t="s">
        <v>733</v>
      </c>
      <c r="J263" s="89">
        <v>0.4908</v>
      </c>
      <c r="K263" s="65"/>
      <c r="L263" s="65"/>
      <c r="M263" s="65"/>
      <c r="N263" s="65">
        <v>1</v>
      </c>
      <c r="O263" s="65"/>
      <c r="P263" s="65"/>
      <c r="Q263" s="65"/>
      <c r="R263" s="65"/>
      <c r="S263" s="65">
        <f t="shared" si="34"/>
        <v>0</v>
      </c>
      <c r="T263" s="65">
        <f t="shared" si="35"/>
        <v>1</v>
      </c>
      <c r="U263" s="65">
        <f t="shared" si="36"/>
        <v>1</v>
      </c>
      <c r="V263" s="65">
        <v>1</v>
      </c>
      <c r="W263" s="65">
        <v>1</v>
      </c>
      <c r="X263" s="65">
        <v>1</v>
      </c>
      <c r="Y263" s="65">
        <v>1</v>
      </c>
      <c r="Z263" s="65"/>
      <c r="AA263" s="65"/>
      <c r="AB263" s="65">
        <v>1</v>
      </c>
      <c r="AC263" s="65"/>
      <c r="AD263" s="65"/>
      <c r="AE263" s="65"/>
      <c r="AF263" s="65">
        <v>1</v>
      </c>
      <c r="AG263" s="55">
        <v>9179843164</v>
      </c>
      <c r="AH263" s="130"/>
      <c r="AI263" s="85"/>
      <c r="AJ263" s="85"/>
      <c r="AK263" s="131"/>
      <c r="AL263" s="85"/>
    </row>
    <row r="264" spans="1:38" s="68" customFormat="1" ht="20.25" customHeight="1">
      <c r="A264" s="55">
        <v>259</v>
      </c>
      <c r="B264" s="56">
        <v>1264</v>
      </c>
      <c r="C264" s="57" t="s">
        <v>3444</v>
      </c>
      <c r="D264" s="55" t="s">
        <v>3448</v>
      </c>
      <c r="E264" s="55" t="s">
        <v>3449</v>
      </c>
      <c r="F264" s="57" t="s">
        <v>2555</v>
      </c>
      <c r="G264" s="65" t="s">
        <v>733</v>
      </c>
      <c r="H264" s="65" t="s">
        <v>7</v>
      </c>
      <c r="I264" s="65" t="s">
        <v>733</v>
      </c>
      <c r="J264" s="89">
        <v>0.5904</v>
      </c>
      <c r="K264" s="65"/>
      <c r="L264" s="65"/>
      <c r="M264" s="65"/>
      <c r="N264" s="65"/>
      <c r="O264" s="65"/>
      <c r="P264" s="65">
        <v>1</v>
      </c>
      <c r="Q264" s="65"/>
      <c r="R264" s="65"/>
      <c r="S264" s="65">
        <f aca="true" t="shared" si="37" ref="S264:T267">SUM(K264+M264+O264+Q264+0)</f>
        <v>0</v>
      </c>
      <c r="T264" s="65">
        <f t="shared" si="37"/>
        <v>1</v>
      </c>
      <c r="U264" s="65">
        <f aca="true" t="shared" si="38" ref="U264:U284">SUM(S264+T264+0)</f>
        <v>1</v>
      </c>
      <c r="V264" s="65">
        <v>1</v>
      </c>
      <c r="W264" s="65">
        <v>1</v>
      </c>
      <c r="X264" s="65"/>
      <c r="Y264" s="65">
        <v>1</v>
      </c>
      <c r="Z264" s="65"/>
      <c r="AA264" s="65"/>
      <c r="AB264" s="65">
        <v>1</v>
      </c>
      <c r="AC264" s="65"/>
      <c r="AD264" s="65">
        <v>1</v>
      </c>
      <c r="AE264" s="65"/>
      <c r="AF264" s="65">
        <v>1</v>
      </c>
      <c r="AG264" s="55">
        <v>7747994959</v>
      </c>
      <c r="AH264" s="130"/>
      <c r="AI264" s="85"/>
      <c r="AJ264" s="85"/>
      <c r="AK264" s="131"/>
      <c r="AL264" s="85"/>
    </row>
    <row r="265" spans="1:38" s="68" customFormat="1" ht="20.25" customHeight="1">
      <c r="A265" s="55">
        <v>260</v>
      </c>
      <c r="B265" s="56">
        <v>1265</v>
      </c>
      <c r="C265" s="57" t="s">
        <v>3481</v>
      </c>
      <c r="D265" s="55" t="s">
        <v>341</v>
      </c>
      <c r="E265" s="55" t="s">
        <v>3482</v>
      </c>
      <c r="F265" s="57" t="s">
        <v>2284</v>
      </c>
      <c r="G265" s="65" t="s">
        <v>733</v>
      </c>
      <c r="H265" s="65" t="s">
        <v>6</v>
      </c>
      <c r="I265" s="65" t="s">
        <v>733</v>
      </c>
      <c r="J265" s="89"/>
      <c r="K265" s="65"/>
      <c r="L265" s="65"/>
      <c r="M265" s="65"/>
      <c r="N265" s="65">
        <v>1</v>
      </c>
      <c r="O265" s="65"/>
      <c r="P265" s="65"/>
      <c r="Q265" s="65"/>
      <c r="R265" s="65"/>
      <c r="S265" s="65">
        <f t="shared" si="37"/>
        <v>0</v>
      </c>
      <c r="T265" s="65">
        <f t="shared" si="37"/>
        <v>1</v>
      </c>
      <c r="U265" s="65">
        <f t="shared" si="38"/>
        <v>1</v>
      </c>
      <c r="V265" s="65">
        <v>1</v>
      </c>
      <c r="W265" s="65">
        <v>1</v>
      </c>
      <c r="X265" s="65"/>
      <c r="Y265" s="65">
        <v>1</v>
      </c>
      <c r="Z265" s="65"/>
      <c r="AA265" s="65"/>
      <c r="AB265" s="65"/>
      <c r="AC265" s="65">
        <v>1</v>
      </c>
      <c r="AD265" s="65">
        <v>1</v>
      </c>
      <c r="AE265" s="65"/>
      <c r="AF265" s="65">
        <v>1</v>
      </c>
      <c r="AG265" s="55">
        <v>7354707317</v>
      </c>
      <c r="AH265" s="130"/>
      <c r="AI265" s="85"/>
      <c r="AJ265" s="85"/>
      <c r="AK265" s="131"/>
      <c r="AL265" s="85"/>
    </row>
    <row r="266" spans="1:38" s="68" customFormat="1" ht="20.25" customHeight="1">
      <c r="A266" s="55">
        <v>261</v>
      </c>
      <c r="B266" s="56">
        <v>1266</v>
      </c>
      <c r="C266" s="57" t="s">
        <v>3483</v>
      </c>
      <c r="D266" s="55" t="s">
        <v>3484</v>
      </c>
      <c r="E266" s="55" t="s">
        <v>3322</v>
      </c>
      <c r="F266" s="57" t="s">
        <v>2332</v>
      </c>
      <c r="G266" s="65" t="s">
        <v>733</v>
      </c>
      <c r="H266" s="65" t="s">
        <v>5</v>
      </c>
      <c r="I266" s="65" t="s">
        <v>733</v>
      </c>
      <c r="J266" s="89"/>
      <c r="K266" s="65"/>
      <c r="L266" s="65">
        <v>1</v>
      </c>
      <c r="M266" s="65"/>
      <c r="N266" s="65"/>
      <c r="O266" s="65"/>
      <c r="P266" s="65"/>
      <c r="Q266" s="65"/>
      <c r="R266" s="65"/>
      <c r="S266" s="65">
        <f t="shared" si="37"/>
        <v>0</v>
      </c>
      <c r="T266" s="65">
        <f t="shared" si="37"/>
        <v>1</v>
      </c>
      <c r="U266" s="65">
        <f t="shared" si="38"/>
        <v>1</v>
      </c>
      <c r="V266" s="65">
        <v>1</v>
      </c>
      <c r="W266" s="65">
        <v>1</v>
      </c>
      <c r="X266" s="65">
        <v>1</v>
      </c>
      <c r="Y266" s="65">
        <v>1</v>
      </c>
      <c r="Z266" s="65"/>
      <c r="AA266" s="65"/>
      <c r="AB266" s="65">
        <v>1</v>
      </c>
      <c r="AC266" s="65"/>
      <c r="AD266" s="65"/>
      <c r="AE266" s="65"/>
      <c r="AF266" s="65">
        <v>1</v>
      </c>
      <c r="AG266" s="55"/>
      <c r="AH266" s="130"/>
      <c r="AI266" s="85"/>
      <c r="AJ266" s="85"/>
      <c r="AK266" s="131"/>
      <c r="AL266" s="85"/>
    </row>
    <row r="267" spans="1:38" s="68" customFormat="1" ht="20.25" customHeight="1">
      <c r="A267" s="55">
        <v>262</v>
      </c>
      <c r="B267" s="56">
        <v>1267</v>
      </c>
      <c r="C267" s="57" t="s">
        <v>3483</v>
      </c>
      <c r="D267" s="55" t="s">
        <v>3485</v>
      </c>
      <c r="E267" s="55" t="s">
        <v>3486</v>
      </c>
      <c r="F267" s="57" t="s">
        <v>2294</v>
      </c>
      <c r="G267" s="65" t="s">
        <v>733</v>
      </c>
      <c r="H267" s="65" t="s">
        <v>5</v>
      </c>
      <c r="I267" s="65" t="s">
        <v>733</v>
      </c>
      <c r="J267" s="89"/>
      <c r="K267" s="65">
        <v>1</v>
      </c>
      <c r="L267" s="65"/>
      <c r="M267" s="65"/>
      <c r="N267" s="65"/>
      <c r="O267" s="65"/>
      <c r="P267" s="65"/>
      <c r="Q267" s="65"/>
      <c r="R267" s="65"/>
      <c r="S267" s="65">
        <f t="shared" si="37"/>
        <v>1</v>
      </c>
      <c r="T267" s="65">
        <f t="shared" si="37"/>
        <v>0</v>
      </c>
      <c r="U267" s="65">
        <f t="shared" si="38"/>
        <v>1</v>
      </c>
      <c r="V267" s="65">
        <v>1</v>
      </c>
      <c r="W267" s="65">
        <v>1</v>
      </c>
      <c r="X267" s="65"/>
      <c r="Y267" s="65">
        <v>1</v>
      </c>
      <c r="Z267" s="65"/>
      <c r="AA267" s="65"/>
      <c r="AB267" s="65"/>
      <c r="AC267" s="65">
        <v>1</v>
      </c>
      <c r="AD267" s="65">
        <v>1</v>
      </c>
      <c r="AE267" s="65"/>
      <c r="AF267" s="65">
        <v>1</v>
      </c>
      <c r="AG267" s="55"/>
      <c r="AH267" s="130"/>
      <c r="AI267" s="85"/>
      <c r="AJ267" s="85"/>
      <c r="AK267" s="131"/>
      <c r="AL267" s="85"/>
    </row>
    <row r="268" spans="1:38" s="68" customFormat="1" ht="20.25" customHeight="1">
      <c r="A268" s="55">
        <v>263</v>
      </c>
      <c r="B268" s="56">
        <v>1268</v>
      </c>
      <c r="C268" s="57" t="s">
        <v>3506</v>
      </c>
      <c r="D268" s="55" t="s">
        <v>119</v>
      </c>
      <c r="E268" s="55" t="s">
        <v>333</v>
      </c>
      <c r="F268" s="57" t="s">
        <v>3098</v>
      </c>
      <c r="G268" s="65" t="s">
        <v>733</v>
      </c>
      <c r="H268" s="65" t="s">
        <v>5</v>
      </c>
      <c r="I268" s="65" t="s">
        <v>733</v>
      </c>
      <c r="J268" s="89"/>
      <c r="K268" s="65">
        <v>1</v>
      </c>
      <c r="L268" s="65"/>
      <c r="M268" s="65"/>
      <c r="N268" s="65"/>
      <c r="O268" s="65"/>
      <c r="P268" s="65"/>
      <c r="Q268" s="65"/>
      <c r="R268" s="65"/>
      <c r="S268" s="65">
        <f aca="true" t="shared" si="39" ref="S268:T271">SUM(K268+M268+O268+Q268+0)</f>
        <v>1</v>
      </c>
      <c r="T268" s="65">
        <f t="shared" si="39"/>
        <v>0</v>
      </c>
      <c r="U268" s="65">
        <f t="shared" si="38"/>
        <v>1</v>
      </c>
      <c r="V268" s="65">
        <v>1</v>
      </c>
      <c r="W268" s="65">
        <v>1</v>
      </c>
      <c r="X268" s="65">
        <v>1</v>
      </c>
      <c r="Y268" s="65">
        <v>1</v>
      </c>
      <c r="Z268" s="65"/>
      <c r="AA268" s="65"/>
      <c r="AB268" s="65"/>
      <c r="AC268" s="65"/>
      <c r="AD268" s="65">
        <v>1</v>
      </c>
      <c r="AE268" s="65"/>
      <c r="AF268" s="65">
        <v>1</v>
      </c>
      <c r="AG268" s="55">
        <v>8719952902</v>
      </c>
      <c r="AH268" s="130"/>
      <c r="AI268" s="85"/>
      <c r="AJ268" s="85"/>
      <c r="AK268" s="131"/>
      <c r="AL268" s="85"/>
    </row>
    <row r="269" spans="1:38" s="68" customFormat="1" ht="20.25" customHeight="1">
      <c r="A269" s="55">
        <v>264</v>
      </c>
      <c r="B269" s="56">
        <v>1269</v>
      </c>
      <c r="C269" s="57" t="s">
        <v>3506</v>
      </c>
      <c r="D269" s="55" t="s">
        <v>3507</v>
      </c>
      <c r="E269" s="55" t="s">
        <v>1245</v>
      </c>
      <c r="F269" s="57" t="s">
        <v>3508</v>
      </c>
      <c r="G269" s="65" t="s">
        <v>733</v>
      </c>
      <c r="H269" s="65" t="s">
        <v>7</v>
      </c>
      <c r="I269" s="65" t="s">
        <v>733</v>
      </c>
      <c r="J269" s="89"/>
      <c r="K269" s="65"/>
      <c r="L269" s="65"/>
      <c r="M269" s="65"/>
      <c r="N269" s="65"/>
      <c r="O269" s="65"/>
      <c r="P269" s="65">
        <v>1</v>
      </c>
      <c r="Q269" s="65"/>
      <c r="R269" s="65"/>
      <c r="S269" s="65">
        <f t="shared" si="39"/>
        <v>0</v>
      </c>
      <c r="T269" s="65">
        <f t="shared" si="39"/>
        <v>1</v>
      </c>
      <c r="U269" s="65">
        <f t="shared" si="38"/>
        <v>1</v>
      </c>
      <c r="V269" s="65">
        <v>1</v>
      </c>
      <c r="W269" s="65">
        <v>1</v>
      </c>
      <c r="X269" s="65">
        <v>1</v>
      </c>
      <c r="Y269" s="65">
        <v>1</v>
      </c>
      <c r="Z269" s="65"/>
      <c r="AA269" s="65"/>
      <c r="AB269" s="65"/>
      <c r="AC269" s="65"/>
      <c r="AD269" s="65">
        <v>1</v>
      </c>
      <c r="AE269" s="65"/>
      <c r="AF269" s="65">
        <v>1</v>
      </c>
      <c r="AG269" s="55">
        <v>9479172837</v>
      </c>
      <c r="AH269" s="130"/>
      <c r="AI269" s="85"/>
      <c r="AJ269" s="85"/>
      <c r="AK269" s="131"/>
      <c r="AL269" s="85"/>
    </row>
    <row r="270" spans="1:38" s="68" customFormat="1" ht="20.25" customHeight="1">
      <c r="A270" s="55">
        <v>265</v>
      </c>
      <c r="B270" s="56">
        <v>1270</v>
      </c>
      <c r="C270" s="57" t="s">
        <v>3498</v>
      </c>
      <c r="D270" s="55" t="s">
        <v>530</v>
      </c>
      <c r="E270" s="55" t="s">
        <v>3499</v>
      </c>
      <c r="F270" s="57" t="s">
        <v>1702</v>
      </c>
      <c r="G270" s="65" t="s">
        <v>733</v>
      </c>
      <c r="H270" s="65" t="s">
        <v>7</v>
      </c>
      <c r="I270" s="65" t="s">
        <v>733</v>
      </c>
      <c r="J270" s="89"/>
      <c r="K270" s="65"/>
      <c r="L270" s="65"/>
      <c r="M270" s="65"/>
      <c r="N270" s="65"/>
      <c r="O270" s="65">
        <v>1</v>
      </c>
      <c r="P270" s="65"/>
      <c r="Q270" s="65"/>
      <c r="R270" s="65"/>
      <c r="S270" s="65">
        <f t="shared" si="39"/>
        <v>1</v>
      </c>
      <c r="T270" s="65">
        <f t="shared" si="39"/>
        <v>0</v>
      </c>
      <c r="U270" s="65">
        <f t="shared" si="38"/>
        <v>1</v>
      </c>
      <c r="V270" s="65">
        <v>1</v>
      </c>
      <c r="W270" s="65">
        <v>1</v>
      </c>
      <c r="X270" s="65"/>
      <c r="Y270" s="65">
        <v>1</v>
      </c>
      <c r="Z270" s="65"/>
      <c r="AA270" s="65"/>
      <c r="AB270" s="65">
        <v>1</v>
      </c>
      <c r="AC270" s="65"/>
      <c r="AD270" s="65">
        <v>1</v>
      </c>
      <c r="AE270" s="65"/>
      <c r="AF270" s="65">
        <v>1</v>
      </c>
      <c r="AG270" s="55">
        <v>7772934188</v>
      </c>
      <c r="AH270" s="130"/>
      <c r="AI270" s="85"/>
      <c r="AJ270" s="85"/>
      <c r="AK270" s="131"/>
      <c r="AL270" s="85"/>
    </row>
    <row r="271" spans="1:38" s="68" customFormat="1" ht="20.25" customHeight="1">
      <c r="A271" s="55">
        <v>266</v>
      </c>
      <c r="B271" s="56">
        <v>1271</v>
      </c>
      <c r="C271" s="57" t="s">
        <v>3502</v>
      </c>
      <c r="D271" s="55" t="s">
        <v>3503</v>
      </c>
      <c r="E271" s="55" t="s">
        <v>3504</v>
      </c>
      <c r="F271" s="57" t="s">
        <v>3505</v>
      </c>
      <c r="G271" s="65" t="s">
        <v>733</v>
      </c>
      <c r="H271" s="65" t="s">
        <v>11</v>
      </c>
      <c r="I271" s="65" t="s">
        <v>733</v>
      </c>
      <c r="J271" s="89"/>
      <c r="K271" s="65"/>
      <c r="L271" s="65"/>
      <c r="M271" s="65"/>
      <c r="N271" s="65"/>
      <c r="O271" s="65"/>
      <c r="P271" s="65"/>
      <c r="Q271" s="65">
        <v>1</v>
      </c>
      <c r="R271" s="65"/>
      <c r="S271" s="65">
        <f t="shared" si="39"/>
        <v>1</v>
      </c>
      <c r="T271" s="65">
        <f t="shared" si="39"/>
        <v>0</v>
      </c>
      <c r="U271" s="65">
        <f t="shared" si="38"/>
        <v>1</v>
      </c>
      <c r="V271" s="65">
        <v>1</v>
      </c>
      <c r="W271" s="65">
        <v>1</v>
      </c>
      <c r="X271" s="65">
        <v>1</v>
      </c>
      <c r="Y271" s="65">
        <v>1</v>
      </c>
      <c r="Z271" s="65"/>
      <c r="AA271" s="65"/>
      <c r="AB271" s="65"/>
      <c r="AC271" s="65"/>
      <c r="AD271" s="65">
        <v>1</v>
      </c>
      <c r="AE271" s="65"/>
      <c r="AF271" s="65">
        <v>1</v>
      </c>
      <c r="AG271" s="55">
        <v>8319273905</v>
      </c>
      <c r="AH271" s="130"/>
      <c r="AI271" s="85"/>
      <c r="AJ271" s="85"/>
      <c r="AK271" s="131"/>
      <c r="AL271" s="85"/>
    </row>
    <row r="272" spans="1:38" s="68" customFormat="1" ht="20.25" customHeight="1">
      <c r="A272" s="55">
        <v>267</v>
      </c>
      <c r="B272" s="56">
        <v>1272</v>
      </c>
      <c r="C272" s="57" t="s">
        <v>3525</v>
      </c>
      <c r="D272" s="55" t="s">
        <v>3556</v>
      </c>
      <c r="E272" s="55" t="s">
        <v>3557</v>
      </c>
      <c r="F272" s="57" t="s">
        <v>3558</v>
      </c>
      <c r="G272" s="65" t="s">
        <v>733</v>
      </c>
      <c r="H272" s="65" t="s">
        <v>7</v>
      </c>
      <c r="I272" s="65" t="s">
        <v>733</v>
      </c>
      <c r="J272" s="89"/>
      <c r="K272" s="65"/>
      <c r="L272" s="65"/>
      <c r="M272" s="65"/>
      <c r="N272" s="65"/>
      <c r="O272" s="65"/>
      <c r="P272" s="65">
        <v>1</v>
      </c>
      <c r="Q272" s="65"/>
      <c r="R272" s="65"/>
      <c r="S272" s="65">
        <f aca="true" t="shared" si="40" ref="S272:S281">SUM(K272+M272+O272+Q272+0)</f>
        <v>0</v>
      </c>
      <c r="T272" s="65">
        <f aca="true" t="shared" si="41" ref="T272:T281">SUM(L272+N272+P272+R272+0)</f>
        <v>1</v>
      </c>
      <c r="U272" s="65">
        <f t="shared" si="38"/>
        <v>1</v>
      </c>
      <c r="V272" s="65">
        <v>1</v>
      </c>
      <c r="W272" s="65">
        <v>1</v>
      </c>
      <c r="X272" s="65"/>
      <c r="Y272" s="65">
        <v>1</v>
      </c>
      <c r="Z272" s="65"/>
      <c r="AA272" s="65"/>
      <c r="AB272" s="65"/>
      <c r="AC272" s="65">
        <v>1</v>
      </c>
      <c r="AD272" s="65">
        <v>1</v>
      </c>
      <c r="AE272" s="65"/>
      <c r="AF272" s="65">
        <v>1</v>
      </c>
      <c r="AG272" s="55">
        <v>8817606479</v>
      </c>
      <c r="AH272" s="130"/>
      <c r="AI272" s="85"/>
      <c r="AJ272" s="85"/>
      <c r="AK272" s="131"/>
      <c r="AL272" s="85"/>
    </row>
    <row r="273" spans="1:38" s="68" customFormat="1" ht="20.25" customHeight="1">
      <c r="A273" s="55">
        <v>268</v>
      </c>
      <c r="B273" s="56">
        <v>1273</v>
      </c>
      <c r="C273" s="57" t="s">
        <v>3525</v>
      </c>
      <c r="D273" s="55" t="s">
        <v>2494</v>
      </c>
      <c r="E273" s="55" t="s">
        <v>3559</v>
      </c>
      <c r="F273" s="57" t="s">
        <v>2573</v>
      </c>
      <c r="G273" s="65" t="s">
        <v>733</v>
      </c>
      <c r="H273" s="65" t="s">
        <v>7</v>
      </c>
      <c r="I273" s="65" t="s">
        <v>733</v>
      </c>
      <c r="J273" s="89"/>
      <c r="K273" s="65"/>
      <c r="L273" s="65"/>
      <c r="M273" s="65"/>
      <c r="N273" s="65"/>
      <c r="O273" s="65"/>
      <c r="P273" s="65">
        <v>1</v>
      </c>
      <c r="Q273" s="65"/>
      <c r="R273" s="65"/>
      <c r="S273" s="65">
        <f t="shared" si="40"/>
        <v>0</v>
      </c>
      <c r="T273" s="65">
        <f t="shared" si="41"/>
        <v>1</v>
      </c>
      <c r="U273" s="65">
        <f t="shared" si="38"/>
        <v>1</v>
      </c>
      <c r="V273" s="65">
        <v>1</v>
      </c>
      <c r="W273" s="65">
        <v>1</v>
      </c>
      <c r="X273" s="65">
        <v>1</v>
      </c>
      <c r="Y273" s="65"/>
      <c r="Z273" s="65"/>
      <c r="AA273" s="65"/>
      <c r="AB273" s="65">
        <v>1</v>
      </c>
      <c r="AC273" s="65"/>
      <c r="AD273" s="65">
        <v>1</v>
      </c>
      <c r="AE273" s="65"/>
      <c r="AF273" s="65">
        <v>1</v>
      </c>
      <c r="AG273" s="55"/>
      <c r="AH273" s="130"/>
      <c r="AI273" s="85"/>
      <c r="AJ273" s="85"/>
      <c r="AK273" s="131"/>
      <c r="AL273" s="85"/>
    </row>
    <row r="274" spans="1:38" s="68" customFormat="1" ht="20.25" customHeight="1">
      <c r="A274" s="55">
        <v>269</v>
      </c>
      <c r="B274" s="56">
        <v>1274</v>
      </c>
      <c r="C274" s="57" t="s">
        <v>3525</v>
      </c>
      <c r="D274" s="55" t="s">
        <v>3560</v>
      </c>
      <c r="E274" s="55" t="s">
        <v>3561</v>
      </c>
      <c r="F274" s="57" t="s">
        <v>2984</v>
      </c>
      <c r="G274" s="65" t="s">
        <v>733</v>
      </c>
      <c r="H274" s="65" t="s">
        <v>7</v>
      </c>
      <c r="I274" s="65" t="s">
        <v>733</v>
      </c>
      <c r="J274" s="89"/>
      <c r="K274" s="65"/>
      <c r="L274" s="65"/>
      <c r="M274" s="65"/>
      <c r="N274" s="65"/>
      <c r="O274" s="65"/>
      <c r="P274" s="65">
        <v>1</v>
      </c>
      <c r="Q274" s="65"/>
      <c r="R274" s="65"/>
      <c r="S274" s="65">
        <f t="shared" si="40"/>
        <v>0</v>
      </c>
      <c r="T274" s="65">
        <f t="shared" si="41"/>
        <v>1</v>
      </c>
      <c r="U274" s="65">
        <f t="shared" si="38"/>
        <v>1</v>
      </c>
      <c r="V274" s="65">
        <v>1</v>
      </c>
      <c r="W274" s="65">
        <v>1</v>
      </c>
      <c r="X274" s="65">
        <v>1</v>
      </c>
      <c r="Y274" s="65">
        <v>1</v>
      </c>
      <c r="Z274" s="65"/>
      <c r="AA274" s="65"/>
      <c r="AB274" s="65"/>
      <c r="AC274" s="65"/>
      <c r="AD274" s="65">
        <v>1</v>
      </c>
      <c r="AE274" s="65"/>
      <c r="AF274" s="65">
        <v>1</v>
      </c>
      <c r="AG274" s="55">
        <v>9770342047</v>
      </c>
      <c r="AH274" s="130"/>
      <c r="AI274" s="85"/>
      <c r="AJ274" s="85"/>
      <c r="AK274" s="131"/>
      <c r="AL274" s="85"/>
    </row>
    <row r="275" spans="1:38" s="68" customFormat="1" ht="20.25" customHeight="1">
      <c r="A275" s="55">
        <v>270</v>
      </c>
      <c r="B275" s="56">
        <v>1275</v>
      </c>
      <c r="C275" s="57" t="s">
        <v>3525</v>
      </c>
      <c r="D275" s="55" t="s">
        <v>3562</v>
      </c>
      <c r="E275" s="55" t="s">
        <v>3563</v>
      </c>
      <c r="F275" s="57" t="s">
        <v>3564</v>
      </c>
      <c r="G275" s="65" t="s">
        <v>733</v>
      </c>
      <c r="H275" s="65" t="s">
        <v>11</v>
      </c>
      <c r="I275" s="65" t="s">
        <v>733</v>
      </c>
      <c r="J275" s="89"/>
      <c r="K275" s="65"/>
      <c r="L275" s="65"/>
      <c r="M275" s="65"/>
      <c r="N275" s="65"/>
      <c r="O275" s="65"/>
      <c r="P275" s="65"/>
      <c r="Q275" s="65">
        <v>1</v>
      </c>
      <c r="R275" s="65"/>
      <c r="S275" s="65">
        <f t="shared" si="40"/>
        <v>1</v>
      </c>
      <c r="T275" s="65">
        <f t="shared" si="41"/>
        <v>0</v>
      </c>
      <c r="U275" s="65">
        <f t="shared" si="38"/>
        <v>1</v>
      </c>
      <c r="V275" s="65">
        <v>1</v>
      </c>
      <c r="W275" s="65">
        <v>1</v>
      </c>
      <c r="X275" s="65">
        <v>1</v>
      </c>
      <c r="Y275" s="65">
        <v>1</v>
      </c>
      <c r="Z275" s="65"/>
      <c r="AA275" s="65">
        <v>1</v>
      </c>
      <c r="AB275" s="65"/>
      <c r="AC275" s="65"/>
      <c r="AD275" s="65"/>
      <c r="AE275" s="65"/>
      <c r="AF275" s="65">
        <v>1</v>
      </c>
      <c r="AG275" s="55"/>
      <c r="AH275" s="130"/>
      <c r="AI275" s="85"/>
      <c r="AJ275" s="85"/>
      <c r="AK275" s="131"/>
      <c r="AL275" s="85"/>
    </row>
    <row r="276" spans="1:38" s="68" customFormat="1" ht="20.25" customHeight="1">
      <c r="A276" s="55">
        <v>271</v>
      </c>
      <c r="B276" s="56">
        <v>1276</v>
      </c>
      <c r="C276" s="57" t="s">
        <v>3525</v>
      </c>
      <c r="D276" s="55" t="s">
        <v>3565</v>
      </c>
      <c r="E276" s="55" t="s">
        <v>3566</v>
      </c>
      <c r="F276" s="57" t="s">
        <v>3567</v>
      </c>
      <c r="G276" s="65" t="s">
        <v>733</v>
      </c>
      <c r="H276" s="65" t="s">
        <v>11</v>
      </c>
      <c r="I276" s="65" t="s">
        <v>733</v>
      </c>
      <c r="J276" s="89"/>
      <c r="K276" s="65"/>
      <c r="L276" s="65"/>
      <c r="M276" s="65"/>
      <c r="N276" s="65"/>
      <c r="O276" s="65"/>
      <c r="P276" s="65"/>
      <c r="Q276" s="65"/>
      <c r="R276" s="65">
        <v>1</v>
      </c>
      <c r="S276" s="65">
        <f t="shared" si="40"/>
        <v>0</v>
      </c>
      <c r="T276" s="65">
        <f t="shared" si="41"/>
        <v>1</v>
      </c>
      <c r="U276" s="65">
        <f t="shared" si="38"/>
        <v>1</v>
      </c>
      <c r="V276" s="65">
        <v>1</v>
      </c>
      <c r="W276" s="65">
        <v>1</v>
      </c>
      <c r="X276" s="65"/>
      <c r="Y276" s="65">
        <v>1</v>
      </c>
      <c r="Z276" s="65"/>
      <c r="AA276" s="65"/>
      <c r="AB276" s="65">
        <v>1</v>
      </c>
      <c r="AC276" s="65"/>
      <c r="AD276" s="65">
        <v>1</v>
      </c>
      <c r="AE276" s="65"/>
      <c r="AF276" s="65">
        <v>1</v>
      </c>
      <c r="AG276" s="55">
        <v>9993660125</v>
      </c>
      <c r="AH276" s="130"/>
      <c r="AI276" s="85"/>
      <c r="AJ276" s="85"/>
      <c r="AK276" s="131"/>
      <c r="AL276" s="85"/>
    </row>
    <row r="277" spans="1:38" s="68" customFormat="1" ht="20.25" customHeight="1">
      <c r="A277" s="55">
        <v>272</v>
      </c>
      <c r="B277" s="56">
        <v>1277</v>
      </c>
      <c r="C277" s="57" t="s">
        <v>3525</v>
      </c>
      <c r="D277" s="55" t="s">
        <v>3568</v>
      </c>
      <c r="E277" s="55" t="s">
        <v>3569</v>
      </c>
      <c r="F277" s="57" t="s">
        <v>2773</v>
      </c>
      <c r="G277" s="65" t="s">
        <v>733</v>
      </c>
      <c r="H277" s="65" t="s">
        <v>11</v>
      </c>
      <c r="I277" s="65" t="s">
        <v>733</v>
      </c>
      <c r="J277" s="89"/>
      <c r="K277" s="65"/>
      <c r="L277" s="65"/>
      <c r="M277" s="65"/>
      <c r="N277" s="65"/>
      <c r="O277" s="65"/>
      <c r="P277" s="65"/>
      <c r="Q277" s="65">
        <v>1</v>
      </c>
      <c r="R277" s="65"/>
      <c r="S277" s="65">
        <f t="shared" si="40"/>
        <v>1</v>
      </c>
      <c r="T277" s="65">
        <f t="shared" si="41"/>
        <v>0</v>
      </c>
      <c r="U277" s="65">
        <f t="shared" si="38"/>
        <v>1</v>
      </c>
      <c r="V277" s="65">
        <v>1</v>
      </c>
      <c r="W277" s="65">
        <v>1</v>
      </c>
      <c r="X277" s="65">
        <v>1</v>
      </c>
      <c r="Y277" s="65">
        <v>1</v>
      </c>
      <c r="Z277" s="65"/>
      <c r="AA277" s="65"/>
      <c r="AB277" s="65"/>
      <c r="AC277" s="65">
        <v>1</v>
      </c>
      <c r="AD277" s="65"/>
      <c r="AE277" s="65"/>
      <c r="AF277" s="65">
        <v>1</v>
      </c>
      <c r="AG277" s="55">
        <v>9755669433</v>
      </c>
      <c r="AH277" s="130"/>
      <c r="AI277" s="85"/>
      <c r="AJ277" s="85"/>
      <c r="AK277" s="131"/>
      <c r="AL277" s="85"/>
    </row>
    <row r="278" spans="1:38" s="68" customFormat="1" ht="20.25" customHeight="1">
      <c r="A278" s="55">
        <v>273</v>
      </c>
      <c r="B278" s="56">
        <v>1278</v>
      </c>
      <c r="C278" s="57" t="s">
        <v>3525</v>
      </c>
      <c r="D278" s="55" t="s">
        <v>3570</v>
      </c>
      <c r="E278" s="55" t="s">
        <v>191</v>
      </c>
      <c r="F278" s="57" t="s">
        <v>3571</v>
      </c>
      <c r="G278" s="65" t="s">
        <v>733</v>
      </c>
      <c r="H278" s="65" t="s">
        <v>7</v>
      </c>
      <c r="I278" s="65" t="s">
        <v>733</v>
      </c>
      <c r="J278" s="89"/>
      <c r="K278" s="65"/>
      <c r="L278" s="65"/>
      <c r="M278" s="65"/>
      <c r="N278" s="65"/>
      <c r="O278" s="65"/>
      <c r="P278" s="65">
        <v>1</v>
      </c>
      <c r="Q278" s="65"/>
      <c r="R278" s="65"/>
      <c r="S278" s="65">
        <f t="shared" si="40"/>
        <v>0</v>
      </c>
      <c r="T278" s="65">
        <f t="shared" si="41"/>
        <v>1</v>
      </c>
      <c r="U278" s="65">
        <f t="shared" si="38"/>
        <v>1</v>
      </c>
      <c r="V278" s="65">
        <v>1</v>
      </c>
      <c r="W278" s="65">
        <v>1</v>
      </c>
      <c r="X278" s="65"/>
      <c r="Y278" s="65">
        <v>1</v>
      </c>
      <c r="Z278" s="65"/>
      <c r="AA278" s="65"/>
      <c r="AB278" s="65">
        <v>1</v>
      </c>
      <c r="AC278" s="65"/>
      <c r="AD278" s="65">
        <v>1</v>
      </c>
      <c r="AE278" s="65"/>
      <c r="AF278" s="65">
        <v>1</v>
      </c>
      <c r="AG278" s="55">
        <v>8224976091</v>
      </c>
      <c r="AH278" s="130"/>
      <c r="AI278" s="85"/>
      <c r="AJ278" s="85"/>
      <c r="AK278" s="131"/>
      <c r="AL278" s="85"/>
    </row>
    <row r="279" spans="1:38" s="79" customFormat="1" ht="20.25" customHeight="1">
      <c r="A279" s="55">
        <v>274</v>
      </c>
      <c r="B279" s="56">
        <v>1279</v>
      </c>
      <c r="C279" s="132" t="s">
        <v>3525</v>
      </c>
      <c r="D279" s="64" t="s">
        <v>128</v>
      </c>
      <c r="E279" s="64" t="s">
        <v>3572</v>
      </c>
      <c r="F279" s="132" t="s">
        <v>2506</v>
      </c>
      <c r="G279" s="133" t="s">
        <v>733</v>
      </c>
      <c r="H279" s="133" t="s">
        <v>7</v>
      </c>
      <c r="I279" s="133" t="s">
        <v>733</v>
      </c>
      <c r="J279" s="136"/>
      <c r="K279" s="133"/>
      <c r="L279" s="133"/>
      <c r="M279" s="133"/>
      <c r="N279" s="133"/>
      <c r="O279" s="133">
        <v>1</v>
      </c>
      <c r="P279" s="133"/>
      <c r="Q279" s="133"/>
      <c r="R279" s="133"/>
      <c r="S279" s="133">
        <f t="shared" si="40"/>
        <v>1</v>
      </c>
      <c r="T279" s="133">
        <f t="shared" si="41"/>
        <v>0</v>
      </c>
      <c r="U279" s="133">
        <f t="shared" si="38"/>
        <v>1</v>
      </c>
      <c r="V279" s="133">
        <v>1</v>
      </c>
      <c r="W279" s="133">
        <v>1</v>
      </c>
      <c r="X279" s="133">
        <v>1</v>
      </c>
      <c r="Y279" s="133">
        <v>1</v>
      </c>
      <c r="Z279" s="133"/>
      <c r="AA279" s="133"/>
      <c r="AB279" s="133"/>
      <c r="AC279" s="133"/>
      <c r="AD279" s="133">
        <v>1</v>
      </c>
      <c r="AE279" s="133"/>
      <c r="AF279" s="133">
        <v>1</v>
      </c>
      <c r="AG279" s="64">
        <v>7471174190</v>
      </c>
      <c r="AH279" s="138"/>
      <c r="AI279" s="135"/>
      <c r="AJ279" s="135"/>
      <c r="AK279" s="139"/>
      <c r="AL279" s="135"/>
    </row>
    <row r="280" spans="1:38" s="68" customFormat="1" ht="20.25" customHeight="1">
      <c r="A280" s="55">
        <v>275</v>
      </c>
      <c r="B280" s="56">
        <v>1280</v>
      </c>
      <c r="C280" s="57" t="s">
        <v>3525</v>
      </c>
      <c r="D280" s="55" t="s">
        <v>3573</v>
      </c>
      <c r="E280" s="55" t="s">
        <v>546</v>
      </c>
      <c r="F280" s="57" t="s">
        <v>3574</v>
      </c>
      <c r="G280" s="65" t="s">
        <v>733</v>
      </c>
      <c r="H280" s="65" t="s">
        <v>5</v>
      </c>
      <c r="I280" s="65" t="s">
        <v>733</v>
      </c>
      <c r="J280" s="89"/>
      <c r="K280" s="65">
        <v>1</v>
      </c>
      <c r="L280" s="65"/>
      <c r="M280" s="65"/>
      <c r="N280" s="65"/>
      <c r="O280" s="65"/>
      <c r="P280" s="65"/>
      <c r="Q280" s="65"/>
      <c r="R280" s="65"/>
      <c r="S280" s="65">
        <f t="shared" si="40"/>
        <v>1</v>
      </c>
      <c r="T280" s="65">
        <f t="shared" si="41"/>
        <v>0</v>
      </c>
      <c r="U280" s="65">
        <f t="shared" si="38"/>
        <v>1</v>
      </c>
      <c r="V280" s="65">
        <v>1</v>
      </c>
      <c r="W280" s="65">
        <v>1</v>
      </c>
      <c r="X280" s="65">
        <v>1</v>
      </c>
      <c r="Y280" s="65">
        <v>1</v>
      </c>
      <c r="Z280" s="65"/>
      <c r="AA280" s="65"/>
      <c r="AB280" s="65"/>
      <c r="AC280" s="65"/>
      <c r="AD280" s="65">
        <v>1</v>
      </c>
      <c r="AE280" s="65"/>
      <c r="AF280" s="65">
        <v>1</v>
      </c>
      <c r="AG280" s="55">
        <v>9399864322</v>
      </c>
      <c r="AH280" s="130"/>
      <c r="AI280" s="85"/>
      <c r="AJ280" s="85"/>
      <c r="AK280" s="131"/>
      <c r="AL280" s="85"/>
    </row>
    <row r="281" spans="1:38" s="68" customFormat="1" ht="20.25" customHeight="1">
      <c r="A281" s="55">
        <v>276</v>
      </c>
      <c r="B281" s="56">
        <v>1281</v>
      </c>
      <c r="C281" s="57" t="s">
        <v>3525</v>
      </c>
      <c r="D281" s="55" t="s">
        <v>163</v>
      </c>
      <c r="E281" s="55" t="s">
        <v>2642</v>
      </c>
      <c r="F281" s="57" t="s">
        <v>2342</v>
      </c>
      <c r="G281" s="65" t="s">
        <v>733</v>
      </c>
      <c r="H281" s="65" t="s">
        <v>5</v>
      </c>
      <c r="I281" s="65" t="s">
        <v>733</v>
      </c>
      <c r="J281" s="89"/>
      <c r="K281" s="65"/>
      <c r="L281" s="65">
        <v>1</v>
      </c>
      <c r="M281" s="65"/>
      <c r="N281" s="65"/>
      <c r="O281" s="65"/>
      <c r="P281" s="65"/>
      <c r="Q281" s="65"/>
      <c r="R281" s="65"/>
      <c r="S281" s="65">
        <f t="shared" si="40"/>
        <v>0</v>
      </c>
      <c r="T281" s="65">
        <f t="shared" si="41"/>
        <v>1</v>
      </c>
      <c r="U281" s="65">
        <f t="shared" si="38"/>
        <v>1</v>
      </c>
      <c r="V281" s="65">
        <v>1</v>
      </c>
      <c r="W281" s="65">
        <v>1</v>
      </c>
      <c r="X281" s="65">
        <v>1</v>
      </c>
      <c r="Y281" s="65">
        <v>1</v>
      </c>
      <c r="Z281" s="65"/>
      <c r="AA281" s="65"/>
      <c r="AB281" s="65"/>
      <c r="AC281" s="65"/>
      <c r="AD281" s="65">
        <v>1</v>
      </c>
      <c r="AE281" s="65"/>
      <c r="AF281" s="65">
        <v>1</v>
      </c>
      <c r="AG281" s="55">
        <v>9009476209</v>
      </c>
      <c r="AH281" s="130"/>
      <c r="AI281" s="85"/>
      <c r="AJ281" s="85"/>
      <c r="AK281" s="131"/>
      <c r="AL281" s="85"/>
    </row>
    <row r="282" spans="1:38" s="68" customFormat="1" ht="20.25" customHeight="1">
      <c r="A282" s="55">
        <v>277</v>
      </c>
      <c r="B282" s="56">
        <v>1282</v>
      </c>
      <c r="C282" s="57" t="s">
        <v>3580</v>
      </c>
      <c r="D282" s="55" t="s">
        <v>3581</v>
      </c>
      <c r="E282" s="55" t="s">
        <v>1351</v>
      </c>
      <c r="F282" s="57" t="s">
        <v>2380</v>
      </c>
      <c r="G282" s="65" t="s">
        <v>733</v>
      </c>
      <c r="H282" s="65" t="s">
        <v>7</v>
      </c>
      <c r="I282" s="65" t="s">
        <v>733</v>
      </c>
      <c r="J282" s="89"/>
      <c r="K282" s="65"/>
      <c r="L282" s="65"/>
      <c r="M282" s="65"/>
      <c r="N282" s="65"/>
      <c r="O282" s="65">
        <v>1</v>
      </c>
      <c r="P282" s="65"/>
      <c r="Q282" s="65"/>
      <c r="R282" s="65"/>
      <c r="S282" s="65">
        <f aca="true" t="shared" si="42" ref="S282:T284">SUM(K282+M282+O282+Q282+0)</f>
        <v>1</v>
      </c>
      <c r="T282" s="65">
        <f t="shared" si="42"/>
        <v>0</v>
      </c>
      <c r="U282" s="65">
        <f t="shared" si="38"/>
        <v>1</v>
      </c>
      <c r="V282" s="65">
        <v>1</v>
      </c>
      <c r="W282" s="65">
        <v>1</v>
      </c>
      <c r="X282" s="65">
        <v>1</v>
      </c>
      <c r="Y282" s="65">
        <v>1</v>
      </c>
      <c r="Z282" s="65"/>
      <c r="AA282" s="65"/>
      <c r="AB282" s="65"/>
      <c r="AC282" s="65"/>
      <c r="AD282" s="65">
        <v>1</v>
      </c>
      <c r="AE282" s="65"/>
      <c r="AF282" s="65">
        <v>1</v>
      </c>
      <c r="AG282" s="55">
        <v>9165865272</v>
      </c>
      <c r="AH282" s="130"/>
      <c r="AI282" s="85"/>
      <c r="AJ282" s="85"/>
      <c r="AK282" s="131"/>
      <c r="AL282" s="85"/>
    </row>
    <row r="283" spans="1:38" s="68" customFormat="1" ht="20.25" customHeight="1">
      <c r="A283" s="55">
        <v>278</v>
      </c>
      <c r="B283" s="56">
        <v>1283</v>
      </c>
      <c r="C283" s="57" t="s">
        <v>3580</v>
      </c>
      <c r="D283" s="55" t="s">
        <v>3582</v>
      </c>
      <c r="E283" s="55" t="s">
        <v>3583</v>
      </c>
      <c r="F283" s="57" t="s">
        <v>3584</v>
      </c>
      <c r="G283" s="65" t="s">
        <v>733</v>
      </c>
      <c r="H283" s="65" t="s">
        <v>7</v>
      </c>
      <c r="I283" s="65" t="s">
        <v>733</v>
      </c>
      <c r="J283" s="89"/>
      <c r="K283" s="65"/>
      <c r="L283" s="65"/>
      <c r="M283" s="65"/>
      <c r="N283" s="65"/>
      <c r="O283" s="65">
        <v>1</v>
      </c>
      <c r="P283" s="65"/>
      <c r="Q283" s="65"/>
      <c r="R283" s="65"/>
      <c r="S283" s="65">
        <f t="shared" si="42"/>
        <v>1</v>
      </c>
      <c r="T283" s="65">
        <f t="shared" si="42"/>
        <v>0</v>
      </c>
      <c r="U283" s="65">
        <f t="shared" si="38"/>
        <v>1</v>
      </c>
      <c r="V283" s="65">
        <v>1</v>
      </c>
      <c r="W283" s="65">
        <v>1</v>
      </c>
      <c r="X283" s="65"/>
      <c r="Y283" s="65">
        <v>1</v>
      </c>
      <c r="Z283" s="65"/>
      <c r="AA283" s="65"/>
      <c r="AB283" s="65"/>
      <c r="AC283" s="65">
        <v>1</v>
      </c>
      <c r="AD283" s="65">
        <v>1</v>
      </c>
      <c r="AE283" s="65"/>
      <c r="AF283" s="65">
        <v>1</v>
      </c>
      <c r="AG283" s="55">
        <v>7610201149</v>
      </c>
      <c r="AH283" s="130"/>
      <c r="AI283" s="85"/>
      <c r="AJ283" s="85"/>
      <c r="AK283" s="131"/>
      <c r="AL283" s="85"/>
    </row>
    <row r="284" spans="1:38" s="68" customFormat="1" ht="20.25" customHeight="1">
      <c r="A284" s="55">
        <v>279</v>
      </c>
      <c r="B284" s="56">
        <v>1284</v>
      </c>
      <c r="C284" s="57" t="s">
        <v>3595</v>
      </c>
      <c r="D284" s="55" t="s">
        <v>3610</v>
      </c>
      <c r="E284" s="55" t="s">
        <v>3322</v>
      </c>
      <c r="F284" s="57" t="s">
        <v>3611</v>
      </c>
      <c r="G284" s="65" t="s">
        <v>733</v>
      </c>
      <c r="H284" s="65" t="s">
        <v>7</v>
      </c>
      <c r="I284" s="65" t="s">
        <v>733</v>
      </c>
      <c r="J284" s="89"/>
      <c r="K284" s="65"/>
      <c r="L284" s="65"/>
      <c r="M284" s="65"/>
      <c r="N284" s="65"/>
      <c r="O284" s="65"/>
      <c r="P284" s="65">
        <v>1</v>
      </c>
      <c r="Q284" s="65"/>
      <c r="R284" s="65"/>
      <c r="S284" s="65">
        <f t="shared" si="42"/>
        <v>0</v>
      </c>
      <c r="T284" s="65">
        <f t="shared" si="42"/>
        <v>1</v>
      </c>
      <c r="U284" s="65">
        <f t="shared" si="38"/>
        <v>1</v>
      </c>
      <c r="V284" s="65">
        <v>1</v>
      </c>
      <c r="W284" s="65">
        <v>1</v>
      </c>
      <c r="X284" s="65"/>
      <c r="Y284" s="65">
        <v>1</v>
      </c>
      <c r="Z284" s="65"/>
      <c r="AA284" s="65"/>
      <c r="AB284" s="65"/>
      <c r="AC284" s="65">
        <v>1</v>
      </c>
      <c r="AD284" s="65">
        <v>1</v>
      </c>
      <c r="AE284" s="65"/>
      <c r="AF284" s="65">
        <v>1</v>
      </c>
      <c r="AG284" s="55">
        <v>8349922043</v>
      </c>
      <c r="AH284" s="130"/>
      <c r="AI284" s="85"/>
      <c r="AJ284" s="85"/>
      <c r="AK284" s="131"/>
      <c r="AL284" s="85"/>
    </row>
    <row r="285" spans="1:38" s="68" customFormat="1" ht="20.25" customHeight="1">
      <c r="A285" s="55">
        <v>280</v>
      </c>
      <c r="B285" s="56">
        <v>1285</v>
      </c>
      <c r="C285" s="57" t="s">
        <v>3612</v>
      </c>
      <c r="D285" s="55" t="s">
        <v>3632</v>
      </c>
      <c r="E285" s="55" t="s">
        <v>193</v>
      </c>
      <c r="F285" s="57" t="s">
        <v>3633</v>
      </c>
      <c r="G285" s="65" t="s">
        <v>733</v>
      </c>
      <c r="H285" s="65" t="s">
        <v>7</v>
      </c>
      <c r="I285" s="65" t="s">
        <v>733</v>
      </c>
      <c r="J285" s="89"/>
      <c r="K285" s="65"/>
      <c r="L285" s="65"/>
      <c r="M285" s="65"/>
      <c r="N285" s="65"/>
      <c r="O285" s="65"/>
      <c r="P285" s="65">
        <v>1</v>
      </c>
      <c r="Q285" s="65"/>
      <c r="R285" s="65"/>
      <c r="S285" s="65">
        <f aca="true" t="shared" si="43" ref="S285:S312">SUM(K285+M285+O285+Q285+0)</f>
        <v>0</v>
      </c>
      <c r="T285" s="65">
        <f aca="true" t="shared" si="44" ref="T285:T312">SUM(L285+N285+P285+R285+0)</f>
        <v>1</v>
      </c>
      <c r="U285" s="65">
        <f aca="true" t="shared" si="45" ref="U285:U312">SUM(S285+T285+0)</f>
        <v>1</v>
      </c>
      <c r="V285" s="65">
        <v>1</v>
      </c>
      <c r="W285" s="65">
        <v>1</v>
      </c>
      <c r="X285" s="65"/>
      <c r="Y285" s="65">
        <v>1</v>
      </c>
      <c r="Z285" s="65"/>
      <c r="AA285" s="65">
        <v>1</v>
      </c>
      <c r="AB285" s="65"/>
      <c r="AC285" s="65"/>
      <c r="AD285" s="65">
        <v>1</v>
      </c>
      <c r="AE285" s="65"/>
      <c r="AF285" s="65">
        <v>1</v>
      </c>
      <c r="AG285" s="55">
        <v>9685535702</v>
      </c>
      <c r="AH285" s="130"/>
      <c r="AI285" s="85"/>
      <c r="AJ285" s="85"/>
      <c r="AK285" s="131"/>
      <c r="AL285" s="85"/>
    </row>
    <row r="286" spans="1:38" s="68" customFormat="1" ht="20.25" customHeight="1">
      <c r="A286" s="55">
        <v>281</v>
      </c>
      <c r="B286" s="56">
        <v>1286</v>
      </c>
      <c r="C286" s="57" t="s">
        <v>3612</v>
      </c>
      <c r="D286" s="55" t="s">
        <v>3634</v>
      </c>
      <c r="E286" s="55" t="s">
        <v>3635</v>
      </c>
      <c r="F286" s="57" t="s">
        <v>3571</v>
      </c>
      <c r="G286" s="65" t="s">
        <v>733</v>
      </c>
      <c r="H286" s="65" t="s">
        <v>6</v>
      </c>
      <c r="I286" s="65" t="s">
        <v>733</v>
      </c>
      <c r="J286" s="89"/>
      <c r="K286" s="65"/>
      <c r="L286" s="65"/>
      <c r="M286" s="65">
        <v>1</v>
      </c>
      <c r="N286" s="65"/>
      <c r="O286" s="65"/>
      <c r="P286" s="65"/>
      <c r="Q286" s="65"/>
      <c r="R286" s="65"/>
      <c r="S286" s="65">
        <f t="shared" si="43"/>
        <v>1</v>
      </c>
      <c r="T286" s="65">
        <f t="shared" si="44"/>
        <v>0</v>
      </c>
      <c r="U286" s="65">
        <f t="shared" si="45"/>
        <v>1</v>
      </c>
      <c r="V286" s="65">
        <v>1</v>
      </c>
      <c r="W286" s="65">
        <v>1</v>
      </c>
      <c r="X286" s="65"/>
      <c r="Y286" s="65">
        <v>1</v>
      </c>
      <c r="Z286" s="65"/>
      <c r="AA286" s="65"/>
      <c r="AB286" s="65"/>
      <c r="AC286" s="65">
        <v>1</v>
      </c>
      <c r="AD286" s="65">
        <v>1</v>
      </c>
      <c r="AE286" s="65"/>
      <c r="AF286" s="65">
        <v>1</v>
      </c>
      <c r="AG286" s="55">
        <v>7440353178</v>
      </c>
      <c r="AH286" s="130"/>
      <c r="AI286" s="85"/>
      <c r="AJ286" s="85"/>
      <c r="AK286" s="131"/>
      <c r="AL286" s="85"/>
    </row>
    <row r="287" spans="1:38" s="68" customFormat="1" ht="20.25" customHeight="1">
      <c r="A287" s="55">
        <v>282</v>
      </c>
      <c r="B287" s="56">
        <v>1287</v>
      </c>
      <c r="C287" s="57" t="s">
        <v>3612</v>
      </c>
      <c r="D287" s="55" t="s">
        <v>3636</v>
      </c>
      <c r="E287" s="55" t="s">
        <v>3637</v>
      </c>
      <c r="F287" s="57" t="s">
        <v>3158</v>
      </c>
      <c r="G287" s="65" t="s">
        <v>733</v>
      </c>
      <c r="H287" s="65" t="s">
        <v>5</v>
      </c>
      <c r="I287" s="65" t="s">
        <v>733</v>
      </c>
      <c r="J287" s="89"/>
      <c r="K287" s="65"/>
      <c r="L287" s="65">
        <v>1</v>
      </c>
      <c r="M287" s="65"/>
      <c r="N287" s="65"/>
      <c r="O287" s="65"/>
      <c r="P287" s="65"/>
      <c r="Q287" s="65"/>
      <c r="R287" s="65"/>
      <c r="S287" s="65">
        <f t="shared" si="43"/>
        <v>0</v>
      </c>
      <c r="T287" s="65">
        <f t="shared" si="44"/>
        <v>1</v>
      </c>
      <c r="U287" s="65">
        <f t="shared" si="45"/>
        <v>1</v>
      </c>
      <c r="V287" s="65">
        <v>1</v>
      </c>
      <c r="W287" s="65">
        <v>1</v>
      </c>
      <c r="X287" s="65"/>
      <c r="Y287" s="65">
        <v>1</v>
      </c>
      <c r="Z287" s="65"/>
      <c r="AA287" s="65"/>
      <c r="AB287" s="65">
        <v>1</v>
      </c>
      <c r="AC287" s="65">
        <v>1</v>
      </c>
      <c r="AD287" s="65"/>
      <c r="AE287" s="65"/>
      <c r="AF287" s="65">
        <v>1</v>
      </c>
      <c r="AG287" s="55">
        <v>9827325759</v>
      </c>
      <c r="AH287" s="130"/>
      <c r="AI287" s="85"/>
      <c r="AJ287" s="85"/>
      <c r="AK287" s="131"/>
      <c r="AL287" s="85"/>
    </row>
    <row r="288" spans="1:38" s="68" customFormat="1" ht="20.25" customHeight="1">
      <c r="A288" s="55">
        <v>283</v>
      </c>
      <c r="B288" s="56">
        <v>1288</v>
      </c>
      <c r="C288" s="57" t="s">
        <v>3612</v>
      </c>
      <c r="D288" s="55" t="s">
        <v>3638</v>
      </c>
      <c r="E288" s="55" t="s">
        <v>228</v>
      </c>
      <c r="F288" s="57" t="s">
        <v>1682</v>
      </c>
      <c r="G288" s="65" t="s">
        <v>733</v>
      </c>
      <c r="H288" s="65" t="s">
        <v>7</v>
      </c>
      <c r="I288" s="65" t="s">
        <v>733</v>
      </c>
      <c r="J288" s="89"/>
      <c r="K288" s="65"/>
      <c r="L288" s="65"/>
      <c r="M288" s="65"/>
      <c r="N288" s="65"/>
      <c r="O288" s="65">
        <v>1</v>
      </c>
      <c r="P288" s="65"/>
      <c r="Q288" s="65"/>
      <c r="R288" s="65"/>
      <c r="S288" s="65">
        <f t="shared" si="43"/>
        <v>1</v>
      </c>
      <c r="T288" s="65">
        <f t="shared" si="44"/>
        <v>0</v>
      </c>
      <c r="U288" s="65">
        <f t="shared" si="45"/>
        <v>1</v>
      </c>
      <c r="V288" s="65">
        <v>1</v>
      </c>
      <c r="W288" s="65">
        <v>1</v>
      </c>
      <c r="X288" s="65">
        <v>1</v>
      </c>
      <c r="Y288" s="65">
        <v>1</v>
      </c>
      <c r="Z288" s="65"/>
      <c r="AA288" s="65"/>
      <c r="AB288" s="65"/>
      <c r="AC288" s="65">
        <v>1</v>
      </c>
      <c r="AD288" s="65"/>
      <c r="AE288" s="65"/>
      <c r="AF288" s="65">
        <v>1</v>
      </c>
      <c r="AG288" s="55">
        <v>8269907001</v>
      </c>
      <c r="AH288" s="130"/>
      <c r="AI288" s="85"/>
      <c r="AJ288" s="85"/>
      <c r="AK288" s="131"/>
      <c r="AL288" s="85"/>
    </row>
    <row r="289" spans="1:38" s="68" customFormat="1" ht="20.25" customHeight="1">
      <c r="A289" s="55">
        <v>284</v>
      </c>
      <c r="B289" s="56">
        <v>1289</v>
      </c>
      <c r="C289" s="57" t="s">
        <v>3612</v>
      </c>
      <c r="D289" s="55" t="s">
        <v>285</v>
      </c>
      <c r="E289" s="55" t="s">
        <v>3639</v>
      </c>
      <c r="F289" s="57" t="s">
        <v>2866</v>
      </c>
      <c r="G289" s="65" t="s">
        <v>733</v>
      </c>
      <c r="H289" s="65" t="s">
        <v>7</v>
      </c>
      <c r="I289" s="65" t="s">
        <v>733</v>
      </c>
      <c r="J289" s="89"/>
      <c r="K289" s="65"/>
      <c r="L289" s="65"/>
      <c r="M289" s="65"/>
      <c r="N289" s="65"/>
      <c r="O289" s="65"/>
      <c r="P289" s="65">
        <v>1</v>
      </c>
      <c r="Q289" s="65"/>
      <c r="R289" s="65"/>
      <c r="S289" s="65">
        <f t="shared" si="43"/>
        <v>0</v>
      </c>
      <c r="T289" s="65">
        <f t="shared" si="44"/>
        <v>1</v>
      </c>
      <c r="U289" s="65">
        <f t="shared" si="45"/>
        <v>1</v>
      </c>
      <c r="V289" s="65">
        <v>1</v>
      </c>
      <c r="W289" s="65">
        <v>1</v>
      </c>
      <c r="X289" s="65"/>
      <c r="Y289" s="65">
        <v>1</v>
      </c>
      <c r="Z289" s="65"/>
      <c r="AA289" s="65"/>
      <c r="AB289" s="65">
        <v>1</v>
      </c>
      <c r="AC289" s="65"/>
      <c r="AD289" s="65">
        <v>1</v>
      </c>
      <c r="AE289" s="65"/>
      <c r="AF289" s="65">
        <v>1</v>
      </c>
      <c r="AG289" s="55">
        <v>9131821875</v>
      </c>
      <c r="AH289" s="130"/>
      <c r="AI289" s="85"/>
      <c r="AJ289" s="85"/>
      <c r="AK289" s="131"/>
      <c r="AL289" s="85"/>
    </row>
    <row r="290" spans="1:38" s="68" customFormat="1" ht="20.25" customHeight="1">
      <c r="A290" s="55">
        <v>285</v>
      </c>
      <c r="B290" s="56">
        <v>1290</v>
      </c>
      <c r="C290" s="57" t="s">
        <v>3612</v>
      </c>
      <c r="D290" s="55" t="s">
        <v>3640</v>
      </c>
      <c r="E290" s="55" t="s">
        <v>3641</v>
      </c>
      <c r="F290" s="57" t="s">
        <v>3642</v>
      </c>
      <c r="G290" s="65" t="s">
        <v>733</v>
      </c>
      <c r="H290" s="65" t="s">
        <v>7</v>
      </c>
      <c r="I290" s="65" t="s">
        <v>733</v>
      </c>
      <c r="J290" s="89"/>
      <c r="K290" s="65"/>
      <c r="L290" s="65"/>
      <c r="M290" s="65"/>
      <c r="N290" s="65"/>
      <c r="O290" s="65">
        <v>1</v>
      </c>
      <c r="P290" s="65"/>
      <c r="Q290" s="65"/>
      <c r="R290" s="65"/>
      <c r="S290" s="65">
        <f t="shared" si="43"/>
        <v>1</v>
      </c>
      <c r="T290" s="65">
        <f t="shared" si="44"/>
        <v>0</v>
      </c>
      <c r="U290" s="65">
        <f t="shared" si="45"/>
        <v>1</v>
      </c>
      <c r="V290" s="65">
        <v>1</v>
      </c>
      <c r="W290" s="65">
        <v>1</v>
      </c>
      <c r="X290" s="65"/>
      <c r="Y290" s="65">
        <v>1</v>
      </c>
      <c r="Z290" s="65"/>
      <c r="AA290" s="65"/>
      <c r="AB290" s="65"/>
      <c r="AC290" s="65">
        <v>1</v>
      </c>
      <c r="AD290" s="65">
        <v>1</v>
      </c>
      <c r="AE290" s="65"/>
      <c r="AF290" s="65">
        <v>1</v>
      </c>
      <c r="AG290" s="55">
        <v>9630278682</v>
      </c>
      <c r="AH290" s="130"/>
      <c r="AI290" s="85"/>
      <c r="AJ290" s="85"/>
      <c r="AK290" s="131"/>
      <c r="AL290" s="85"/>
    </row>
    <row r="291" spans="1:38" s="68" customFormat="1" ht="20.25" customHeight="1">
      <c r="A291" s="55">
        <v>286</v>
      </c>
      <c r="B291" s="56">
        <v>1291</v>
      </c>
      <c r="C291" s="57" t="s">
        <v>3612</v>
      </c>
      <c r="D291" s="55" t="s">
        <v>188</v>
      </c>
      <c r="E291" s="55" t="s">
        <v>3562</v>
      </c>
      <c r="F291" s="57" t="s">
        <v>3643</v>
      </c>
      <c r="G291" s="65" t="s">
        <v>733</v>
      </c>
      <c r="H291" s="65" t="s">
        <v>6</v>
      </c>
      <c r="I291" s="65" t="s">
        <v>733</v>
      </c>
      <c r="J291" s="89"/>
      <c r="K291" s="65"/>
      <c r="L291" s="65"/>
      <c r="M291" s="65"/>
      <c r="N291" s="65">
        <v>1</v>
      </c>
      <c r="O291" s="65"/>
      <c r="P291" s="65"/>
      <c r="Q291" s="65"/>
      <c r="R291" s="65"/>
      <c r="S291" s="65">
        <f t="shared" si="43"/>
        <v>0</v>
      </c>
      <c r="T291" s="65">
        <f t="shared" si="44"/>
        <v>1</v>
      </c>
      <c r="U291" s="65">
        <f t="shared" si="45"/>
        <v>1</v>
      </c>
      <c r="V291" s="65">
        <v>1</v>
      </c>
      <c r="W291" s="65">
        <v>1</v>
      </c>
      <c r="X291" s="65">
        <v>1</v>
      </c>
      <c r="Y291" s="65">
        <v>1</v>
      </c>
      <c r="Z291" s="65"/>
      <c r="AA291" s="65"/>
      <c r="AB291" s="65"/>
      <c r="AC291" s="65">
        <v>1</v>
      </c>
      <c r="AD291" s="65"/>
      <c r="AE291" s="65"/>
      <c r="AF291" s="65">
        <v>1</v>
      </c>
      <c r="AG291" s="55">
        <v>8349981975</v>
      </c>
      <c r="AH291" s="130"/>
      <c r="AI291" s="85"/>
      <c r="AJ291" s="85"/>
      <c r="AK291" s="131"/>
      <c r="AL291" s="85"/>
    </row>
    <row r="292" spans="1:38" s="68" customFormat="1" ht="20.25" customHeight="1">
      <c r="A292" s="55">
        <v>287</v>
      </c>
      <c r="B292" s="56">
        <v>1292</v>
      </c>
      <c r="C292" s="57" t="s">
        <v>3612</v>
      </c>
      <c r="D292" s="55" t="s">
        <v>300</v>
      </c>
      <c r="E292" s="55" t="s">
        <v>2334</v>
      </c>
      <c r="F292" s="57" t="s">
        <v>1908</v>
      </c>
      <c r="G292" s="65" t="s">
        <v>733</v>
      </c>
      <c r="H292" s="65" t="s">
        <v>7</v>
      </c>
      <c r="I292" s="65" t="s">
        <v>733</v>
      </c>
      <c r="J292" s="89"/>
      <c r="K292" s="65"/>
      <c r="L292" s="65"/>
      <c r="M292" s="65"/>
      <c r="N292" s="65"/>
      <c r="O292" s="65">
        <v>1</v>
      </c>
      <c r="P292" s="65"/>
      <c r="Q292" s="65"/>
      <c r="R292" s="65"/>
      <c r="S292" s="65">
        <f t="shared" si="43"/>
        <v>1</v>
      </c>
      <c r="T292" s="65">
        <f t="shared" si="44"/>
        <v>0</v>
      </c>
      <c r="U292" s="65">
        <f t="shared" si="45"/>
        <v>1</v>
      </c>
      <c r="V292" s="65">
        <v>1</v>
      </c>
      <c r="W292" s="65">
        <v>1</v>
      </c>
      <c r="X292" s="65"/>
      <c r="Y292" s="65">
        <v>1</v>
      </c>
      <c r="Z292" s="65"/>
      <c r="AA292" s="65"/>
      <c r="AB292" s="65">
        <v>1</v>
      </c>
      <c r="AC292" s="65"/>
      <c r="AD292" s="65">
        <v>1</v>
      </c>
      <c r="AE292" s="65"/>
      <c r="AF292" s="65">
        <v>1</v>
      </c>
      <c r="AG292" s="55">
        <v>9981837128</v>
      </c>
      <c r="AH292" s="130"/>
      <c r="AI292" s="85"/>
      <c r="AJ292" s="85"/>
      <c r="AK292" s="131"/>
      <c r="AL292" s="85"/>
    </row>
    <row r="293" spans="1:38" s="68" customFormat="1" ht="20.25" customHeight="1">
      <c r="A293" s="55">
        <v>288</v>
      </c>
      <c r="B293" s="56">
        <v>1293</v>
      </c>
      <c r="C293" s="57" t="s">
        <v>3612</v>
      </c>
      <c r="D293" s="55" t="s">
        <v>3644</v>
      </c>
      <c r="E293" s="55" t="s">
        <v>3645</v>
      </c>
      <c r="F293" s="57" t="s">
        <v>3646</v>
      </c>
      <c r="G293" s="65" t="s">
        <v>733</v>
      </c>
      <c r="H293" s="65" t="s">
        <v>11</v>
      </c>
      <c r="I293" s="65" t="s">
        <v>733</v>
      </c>
      <c r="J293" s="89"/>
      <c r="K293" s="65"/>
      <c r="L293" s="65"/>
      <c r="M293" s="65"/>
      <c r="N293" s="65"/>
      <c r="O293" s="65"/>
      <c r="P293" s="65"/>
      <c r="Q293" s="65"/>
      <c r="R293" s="65">
        <v>1</v>
      </c>
      <c r="S293" s="65">
        <f t="shared" si="43"/>
        <v>0</v>
      </c>
      <c r="T293" s="65">
        <f t="shared" si="44"/>
        <v>1</v>
      </c>
      <c r="U293" s="65">
        <f t="shared" si="45"/>
        <v>1</v>
      </c>
      <c r="V293" s="65">
        <v>1</v>
      </c>
      <c r="W293" s="65">
        <v>1</v>
      </c>
      <c r="X293" s="65"/>
      <c r="Y293" s="65">
        <v>1</v>
      </c>
      <c r="Z293" s="65"/>
      <c r="AA293" s="65"/>
      <c r="AB293" s="65">
        <v>1</v>
      </c>
      <c r="AC293" s="65"/>
      <c r="AD293" s="65">
        <v>1</v>
      </c>
      <c r="AE293" s="65"/>
      <c r="AF293" s="65">
        <v>1</v>
      </c>
      <c r="AG293" s="55"/>
      <c r="AH293" s="130"/>
      <c r="AI293" s="85"/>
      <c r="AJ293" s="85"/>
      <c r="AK293" s="131"/>
      <c r="AL293" s="85"/>
    </row>
    <row r="294" spans="1:38" s="68" customFormat="1" ht="20.25" customHeight="1">
      <c r="A294" s="55">
        <v>289</v>
      </c>
      <c r="B294" s="56">
        <v>1294</v>
      </c>
      <c r="C294" s="57" t="s">
        <v>3612</v>
      </c>
      <c r="D294" s="55" t="s">
        <v>3647</v>
      </c>
      <c r="E294" s="55" t="s">
        <v>3648</v>
      </c>
      <c r="F294" s="57" t="s">
        <v>3649</v>
      </c>
      <c r="G294" s="65" t="s">
        <v>733</v>
      </c>
      <c r="H294" s="65" t="s">
        <v>5</v>
      </c>
      <c r="I294" s="65" t="s">
        <v>733</v>
      </c>
      <c r="J294" s="89"/>
      <c r="K294" s="65">
        <v>1</v>
      </c>
      <c r="L294" s="65"/>
      <c r="M294" s="65"/>
      <c r="N294" s="65"/>
      <c r="O294" s="65"/>
      <c r="P294" s="65"/>
      <c r="Q294" s="65"/>
      <c r="R294" s="65"/>
      <c r="S294" s="65">
        <f t="shared" si="43"/>
        <v>1</v>
      </c>
      <c r="T294" s="65">
        <f t="shared" si="44"/>
        <v>0</v>
      </c>
      <c r="U294" s="65">
        <f t="shared" si="45"/>
        <v>1</v>
      </c>
      <c r="V294" s="65">
        <v>1</v>
      </c>
      <c r="W294" s="65">
        <v>1</v>
      </c>
      <c r="X294" s="65"/>
      <c r="Y294" s="65">
        <v>1</v>
      </c>
      <c r="Z294" s="65"/>
      <c r="AA294" s="65"/>
      <c r="AB294" s="65">
        <v>1</v>
      </c>
      <c r="AC294" s="65"/>
      <c r="AD294" s="65">
        <v>1</v>
      </c>
      <c r="AE294" s="65"/>
      <c r="AF294" s="65">
        <v>1</v>
      </c>
      <c r="AG294" s="55">
        <v>8719962320</v>
      </c>
      <c r="AH294" s="130"/>
      <c r="AI294" s="85"/>
      <c r="AJ294" s="85"/>
      <c r="AK294" s="131"/>
      <c r="AL294" s="85"/>
    </row>
    <row r="295" spans="1:38" s="68" customFormat="1" ht="20.25" customHeight="1">
      <c r="A295" s="55">
        <v>290</v>
      </c>
      <c r="B295" s="56">
        <v>1295</v>
      </c>
      <c r="C295" s="57" t="s">
        <v>3612</v>
      </c>
      <c r="D295" s="55" t="s">
        <v>2619</v>
      </c>
      <c r="E295" s="55" t="s">
        <v>3650</v>
      </c>
      <c r="F295" s="57" t="s">
        <v>2199</v>
      </c>
      <c r="G295" s="65" t="s">
        <v>733</v>
      </c>
      <c r="H295" s="65" t="s">
        <v>7</v>
      </c>
      <c r="I295" s="65" t="s">
        <v>733</v>
      </c>
      <c r="J295" s="89"/>
      <c r="K295" s="65"/>
      <c r="L295" s="65"/>
      <c r="M295" s="65"/>
      <c r="N295" s="65"/>
      <c r="O295" s="65">
        <v>1</v>
      </c>
      <c r="P295" s="65"/>
      <c r="Q295" s="65"/>
      <c r="R295" s="65"/>
      <c r="S295" s="65">
        <f t="shared" si="43"/>
        <v>1</v>
      </c>
      <c r="T295" s="65">
        <f t="shared" si="44"/>
        <v>0</v>
      </c>
      <c r="U295" s="65">
        <f t="shared" si="45"/>
        <v>1</v>
      </c>
      <c r="V295" s="65">
        <v>1</v>
      </c>
      <c r="W295" s="65">
        <v>1</v>
      </c>
      <c r="X295" s="65"/>
      <c r="Y295" s="65">
        <v>1</v>
      </c>
      <c r="Z295" s="65"/>
      <c r="AA295" s="65"/>
      <c r="AB295" s="65"/>
      <c r="AC295" s="65">
        <v>1</v>
      </c>
      <c r="AD295" s="65">
        <v>1</v>
      </c>
      <c r="AE295" s="65"/>
      <c r="AF295" s="65">
        <v>1</v>
      </c>
      <c r="AG295" s="55">
        <v>9755659707</v>
      </c>
      <c r="AH295" s="130"/>
      <c r="AI295" s="85"/>
      <c r="AJ295" s="85"/>
      <c r="AK295" s="131"/>
      <c r="AL295" s="85"/>
    </row>
    <row r="296" spans="1:38" s="68" customFormat="1" ht="20.25" customHeight="1">
      <c r="A296" s="55">
        <v>291</v>
      </c>
      <c r="B296" s="56">
        <v>1296</v>
      </c>
      <c r="C296" s="57" t="s">
        <v>3612</v>
      </c>
      <c r="D296" s="55" t="s">
        <v>3651</v>
      </c>
      <c r="E296" s="55" t="s">
        <v>3652</v>
      </c>
      <c r="F296" s="57" t="s">
        <v>1287</v>
      </c>
      <c r="G296" s="65" t="s">
        <v>733</v>
      </c>
      <c r="H296" s="65" t="s">
        <v>7</v>
      </c>
      <c r="I296" s="65" t="s">
        <v>733</v>
      </c>
      <c r="J296" s="89"/>
      <c r="K296" s="65"/>
      <c r="L296" s="65"/>
      <c r="M296" s="65"/>
      <c r="N296" s="65"/>
      <c r="O296" s="65">
        <v>1</v>
      </c>
      <c r="P296" s="65"/>
      <c r="Q296" s="65"/>
      <c r="R296" s="65"/>
      <c r="S296" s="65">
        <f t="shared" si="43"/>
        <v>1</v>
      </c>
      <c r="T296" s="65">
        <f t="shared" si="44"/>
        <v>0</v>
      </c>
      <c r="U296" s="65">
        <f t="shared" si="45"/>
        <v>1</v>
      </c>
      <c r="V296" s="65">
        <v>1</v>
      </c>
      <c r="W296" s="65">
        <v>1</v>
      </c>
      <c r="X296" s="65">
        <v>1</v>
      </c>
      <c r="Y296" s="65">
        <v>1</v>
      </c>
      <c r="Z296" s="65"/>
      <c r="AA296" s="65"/>
      <c r="AB296" s="65"/>
      <c r="AC296" s="65"/>
      <c r="AD296" s="65">
        <v>1</v>
      </c>
      <c r="AE296" s="65"/>
      <c r="AF296" s="65">
        <v>1</v>
      </c>
      <c r="AG296" s="55">
        <v>7770800373</v>
      </c>
      <c r="AH296" s="130"/>
      <c r="AI296" s="85"/>
      <c r="AJ296" s="85"/>
      <c r="AK296" s="131"/>
      <c r="AL296" s="85"/>
    </row>
    <row r="297" spans="1:38" s="68" customFormat="1" ht="20.25" customHeight="1">
      <c r="A297" s="55">
        <v>292</v>
      </c>
      <c r="B297" s="56">
        <v>1297</v>
      </c>
      <c r="C297" s="57" t="s">
        <v>3612</v>
      </c>
      <c r="D297" s="55" t="s">
        <v>3653</v>
      </c>
      <c r="E297" s="55" t="s">
        <v>3489</v>
      </c>
      <c r="F297" s="57" t="s">
        <v>3654</v>
      </c>
      <c r="G297" s="65" t="s">
        <v>733</v>
      </c>
      <c r="H297" s="65" t="s">
        <v>7</v>
      </c>
      <c r="I297" s="65" t="s">
        <v>733</v>
      </c>
      <c r="J297" s="89"/>
      <c r="K297" s="65"/>
      <c r="L297" s="65"/>
      <c r="M297" s="65"/>
      <c r="N297" s="65"/>
      <c r="O297" s="65">
        <v>1</v>
      </c>
      <c r="P297" s="65"/>
      <c r="Q297" s="65"/>
      <c r="R297" s="65"/>
      <c r="S297" s="65">
        <f t="shared" si="43"/>
        <v>1</v>
      </c>
      <c r="T297" s="65">
        <f t="shared" si="44"/>
        <v>0</v>
      </c>
      <c r="U297" s="65">
        <f t="shared" si="45"/>
        <v>1</v>
      </c>
      <c r="V297" s="65">
        <v>1</v>
      </c>
      <c r="W297" s="65">
        <v>1</v>
      </c>
      <c r="X297" s="65"/>
      <c r="Y297" s="65">
        <v>1</v>
      </c>
      <c r="Z297" s="65"/>
      <c r="AA297" s="65"/>
      <c r="AB297" s="65"/>
      <c r="AC297" s="65">
        <v>1</v>
      </c>
      <c r="AD297" s="65">
        <v>1</v>
      </c>
      <c r="AE297" s="65"/>
      <c r="AF297" s="65">
        <v>1</v>
      </c>
      <c r="AG297" s="55">
        <v>9752866591</v>
      </c>
      <c r="AH297" s="130"/>
      <c r="AI297" s="85"/>
      <c r="AJ297" s="85"/>
      <c r="AK297" s="131"/>
      <c r="AL297" s="85"/>
    </row>
    <row r="298" spans="1:38" s="68" customFormat="1" ht="20.25" customHeight="1">
      <c r="A298" s="55">
        <v>293</v>
      </c>
      <c r="B298" s="56">
        <v>1298</v>
      </c>
      <c r="C298" s="57" t="s">
        <v>3612</v>
      </c>
      <c r="D298" s="55" t="s">
        <v>125</v>
      </c>
      <c r="E298" s="55" t="s">
        <v>3655</v>
      </c>
      <c r="F298" s="57" t="s">
        <v>3656</v>
      </c>
      <c r="G298" s="65" t="s">
        <v>733</v>
      </c>
      <c r="H298" s="65" t="s">
        <v>7</v>
      </c>
      <c r="I298" s="65" t="s">
        <v>733</v>
      </c>
      <c r="J298" s="89"/>
      <c r="K298" s="65"/>
      <c r="L298" s="65"/>
      <c r="M298" s="65"/>
      <c r="N298" s="65"/>
      <c r="O298" s="65"/>
      <c r="P298" s="65">
        <v>1</v>
      </c>
      <c r="Q298" s="65"/>
      <c r="R298" s="65"/>
      <c r="S298" s="65">
        <f t="shared" si="43"/>
        <v>0</v>
      </c>
      <c r="T298" s="65">
        <f t="shared" si="44"/>
        <v>1</v>
      </c>
      <c r="U298" s="65">
        <f t="shared" si="45"/>
        <v>1</v>
      </c>
      <c r="V298" s="65">
        <v>1</v>
      </c>
      <c r="W298" s="65">
        <v>1</v>
      </c>
      <c r="X298" s="65"/>
      <c r="Y298" s="65">
        <v>1</v>
      </c>
      <c r="Z298" s="65"/>
      <c r="AA298" s="65"/>
      <c r="AB298" s="65"/>
      <c r="AC298" s="65">
        <v>1</v>
      </c>
      <c r="AD298" s="65">
        <v>1</v>
      </c>
      <c r="AE298" s="65"/>
      <c r="AF298" s="65">
        <v>1</v>
      </c>
      <c r="AG298" s="55">
        <v>8120436707</v>
      </c>
      <c r="AH298" s="130"/>
      <c r="AI298" s="85"/>
      <c r="AJ298" s="85"/>
      <c r="AK298" s="131"/>
      <c r="AL298" s="85"/>
    </row>
    <row r="299" spans="1:38" s="68" customFormat="1" ht="20.25" customHeight="1">
      <c r="A299" s="55">
        <v>294</v>
      </c>
      <c r="B299" s="56">
        <v>1299</v>
      </c>
      <c r="C299" s="57" t="s">
        <v>3612</v>
      </c>
      <c r="D299" s="55" t="s">
        <v>159</v>
      </c>
      <c r="E299" s="55" t="s">
        <v>938</v>
      </c>
      <c r="F299" s="57" t="s">
        <v>3121</v>
      </c>
      <c r="G299" s="65" t="s">
        <v>733</v>
      </c>
      <c r="H299" s="65" t="s">
        <v>7</v>
      </c>
      <c r="I299" s="65" t="s">
        <v>733</v>
      </c>
      <c r="J299" s="89"/>
      <c r="K299" s="65"/>
      <c r="L299" s="65"/>
      <c r="M299" s="65"/>
      <c r="N299" s="65"/>
      <c r="O299" s="65"/>
      <c r="P299" s="65">
        <v>1</v>
      </c>
      <c r="Q299" s="65"/>
      <c r="R299" s="65"/>
      <c r="S299" s="65">
        <f t="shared" si="43"/>
        <v>0</v>
      </c>
      <c r="T299" s="65">
        <f t="shared" si="44"/>
        <v>1</v>
      </c>
      <c r="U299" s="65">
        <f t="shared" si="45"/>
        <v>1</v>
      </c>
      <c r="V299" s="65">
        <v>1</v>
      </c>
      <c r="W299" s="65">
        <v>1</v>
      </c>
      <c r="X299" s="65">
        <v>1</v>
      </c>
      <c r="Y299" s="65">
        <v>1</v>
      </c>
      <c r="Z299" s="65"/>
      <c r="AA299" s="65"/>
      <c r="AB299" s="65"/>
      <c r="AC299" s="65"/>
      <c r="AD299" s="65">
        <v>1</v>
      </c>
      <c r="AE299" s="65"/>
      <c r="AF299" s="65">
        <v>1</v>
      </c>
      <c r="AG299" s="55">
        <v>7697584901</v>
      </c>
      <c r="AH299" s="130"/>
      <c r="AI299" s="85"/>
      <c r="AJ299" s="85"/>
      <c r="AK299" s="131"/>
      <c r="AL299" s="85"/>
    </row>
    <row r="300" spans="1:38" s="68" customFormat="1" ht="20.25" customHeight="1">
      <c r="A300" s="55">
        <v>295</v>
      </c>
      <c r="B300" s="56">
        <v>1300</v>
      </c>
      <c r="C300" s="57" t="s">
        <v>3612</v>
      </c>
      <c r="D300" s="55" t="s">
        <v>3657</v>
      </c>
      <c r="E300" s="55" t="s">
        <v>3658</v>
      </c>
      <c r="F300" s="57" t="s">
        <v>3659</v>
      </c>
      <c r="G300" s="65" t="s">
        <v>733</v>
      </c>
      <c r="H300" s="65" t="s">
        <v>7</v>
      </c>
      <c r="I300" s="65" t="s">
        <v>733</v>
      </c>
      <c r="J300" s="89"/>
      <c r="K300" s="65"/>
      <c r="L300" s="65"/>
      <c r="M300" s="65"/>
      <c r="N300" s="65"/>
      <c r="O300" s="65">
        <v>1</v>
      </c>
      <c r="P300" s="65"/>
      <c r="Q300" s="65"/>
      <c r="R300" s="65"/>
      <c r="S300" s="65">
        <f t="shared" si="43"/>
        <v>1</v>
      </c>
      <c r="T300" s="65">
        <f t="shared" si="44"/>
        <v>0</v>
      </c>
      <c r="U300" s="65">
        <f t="shared" si="45"/>
        <v>1</v>
      </c>
      <c r="V300" s="65">
        <v>1</v>
      </c>
      <c r="W300" s="65">
        <v>1</v>
      </c>
      <c r="X300" s="65">
        <v>1</v>
      </c>
      <c r="Y300" s="65">
        <v>1</v>
      </c>
      <c r="Z300" s="65"/>
      <c r="AA300" s="65"/>
      <c r="AB300" s="65">
        <v>1</v>
      </c>
      <c r="AC300" s="65"/>
      <c r="AD300" s="65"/>
      <c r="AE300" s="65"/>
      <c r="AF300" s="65">
        <v>1</v>
      </c>
      <c r="AG300" s="55">
        <v>7697331624</v>
      </c>
      <c r="AH300" s="130"/>
      <c r="AI300" s="85"/>
      <c r="AJ300" s="85"/>
      <c r="AK300" s="131"/>
      <c r="AL300" s="85"/>
    </row>
    <row r="301" spans="1:38" s="68" customFormat="1" ht="20.25" customHeight="1">
      <c r="A301" s="55">
        <v>296</v>
      </c>
      <c r="B301" s="56">
        <v>1301</v>
      </c>
      <c r="C301" s="57" t="s">
        <v>3612</v>
      </c>
      <c r="D301" s="55" t="s">
        <v>3660</v>
      </c>
      <c r="E301" s="55" t="s">
        <v>171</v>
      </c>
      <c r="F301" s="57" t="s">
        <v>3055</v>
      </c>
      <c r="G301" s="65" t="s">
        <v>733</v>
      </c>
      <c r="H301" s="65" t="s">
        <v>7</v>
      </c>
      <c r="I301" s="65" t="s">
        <v>733</v>
      </c>
      <c r="J301" s="89"/>
      <c r="K301" s="65"/>
      <c r="L301" s="65"/>
      <c r="M301" s="65"/>
      <c r="N301" s="65"/>
      <c r="O301" s="65"/>
      <c r="P301" s="65">
        <v>1</v>
      </c>
      <c r="Q301" s="65"/>
      <c r="R301" s="65"/>
      <c r="S301" s="65">
        <f t="shared" si="43"/>
        <v>0</v>
      </c>
      <c r="T301" s="65">
        <f t="shared" si="44"/>
        <v>1</v>
      </c>
      <c r="U301" s="65">
        <f t="shared" si="45"/>
        <v>1</v>
      </c>
      <c r="V301" s="65">
        <v>1</v>
      </c>
      <c r="W301" s="65">
        <v>1</v>
      </c>
      <c r="X301" s="65">
        <v>1</v>
      </c>
      <c r="Y301" s="65">
        <v>1</v>
      </c>
      <c r="Z301" s="65"/>
      <c r="AA301" s="65"/>
      <c r="AB301" s="65">
        <v>1</v>
      </c>
      <c r="AC301" s="65"/>
      <c r="AD301" s="65"/>
      <c r="AE301" s="65"/>
      <c r="AF301" s="65">
        <v>1</v>
      </c>
      <c r="AG301" s="55">
        <v>9993390166</v>
      </c>
      <c r="AH301" s="130"/>
      <c r="AI301" s="85"/>
      <c r="AJ301" s="85"/>
      <c r="AK301" s="131"/>
      <c r="AL301" s="85"/>
    </row>
    <row r="302" spans="1:38" s="68" customFormat="1" ht="20.25" customHeight="1">
      <c r="A302" s="55">
        <v>297</v>
      </c>
      <c r="B302" s="56">
        <v>1302</v>
      </c>
      <c r="C302" s="57" t="s">
        <v>3612</v>
      </c>
      <c r="D302" s="55" t="s">
        <v>3661</v>
      </c>
      <c r="E302" s="55" t="s">
        <v>3662</v>
      </c>
      <c r="F302" s="57" t="s">
        <v>1087</v>
      </c>
      <c r="G302" s="65" t="s">
        <v>733</v>
      </c>
      <c r="H302" s="65" t="s">
        <v>5</v>
      </c>
      <c r="I302" s="65" t="s">
        <v>733</v>
      </c>
      <c r="J302" s="89"/>
      <c r="K302" s="65">
        <v>1</v>
      </c>
      <c r="L302" s="65"/>
      <c r="M302" s="65"/>
      <c r="N302" s="65"/>
      <c r="O302" s="65"/>
      <c r="P302" s="65"/>
      <c r="Q302" s="65"/>
      <c r="R302" s="65"/>
      <c r="S302" s="65">
        <f t="shared" si="43"/>
        <v>1</v>
      </c>
      <c r="T302" s="65">
        <f t="shared" si="44"/>
        <v>0</v>
      </c>
      <c r="U302" s="65">
        <f t="shared" si="45"/>
        <v>1</v>
      </c>
      <c r="V302" s="65">
        <v>1</v>
      </c>
      <c r="W302" s="65">
        <v>1</v>
      </c>
      <c r="X302" s="65"/>
      <c r="Y302" s="65">
        <v>1</v>
      </c>
      <c r="Z302" s="65"/>
      <c r="AA302" s="65"/>
      <c r="AB302" s="65">
        <v>1</v>
      </c>
      <c r="AC302" s="65">
        <v>1</v>
      </c>
      <c r="AD302" s="65"/>
      <c r="AE302" s="65"/>
      <c r="AF302" s="65">
        <v>1</v>
      </c>
      <c r="AG302" s="55">
        <v>6260933707</v>
      </c>
      <c r="AH302" s="130"/>
      <c r="AI302" s="85"/>
      <c r="AJ302" s="85"/>
      <c r="AK302" s="131"/>
      <c r="AL302" s="85"/>
    </row>
    <row r="303" spans="1:38" s="68" customFormat="1" ht="20.25" customHeight="1">
      <c r="A303" s="55">
        <v>298</v>
      </c>
      <c r="B303" s="56">
        <v>1303</v>
      </c>
      <c r="C303" s="57" t="s">
        <v>3612</v>
      </c>
      <c r="D303" s="55" t="s">
        <v>3663</v>
      </c>
      <c r="E303" s="55" t="s">
        <v>3664</v>
      </c>
      <c r="F303" s="57" t="s">
        <v>3665</v>
      </c>
      <c r="G303" s="65" t="s">
        <v>733</v>
      </c>
      <c r="H303" s="65" t="s">
        <v>7</v>
      </c>
      <c r="I303" s="65" t="s">
        <v>733</v>
      </c>
      <c r="J303" s="89"/>
      <c r="K303" s="65"/>
      <c r="L303" s="65"/>
      <c r="M303" s="65"/>
      <c r="N303" s="65"/>
      <c r="O303" s="65">
        <v>1</v>
      </c>
      <c r="P303" s="65"/>
      <c r="Q303" s="65"/>
      <c r="R303" s="65"/>
      <c r="S303" s="65">
        <f t="shared" si="43"/>
        <v>1</v>
      </c>
      <c r="T303" s="65">
        <f t="shared" si="44"/>
        <v>0</v>
      </c>
      <c r="U303" s="65">
        <f t="shared" si="45"/>
        <v>1</v>
      </c>
      <c r="V303" s="65">
        <v>1</v>
      </c>
      <c r="W303" s="65">
        <v>1</v>
      </c>
      <c r="X303" s="65"/>
      <c r="Y303" s="65">
        <v>1</v>
      </c>
      <c r="Z303" s="65"/>
      <c r="AA303" s="65"/>
      <c r="AB303" s="65"/>
      <c r="AC303" s="65">
        <v>1</v>
      </c>
      <c r="AD303" s="65">
        <v>1</v>
      </c>
      <c r="AE303" s="65"/>
      <c r="AF303" s="65">
        <v>1</v>
      </c>
      <c r="AG303" s="55">
        <v>7389343600</v>
      </c>
      <c r="AH303" s="130"/>
      <c r="AI303" s="85"/>
      <c r="AJ303" s="85"/>
      <c r="AK303" s="131"/>
      <c r="AL303" s="85"/>
    </row>
    <row r="304" spans="1:38" s="68" customFormat="1" ht="20.25" customHeight="1">
      <c r="A304" s="55">
        <v>299</v>
      </c>
      <c r="B304" s="56">
        <v>1304</v>
      </c>
      <c r="C304" s="57" t="s">
        <v>3612</v>
      </c>
      <c r="D304" s="55" t="s">
        <v>3666</v>
      </c>
      <c r="E304" s="55" t="s">
        <v>85</v>
      </c>
      <c r="F304" s="57" t="s">
        <v>1303</v>
      </c>
      <c r="G304" s="65" t="s">
        <v>733</v>
      </c>
      <c r="H304" s="65" t="s">
        <v>5</v>
      </c>
      <c r="I304" s="65" t="s">
        <v>733</v>
      </c>
      <c r="J304" s="89"/>
      <c r="K304" s="65">
        <v>1</v>
      </c>
      <c r="L304" s="65"/>
      <c r="M304" s="65"/>
      <c r="N304" s="65"/>
      <c r="O304" s="65"/>
      <c r="P304" s="65"/>
      <c r="Q304" s="65"/>
      <c r="R304" s="65"/>
      <c r="S304" s="65">
        <f t="shared" si="43"/>
        <v>1</v>
      </c>
      <c r="T304" s="65">
        <f t="shared" si="44"/>
        <v>0</v>
      </c>
      <c r="U304" s="65">
        <f t="shared" si="45"/>
        <v>1</v>
      </c>
      <c r="V304" s="65">
        <v>1</v>
      </c>
      <c r="W304" s="65">
        <v>1</v>
      </c>
      <c r="X304" s="65"/>
      <c r="Y304" s="65"/>
      <c r="Z304" s="65"/>
      <c r="AA304" s="65"/>
      <c r="AB304" s="65">
        <v>1</v>
      </c>
      <c r="AC304" s="65">
        <v>1</v>
      </c>
      <c r="AD304" s="65">
        <v>1</v>
      </c>
      <c r="AE304" s="65"/>
      <c r="AF304" s="65">
        <v>1</v>
      </c>
      <c r="AG304" s="55">
        <v>9630830712</v>
      </c>
      <c r="AH304" s="130"/>
      <c r="AI304" s="85"/>
      <c r="AJ304" s="85"/>
      <c r="AK304" s="131"/>
      <c r="AL304" s="85"/>
    </row>
    <row r="305" spans="1:38" s="68" customFormat="1" ht="20.25" customHeight="1">
      <c r="A305" s="55">
        <v>300</v>
      </c>
      <c r="B305" s="56">
        <v>1305</v>
      </c>
      <c r="C305" s="57" t="s">
        <v>3612</v>
      </c>
      <c r="D305" s="55" t="s">
        <v>219</v>
      </c>
      <c r="E305" s="55" t="s">
        <v>3667</v>
      </c>
      <c r="F305" s="57" t="s">
        <v>3668</v>
      </c>
      <c r="G305" s="65" t="s">
        <v>733</v>
      </c>
      <c r="H305" s="65" t="s">
        <v>7</v>
      </c>
      <c r="I305" s="65" t="s">
        <v>733</v>
      </c>
      <c r="J305" s="89"/>
      <c r="K305" s="65"/>
      <c r="L305" s="65"/>
      <c r="M305" s="65"/>
      <c r="N305" s="65"/>
      <c r="O305" s="65">
        <v>1</v>
      </c>
      <c r="P305" s="65"/>
      <c r="Q305" s="65"/>
      <c r="R305" s="65"/>
      <c r="S305" s="65">
        <f t="shared" si="43"/>
        <v>1</v>
      </c>
      <c r="T305" s="65">
        <f t="shared" si="44"/>
        <v>0</v>
      </c>
      <c r="U305" s="65">
        <f t="shared" si="45"/>
        <v>1</v>
      </c>
      <c r="V305" s="65">
        <v>1</v>
      </c>
      <c r="W305" s="65">
        <v>1</v>
      </c>
      <c r="X305" s="65"/>
      <c r="Y305" s="65">
        <v>1</v>
      </c>
      <c r="Z305" s="65"/>
      <c r="AA305" s="65"/>
      <c r="AB305" s="65"/>
      <c r="AC305" s="65">
        <v>1</v>
      </c>
      <c r="AD305" s="65">
        <v>1</v>
      </c>
      <c r="AE305" s="65"/>
      <c r="AF305" s="65">
        <v>1</v>
      </c>
      <c r="AG305" s="55">
        <v>9981064087</v>
      </c>
      <c r="AH305" s="130"/>
      <c r="AI305" s="85"/>
      <c r="AJ305" s="85"/>
      <c r="AK305" s="131"/>
      <c r="AL305" s="85"/>
    </row>
    <row r="306" spans="1:38" s="68" customFormat="1" ht="20.25" customHeight="1">
      <c r="A306" s="55">
        <v>301</v>
      </c>
      <c r="B306" s="56">
        <v>1306</v>
      </c>
      <c r="C306" s="57" t="s">
        <v>3612</v>
      </c>
      <c r="D306" s="55" t="s">
        <v>3669</v>
      </c>
      <c r="E306" s="55" t="s">
        <v>3670</v>
      </c>
      <c r="F306" s="57" t="s">
        <v>3671</v>
      </c>
      <c r="G306" s="65" t="s">
        <v>733</v>
      </c>
      <c r="H306" s="65" t="s">
        <v>7</v>
      </c>
      <c r="I306" s="65" t="s">
        <v>733</v>
      </c>
      <c r="J306" s="89"/>
      <c r="K306" s="65"/>
      <c r="L306" s="65"/>
      <c r="M306" s="65"/>
      <c r="N306" s="65"/>
      <c r="O306" s="65">
        <v>1</v>
      </c>
      <c r="P306" s="65"/>
      <c r="Q306" s="65"/>
      <c r="R306" s="65"/>
      <c r="S306" s="65">
        <f t="shared" si="43"/>
        <v>1</v>
      </c>
      <c r="T306" s="65">
        <f t="shared" si="44"/>
        <v>0</v>
      </c>
      <c r="U306" s="65">
        <f t="shared" si="45"/>
        <v>1</v>
      </c>
      <c r="V306" s="65">
        <v>1</v>
      </c>
      <c r="W306" s="65">
        <v>1</v>
      </c>
      <c r="X306" s="65"/>
      <c r="Y306" s="65">
        <v>1</v>
      </c>
      <c r="Z306" s="65"/>
      <c r="AA306" s="65"/>
      <c r="AB306" s="65"/>
      <c r="AC306" s="65">
        <v>1</v>
      </c>
      <c r="AD306" s="65">
        <v>1</v>
      </c>
      <c r="AE306" s="65"/>
      <c r="AF306" s="65">
        <v>1</v>
      </c>
      <c r="AG306" s="55">
        <v>8719810885</v>
      </c>
      <c r="AH306" s="130"/>
      <c r="AI306" s="85"/>
      <c r="AJ306" s="85"/>
      <c r="AK306" s="131"/>
      <c r="AL306" s="85"/>
    </row>
    <row r="307" spans="1:38" s="68" customFormat="1" ht="20.25" customHeight="1">
      <c r="A307" s="55">
        <v>302</v>
      </c>
      <c r="B307" s="56">
        <v>1307</v>
      </c>
      <c r="C307" s="57" t="s">
        <v>3612</v>
      </c>
      <c r="D307" s="55" t="s">
        <v>3672</v>
      </c>
      <c r="E307" s="55" t="s">
        <v>3673</v>
      </c>
      <c r="F307" s="57" t="s">
        <v>3113</v>
      </c>
      <c r="G307" s="65" t="s">
        <v>733</v>
      </c>
      <c r="H307" s="65" t="s">
        <v>7</v>
      </c>
      <c r="I307" s="65" t="s">
        <v>733</v>
      </c>
      <c r="J307" s="89"/>
      <c r="K307" s="65"/>
      <c r="L307" s="65"/>
      <c r="M307" s="65"/>
      <c r="N307" s="65"/>
      <c r="O307" s="65"/>
      <c r="P307" s="65">
        <v>1</v>
      </c>
      <c r="Q307" s="65"/>
      <c r="R307" s="65"/>
      <c r="S307" s="65">
        <f t="shared" si="43"/>
        <v>0</v>
      </c>
      <c r="T307" s="65">
        <f t="shared" si="44"/>
        <v>1</v>
      </c>
      <c r="U307" s="65">
        <f t="shared" si="45"/>
        <v>1</v>
      </c>
      <c r="V307" s="65">
        <v>1</v>
      </c>
      <c r="W307" s="65">
        <v>1</v>
      </c>
      <c r="X307" s="65">
        <v>1</v>
      </c>
      <c r="Y307" s="65">
        <v>1</v>
      </c>
      <c r="Z307" s="65"/>
      <c r="AA307" s="65"/>
      <c r="AB307" s="65"/>
      <c r="AC307" s="65"/>
      <c r="AD307" s="65">
        <v>1</v>
      </c>
      <c r="AE307" s="65"/>
      <c r="AF307" s="65">
        <v>1</v>
      </c>
      <c r="AG307" s="55">
        <v>7669887828</v>
      </c>
      <c r="AH307" s="130"/>
      <c r="AI307" s="85"/>
      <c r="AJ307" s="85"/>
      <c r="AK307" s="131"/>
      <c r="AL307" s="85"/>
    </row>
    <row r="308" spans="1:38" s="68" customFormat="1" ht="20.25" customHeight="1">
      <c r="A308" s="55">
        <v>303</v>
      </c>
      <c r="B308" s="56">
        <v>1308</v>
      </c>
      <c r="C308" s="57" t="s">
        <v>3612</v>
      </c>
      <c r="D308" s="55" t="s">
        <v>3266</v>
      </c>
      <c r="E308" s="55" t="s">
        <v>3674</v>
      </c>
      <c r="F308" s="57" t="s">
        <v>3094</v>
      </c>
      <c r="G308" s="65" t="s">
        <v>733</v>
      </c>
      <c r="H308" s="65" t="s">
        <v>7</v>
      </c>
      <c r="I308" s="65" t="s">
        <v>733</v>
      </c>
      <c r="J308" s="89"/>
      <c r="K308" s="65"/>
      <c r="L308" s="65"/>
      <c r="M308" s="65"/>
      <c r="N308" s="65"/>
      <c r="O308" s="65">
        <v>1</v>
      </c>
      <c r="P308" s="65"/>
      <c r="Q308" s="65"/>
      <c r="R308" s="65"/>
      <c r="S308" s="65">
        <f t="shared" si="43"/>
        <v>1</v>
      </c>
      <c r="T308" s="65">
        <f t="shared" si="44"/>
        <v>0</v>
      </c>
      <c r="U308" s="65">
        <f t="shared" si="45"/>
        <v>1</v>
      </c>
      <c r="V308" s="65">
        <v>1</v>
      </c>
      <c r="W308" s="65">
        <v>1</v>
      </c>
      <c r="X308" s="65">
        <v>1</v>
      </c>
      <c r="Y308" s="65">
        <v>1</v>
      </c>
      <c r="Z308" s="65"/>
      <c r="AA308" s="65"/>
      <c r="AB308" s="65"/>
      <c r="AC308" s="65">
        <v>1</v>
      </c>
      <c r="AD308" s="65"/>
      <c r="AE308" s="65"/>
      <c r="AF308" s="65">
        <v>1</v>
      </c>
      <c r="AG308" s="55">
        <v>9669702414</v>
      </c>
      <c r="AH308" s="130"/>
      <c r="AI308" s="85"/>
      <c r="AJ308" s="85"/>
      <c r="AK308" s="131"/>
      <c r="AL308" s="85"/>
    </row>
    <row r="309" spans="1:38" s="68" customFormat="1" ht="20.25" customHeight="1">
      <c r="A309" s="55">
        <v>304</v>
      </c>
      <c r="B309" s="56">
        <v>1309</v>
      </c>
      <c r="C309" s="57" t="s">
        <v>3612</v>
      </c>
      <c r="D309" s="55" t="s">
        <v>3675</v>
      </c>
      <c r="E309" s="55" t="s">
        <v>742</v>
      </c>
      <c r="F309" s="57" t="s">
        <v>3676</v>
      </c>
      <c r="G309" s="65" t="s">
        <v>733</v>
      </c>
      <c r="H309" s="65" t="s">
        <v>7</v>
      </c>
      <c r="I309" s="65" t="s">
        <v>733</v>
      </c>
      <c r="J309" s="89"/>
      <c r="K309" s="65"/>
      <c r="L309" s="65"/>
      <c r="M309" s="65"/>
      <c r="N309" s="65"/>
      <c r="O309" s="65">
        <v>1</v>
      </c>
      <c r="P309" s="65"/>
      <c r="Q309" s="65"/>
      <c r="R309" s="65"/>
      <c r="S309" s="65">
        <f t="shared" si="43"/>
        <v>1</v>
      </c>
      <c r="T309" s="65">
        <f t="shared" si="44"/>
        <v>0</v>
      </c>
      <c r="U309" s="65">
        <f t="shared" si="45"/>
        <v>1</v>
      </c>
      <c r="V309" s="65">
        <v>1</v>
      </c>
      <c r="W309" s="65">
        <v>1</v>
      </c>
      <c r="X309" s="65"/>
      <c r="Y309" s="65">
        <v>1</v>
      </c>
      <c r="Z309" s="65"/>
      <c r="AA309" s="65"/>
      <c r="AB309" s="65">
        <v>1</v>
      </c>
      <c r="AC309" s="65"/>
      <c r="AD309" s="65">
        <v>1</v>
      </c>
      <c r="AE309" s="65"/>
      <c r="AF309" s="65">
        <v>1</v>
      </c>
      <c r="AG309" s="55">
        <v>8349469817</v>
      </c>
      <c r="AH309" s="130"/>
      <c r="AI309" s="85"/>
      <c r="AJ309" s="85"/>
      <c r="AK309" s="131"/>
      <c r="AL309" s="85"/>
    </row>
    <row r="310" spans="1:38" s="68" customFormat="1" ht="20.25" customHeight="1">
      <c r="A310" s="55">
        <v>305</v>
      </c>
      <c r="B310" s="56">
        <v>1310</v>
      </c>
      <c r="C310" s="57" t="s">
        <v>3612</v>
      </c>
      <c r="D310" s="55" t="s">
        <v>3677</v>
      </c>
      <c r="E310" s="55" t="s">
        <v>3678</v>
      </c>
      <c r="F310" s="57" t="s">
        <v>3679</v>
      </c>
      <c r="G310" s="65" t="s">
        <v>733</v>
      </c>
      <c r="H310" s="65" t="s">
        <v>5</v>
      </c>
      <c r="I310" s="65" t="s">
        <v>733</v>
      </c>
      <c r="J310" s="89"/>
      <c r="K310" s="65"/>
      <c r="L310" s="65">
        <v>1</v>
      </c>
      <c r="M310" s="65"/>
      <c r="N310" s="65"/>
      <c r="O310" s="65"/>
      <c r="P310" s="65"/>
      <c r="Q310" s="65"/>
      <c r="R310" s="65"/>
      <c r="S310" s="65">
        <f t="shared" si="43"/>
        <v>0</v>
      </c>
      <c r="T310" s="65">
        <f t="shared" si="44"/>
        <v>1</v>
      </c>
      <c r="U310" s="65">
        <f t="shared" si="45"/>
        <v>1</v>
      </c>
      <c r="V310" s="65">
        <v>1</v>
      </c>
      <c r="W310" s="65">
        <v>1</v>
      </c>
      <c r="X310" s="65"/>
      <c r="Y310" s="65">
        <v>1</v>
      </c>
      <c r="Z310" s="65"/>
      <c r="AA310" s="65"/>
      <c r="AB310" s="65">
        <v>1</v>
      </c>
      <c r="AC310" s="65"/>
      <c r="AD310" s="65">
        <v>1</v>
      </c>
      <c r="AE310" s="65"/>
      <c r="AF310" s="65">
        <v>1</v>
      </c>
      <c r="AG310" s="55">
        <v>8959770047</v>
      </c>
      <c r="AH310" s="130"/>
      <c r="AI310" s="85"/>
      <c r="AJ310" s="85"/>
      <c r="AK310" s="131"/>
      <c r="AL310" s="85"/>
    </row>
    <row r="311" spans="1:38" s="68" customFormat="1" ht="20.25" customHeight="1">
      <c r="A311" s="55">
        <v>306</v>
      </c>
      <c r="B311" s="56">
        <v>1311</v>
      </c>
      <c r="C311" s="57" t="s">
        <v>3612</v>
      </c>
      <c r="D311" s="55" t="s">
        <v>3680</v>
      </c>
      <c r="E311" s="55" t="s">
        <v>590</v>
      </c>
      <c r="F311" s="57" t="s">
        <v>3681</v>
      </c>
      <c r="G311" s="65" t="s">
        <v>733</v>
      </c>
      <c r="H311" s="65" t="s">
        <v>7</v>
      </c>
      <c r="I311" s="65" t="s">
        <v>733</v>
      </c>
      <c r="J311" s="89"/>
      <c r="K311" s="65"/>
      <c r="L311" s="65"/>
      <c r="M311" s="65"/>
      <c r="N311" s="65"/>
      <c r="O311" s="65"/>
      <c r="P311" s="65">
        <v>1</v>
      </c>
      <c r="Q311" s="65"/>
      <c r="R311" s="65"/>
      <c r="S311" s="65">
        <f t="shared" si="43"/>
        <v>0</v>
      </c>
      <c r="T311" s="65">
        <f t="shared" si="44"/>
        <v>1</v>
      </c>
      <c r="U311" s="65">
        <f t="shared" si="45"/>
        <v>1</v>
      </c>
      <c r="V311" s="65">
        <v>1</v>
      </c>
      <c r="W311" s="65">
        <v>1</v>
      </c>
      <c r="X311" s="65">
        <v>1</v>
      </c>
      <c r="Y311" s="65">
        <v>1</v>
      </c>
      <c r="Z311" s="65"/>
      <c r="AA311" s="65"/>
      <c r="AB311" s="65">
        <v>1</v>
      </c>
      <c r="AC311" s="65"/>
      <c r="AD311" s="65"/>
      <c r="AE311" s="65"/>
      <c r="AF311" s="65">
        <v>1</v>
      </c>
      <c r="AG311" s="55">
        <v>9993307887</v>
      </c>
      <c r="AH311" s="130"/>
      <c r="AI311" s="85"/>
      <c r="AJ311" s="85"/>
      <c r="AK311" s="131"/>
      <c r="AL311" s="85"/>
    </row>
    <row r="312" spans="1:38" s="68" customFormat="1" ht="20.25" customHeight="1">
      <c r="A312" s="55">
        <v>307</v>
      </c>
      <c r="B312" s="56">
        <v>1312</v>
      </c>
      <c r="C312" s="57" t="s">
        <v>3612</v>
      </c>
      <c r="D312" s="55" t="s">
        <v>3682</v>
      </c>
      <c r="E312" s="55" t="s">
        <v>3683</v>
      </c>
      <c r="F312" s="57" t="s">
        <v>3684</v>
      </c>
      <c r="G312" s="65" t="s">
        <v>733</v>
      </c>
      <c r="H312" s="65" t="s">
        <v>7</v>
      </c>
      <c r="I312" s="65" t="s">
        <v>733</v>
      </c>
      <c r="J312" s="89"/>
      <c r="K312" s="65"/>
      <c r="L312" s="65"/>
      <c r="M312" s="65"/>
      <c r="N312" s="65"/>
      <c r="O312" s="65">
        <v>1</v>
      </c>
      <c r="P312" s="65"/>
      <c r="Q312" s="65"/>
      <c r="R312" s="65"/>
      <c r="S312" s="65">
        <f t="shared" si="43"/>
        <v>1</v>
      </c>
      <c r="T312" s="65">
        <f t="shared" si="44"/>
        <v>0</v>
      </c>
      <c r="U312" s="65">
        <f t="shared" si="45"/>
        <v>1</v>
      </c>
      <c r="V312" s="65">
        <v>1</v>
      </c>
      <c r="W312" s="65">
        <v>1</v>
      </c>
      <c r="X312" s="65"/>
      <c r="Y312" s="65">
        <v>1</v>
      </c>
      <c r="Z312" s="65"/>
      <c r="AA312" s="65"/>
      <c r="AB312" s="65"/>
      <c r="AC312" s="65">
        <v>1</v>
      </c>
      <c r="AD312" s="65">
        <v>1</v>
      </c>
      <c r="AE312" s="65"/>
      <c r="AF312" s="65">
        <v>1</v>
      </c>
      <c r="AG312" s="55">
        <v>7074305982</v>
      </c>
      <c r="AH312" s="130"/>
      <c r="AI312" s="85"/>
      <c r="AJ312" s="85"/>
      <c r="AK312" s="131"/>
      <c r="AL312" s="85"/>
    </row>
    <row r="313" spans="1:38" s="68" customFormat="1" ht="20.25" customHeight="1">
      <c r="A313" s="55">
        <v>308</v>
      </c>
      <c r="B313" s="56">
        <v>1313</v>
      </c>
      <c r="C313" s="57" t="s">
        <v>3612</v>
      </c>
      <c r="D313" s="55" t="s">
        <v>99</v>
      </c>
      <c r="E313" s="55" t="s">
        <v>3685</v>
      </c>
      <c r="F313" s="57" t="s">
        <v>3686</v>
      </c>
      <c r="G313" s="65" t="s">
        <v>733</v>
      </c>
      <c r="H313" s="65" t="s">
        <v>7</v>
      </c>
      <c r="I313" s="65" t="s">
        <v>733</v>
      </c>
      <c r="J313" s="89"/>
      <c r="K313" s="65"/>
      <c r="L313" s="65"/>
      <c r="M313" s="65"/>
      <c r="N313" s="65"/>
      <c r="O313" s="65">
        <v>1</v>
      </c>
      <c r="P313" s="65"/>
      <c r="Q313" s="65"/>
      <c r="R313" s="65"/>
      <c r="S313" s="65">
        <f aca="true" t="shared" si="46" ref="S313:T317">SUM(K313+M313+O313+Q313+0)</f>
        <v>1</v>
      </c>
      <c r="T313" s="65">
        <f t="shared" si="46"/>
        <v>0</v>
      </c>
      <c r="U313" s="65">
        <f aca="true" t="shared" si="47" ref="U313:U318">SUM(S313+T313+0)</f>
        <v>1</v>
      </c>
      <c r="V313" s="65">
        <v>1</v>
      </c>
      <c r="W313" s="65">
        <v>1</v>
      </c>
      <c r="X313" s="65"/>
      <c r="Y313" s="65">
        <v>1</v>
      </c>
      <c r="Z313" s="65"/>
      <c r="AA313" s="65"/>
      <c r="AB313" s="65"/>
      <c r="AC313" s="65">
        <v>1</v>
      </c>
      <c r="AD313" s="65">
        <v>1</v>
      </c>
      <c r="AE313" s="65"/>
      <c r="AF313" s="65">
        <v>1</v>
      </c>
      <c r="AG313" s="55">
        <v>8889865916</v>
      </c>
      <c r="AH313" s="130"/>
      <c r="AI313" s="85"/>
      <c r="AJ313" s="85"/>
      <c r="AK313" s="131"/>
      <c r="AL313" s="85"/>
    </row>
    <row r="314" spans="1:38" s="68" customFormat="1" ht="20.25" customHeight="1">
      <c r="A314" s="55">
        <v>309</v>
      </c>
      <c r="B314" s="56">
        <v>1314</v>
      </c>
      <c r="C314" s="57" t="s">
        <v>3612</v>
      </c>
      <c r="D314" s="55" t="s">
        <v>93</v>
      </c>
      <c r="E314" s="55" t="s">
        <v>866</v>
      </c>
      <c r="F314" s="57" t="s">
        <v>3687</v>
      </c>
      <c r="G314" s="65" t="s">
        <v>733</v>
      </c>
      <c r="H314" s="65" t="s">
        <v>5</v>
      </c>
      <c r="I314" s="65" t="s">
        <v>733</v>
      </c>
      <c r="J314" s="89"/>
      <c r="K314" s="65">
        <v>1</v>
      </c>
      <c r="L314" s="65"/>
      <c r="M314" s="65"/>
      <c r="N314" s="65"/>
      <c r="O314" s="65"/>
      <c r="P314" s="65"/>
      <c r="Q314" s="65"/>
      <c r="R314" s="65"/>
      <c r="S314" s="65">
        <f t="shared" si="46"/>
        <v>1</v>
      </c>
      <c r="T314" s="65">
        <f t="shared" si="46"/>
        <v>0</v>
      </c>
      <c r="U314" s="65">
        <f t="shared" si="47"/>
        <v>1</v>
      </c>
      <c r="V314" s="65">
        <v>1</v>
      </c>
      <c r="W314" s="65">
        <v>1</v>
      </c>
      <c r="X314" s="65"/>
      <c r="Y314" s="65">
        <v>1</v>
      </c>
      <c r="Z314" s="65"/>
      <c r="AA314" s="65"/>
      <c r="AB314" s="65">
        <v>1</v>
      </c>
      <c r="AC314" s="65"/>
      <c r="AD314" s="65">
        <v>1</v>
      </c>
      <c r="AE314" s="65"/>
      <c r="AF314" s="65">
        <v>1</v>
      </c>
      <c r="AG314" s="55">
        <v>9826309542</v>
      </c>
      <c r="AH314" s="130"/>
      <c r="AI314" s="85"/>
      <c r="AJ314" s="85"/>
      <c r="AK314" s="131"/>
      <c r="AL314" s="85"/>
    </row>
    <row r="315" spans="1:38" s="68" customFormat="1" ht="20.25" customHeight="1">
      <c r="A315" s="55">
        <v>310</v>
      </c>
      <c r="B315" s="56">
        <v>1315</v>
      </c>
      <c r="C315" s="57" t="s">
        <v>3612</v>
      </c>
      <c r="D315" s="55" t="s">
        <v>3688</v>
      </c>
      <c r="E315" s="55" t="s">
        <v>3689</v>
      </c>
      <c r="F315" s="57" t="s">
        <v>3690</v>
      </c>
      <c r="G315" s="65" t="s">
        <v>733</v>
      </c>
      <c r="H315" s="65" t="s">
        <v>7</v>
      </c>
      <c r="I315" s="65" t="s">
        <v>733</v>
      </c>
      <c r="J315" s="89"/>
      <c r="K315" s="65"/>
      <c r="L315" s="65"/>
      <c r="M315" s="65"/>
      <c r="N315" s="65"/>
      <c r="O315" s="65">
        <v>1</v>
      </c>
      <c r="P315" s="65"/>
      <c r="Q315" s="65"/>
      <c r="R315" s="65"/>
      <c r="S315" s="65">
        <f t="shared" si="46"/>
        <v>1</v>
      </c>
      <c r="T315" s="65">
        <f t="shared" si="46"/>
        <v>0</v>
      </c>
      <c r="U315" s="65">
        <f t="shared" si="47"/>
        <v>1</v>
      </c>
      <c r="V315" s="65">
        <v>1</v>
      </c>
      <c r="W315" s="65">
        <v>1</v>
      </c>
      <c r="X315" s="65">
        <v>1</v>
      </c>
      <c r="Y315" s="65">
        <v>1</v>
      </c>
      <c r="Z315" s="65"/>
      <c r="AA315" s="65"/>
      <c r="AB315" s="65"/>
      <c r="AC315" s="65">
        <v>1</v>
      </c>
      <c r="AD315" s="65"/>
      <c r="AE315" s="65"/>
      <c r="AF315" s="65">
        <v>1</v>
      </c>
      <c r="AG315" s="55">
        <v>8720873352</v>
      </c>
      <c r="AH315" s="130"/>
      <c r="AI315" s="85"/>
      <c r="AJ315" s="85"/>
      <c r="AK315" s="131"/>
      <c r="AL315" s="85"/>
    </row>
    <row r="316" spans="1:38" s="68" customFormat="1" ht="20.25" customHeight="1">
      <c r="A316" s="55">
        <v>311</v>
      </c>
      <c r="B316" s="56">
        <v>1316</v>
      </c>
      <c r="C316" s="57" t="s">
        <v>3612</v>
      </c>
      <c r="D316" s="55" t="s">
        <v>3691</v>
      </c>
      <c r="E316" s="55" t="s">
        <v>3692</v>
      </c>
      <c r="F316" s="57" t="s">
        <v>2807</v>
      </c>
      <c r="G316" s="65" t="s">
        <v>733</v>
      </c>
      <c r="H316" s="65" t="s">
        <v>7</v>
      </c>
      <c r="I316" s="65" t="s">
        <v>733</v>
      </c>
      <c r="J316" s="89"/>
      <c r="K316" s="65"/>
      <c r="L316" s="65"/>
      <c r="M316" s="65"/>
      <c r="N316" s="65"/>
      <c r="O316" s="65">
        <v>1</v>
      </c>
      <c r="P316" s="65"/>
      <c r="Q316" s="65"/>
      <c r="R316" s="65"/>
      <c r="S316" s="65">
        <f t="shared" si="46"/>
        <v>1</v>
      </c>
      <c r="T316" s="65">
        <f t="shared" si="46"/>
        <v>0</v>
      </c>
      <c r="U316" s="65">
        <f t="shared" si="47"/>
        <v>1</v>
      </c>
      <c r="V316" s="65">
        <v>1</v>
      </c>
      <c r="W316" s="65">
        <v>1</v>
      </c>
      <c r="X316" s="65"/>
      <c r="Y316" s="65">
        <v>1</v>
      </c>
      <c r="Z316" s="65"/>
      <c r="AA316" s="65"/>
      <c r="AB316" s="65">
        <v>1</v>
      </c>
      <c r="AC316" s="65">
        <v>1</v>
      </c>
      <c r="AD316" s="65"/>
      <c r="AE316" s="65"/>
      <c r="AF316" s="65">
        <v>1</v>
      </c>
      <c r="AG316" s="55">
        <v>7024308166</v>
      </c>
      <c r="AH316" s="130"/>
      <c r="AI316" s="85"/>
      <c r="AJ316" s="85"/>
      <c r="AK316" s="131"/>
      <c r="AL316" s="85"/>
    </row>
    <row r="317" spans="1:38" s="68" customFormat="1" ht="20.25" customHeight="1">
      <c r="A317" s="55">
        <v>312</v>
      </c>
      <c r="B317" s="56">
        <v>1317</v>
      </c>
      <c r="C317" s="57" t="s">
        <v>3612</v>
      </c>
      <c r="D317" s="55" t="s">
        <v>3693</v>
      </c>
      <c r="E317" s="55" t="s">
        <v>3694</v>
      </c>
      <c r="F317" s="57" t="s">
        <v>3642</v>
      </c>
      <c r="G317" s="65" t="s">
        <v>733</v>
      </c>
      <c r="H317" s="65" t="s">
        <v>5</v>
      </c>
      <c r="I317" s="65" t="s">
        <v>733</v>
      </c>
      <c r="J317" s="89"/>
      <c r="K317" s="65">
        <v>1</v>
      </c>
      <c r="L317" s="65"/>
      <c r="M317" s="65"/>
      <c r="N317" s="65"/>
      <c r="O317" s="65"/>
      <c r="P317" s="65"/>
      <c r="Q317" s="65"/>
      <c r="R317" s="65"/>
      <c r="S317" s="65">
        <f t="shared" si="46"/>
        <v>1</v>
      </c>
      <c r="T317" s="65">
        <f t="shared" si="46"/>
        <v>0</v>
      </c>
      <c r="U317" s="65">
        <f t="shared" si="47"/>
        <v>1</v>
      </c>
      <c r="V317" s="65">
        <v>1</v>
      </c>
      <c r="W317" s="65">
        <v>1</v>
      </c>
      <c r="X317" s="65"/>
      <c r="Y317" s="65">
        <v>1</v>
      </c>
      <c r="Z317" s="65"/>
      <c r="AA317" s="65"/>
      <c r="AB317" s="65">
        <v>1</v>
      </c>
      <c r="AC317" s="65"/>
      <c r="AD317" s="65">
        <v>1</v>
      </c>
      <c r="AE317" s="65"/>
      <c r="AF317" s="65">
        <v>1</v>
      </c>
      <c r="AG317" s="55">
        <v>9752529834</v>
      </c>
      <c r="AH317" s="130"/>
      <c r="AI317" s="85"/>
      <c r="AJ317" s="85"/>
      <c r="AK317" s="131"/>
      <c r="AL317" s="85"/>
    </row>
    <row r="318" spans="1:38" s="68" customFormat="1" ht="20.25" customHeight="1">
      <c r="A318" s="65"/>
      <c r="B318" s="56"/>
      <c r="C318" s="65"/>
      <c r="D318" s="55" t="s">
        <v>84</v>
      </c>
      <c r="E318" s="55"/>
      <c r="F318" s="65"/>
      <c r="G318" s="65"/>
      <c r="H318" s="65"/>
      <c r="I318" s="65"/>
      <c r="J318" s="65"/>
      <c r="K318" s="65">
        <f aca="true" t="shared" si="48" ref="K318:R318">SUM(K6:K317)</f>
        <v>57</v>
      </c>
      <c r="L318" s="65">
        <f t="shared" si="48"/>
        <v>76</v>
      </c>
      <c r="M318" s="65">
        <f t="shared" si="48"/>
        <v>13</v>
      </c>
      <c r="N318" s="65">
        <f t="shared" si="48"/>
        <v>27</v>
      </c>
      <c r="O318" s="65">
        <v>66</v>
      </c>
      <c r="P318" s="65">
        <f t="shared" si="48"/>
        <v>64</v>
      </c>
      <c r="Q318" s="65">
        <f t="shared" si="48"/>
        <v>3</v>
      </c>
      <c r="R318" s="65">
        <f t="shared" si="48"/>
        <v>4</v>
      </c>
      <c r="S318" s="65">
        <v>140</v>
      </c>
      <c r="T318" s="65">
        <v>170</v>
      </c>
      <c r="U318" s="65">
        <f t="shared" si="47"/>
        <v>310</v>
      </c>
      <c r="V318" s="65">
        <f>SUM(V6:V317)</f>
        <v>312</v>
      </c>
      <c r="W318" s="65">
        <f>SUM(W6:W317)</f>
        <v>312</v>
      </c>
      <c r="X318" s="65">
        <f>SUM(X6:X317)</f>
        <v>214</v>
      </c>
      <c r="Y318" s="65">
        <f>SUM(Y6:Y317)</f>
        <v>250</v>
      </c>
      <c r="Z318" s="65"/>
      <c r="AA318" s="65">
        <f aca="true" t="shared" si="49" ref="AA318:AF318">SUM(AA6:AA317)</f>
        <v>63</v>
      </c>
      <c r="AB318" s="65">
        <f t="shared" si="49"/>
        <v>110</v>
      </c>
      <c r="AC318" s="65">
        <f t="shared" si="49"/>
        <v>79</v>
      </c>
      <c r="AD318" s="65">
        <f t="shared" si="49"/>
        <v>201</v>
      </c>
      <c r="AE318" s="65">
        <f t="shared" si="49"/>
        <v>19</v>
      </c>
      <c r="AF318" s="65">
        <f t="shared" si="49"/>
        <v>312</v>
      </c>
      <c r="AG318" s="55"/>
      <c r="AH318" s="65"/>
      <c r="AI318" s="65"/>
      <c r="AJ318" s="65"/>
      <c r="AK318" s="65"/>
      <c r="AL318" s="65"/>
    </row>
  </sheetData>
  <sheetProtection/>
  <mergeCells count="36">
    <mergeCell ref="H3:H5"/>
    <mergeCell ref="I3:I5"/>
    <mergeCell ref="M4:N4"/>
    <mergeCell ref="O4:P4"/>
    <mergeCell ref="Q4:R4"/>
    <mergeCell ref="S4:U4"/>
    <mergeCell ref="A3:A5"/>
    <mergeCell ref="B3:B5"/>
    <mergeCell ref="C3:C5"/>
    <mergeCell ref="D3:D5"/>
    <mergeCell ref="E3:E5"/>
    <mergeCell ref="K4:L4"/>
    <mergeCell ref="F3:F5"/>
    <mergeCell ref="J3:J5"/>
    <mergeCell ref="K3:U3"/>
    <mergeCell ref="G3:G5"/>
    <mergeCell ref="AI3:AI5"/>
    <mergeCell ref="AA4:AA5"/>
    <mergeCell ref="Z4:Z5"/>
    <mergeCell ref="V4:V5"/>
    <mergeCell ref="AD4:AD5"/>
    <mergeCell ref="W4:W5"/>
    <mergeCell ref="X4:X5"/>
    <mergeCell ref="Y4:Y5"/>
    <mergeCell ref="AC4:AC5"/>
    <mergeCell ref="AB4:AB5"/>
    <mergeCell ref="AJ3:AJ5"/>
    <mergeCell ref="AK3:AK5"/>
    <mergeCell ref="AL3:AL5"/>
    <mergeCell ref="AE4:AE5"/>
    <mergeCell ref="AF4:AF5"/>
    <mergeCell ref="A1:AF1"/>
    <mergeCell ref="A2:AF2"/>
    <mergeCell ref="V3:AF3"/>
    <mergeCell ref="AG3:AG5"/>
    <mergeCell ref="AH3:AH5"/>
  </mergeCells>
  <printOptions/>
  <pageMargins left="0.27" right="0.28" top="0.2" bottom="0.25" header="0.17" footer="0.18"/>
  <pageSetup horizontalDpi="600" verticalDpi="600" orientation="landscape" paperSize="9" scale="51" r:id="rId1"/>
  <headerFooter>
    <oddHeader>&amp;C&amp;P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5" sqref="O15"/>
    </sheetView>
  </sheetViews>
  <sheetFormatPr defaultColWidth="9.140625" defaultRowHeight="12.75"/>
  <cols>
    <col min="1" max="1" width="9.140625" style="18" customWidth="1"/>
    <col min="2" max="3" width="9.140625" style="1" customWidth="1"/>
    <col min="4" max="5" width="9.140625" style="20" customWidth="1"/>
    <col min="6" max="25" width="9.140625" style="1" customWidth="1"/>
    <col min="26" max="26" width="9.140625" style="5" customWidth="1"/>
    <col min="27" max="16384" width="9.140625" style="1" customWidth="1"/>
  </cols>
  <sheetData/>
  <sheetProtection/>
  <printOptions/>
  <pageMargins left="0.7" right="0.7" top="0.75" bottom="0.75" header="0.3" footer="0.3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17"/>
  <sheetViews>
    <sheetView zoomScalePageLayoutView="0" workbookViewId="0" topLeftCell="A105">
      <selection activeCell="C126" sqref="C126"/>
    </sheetView>
  </sheetViews>
  <sheetFormatPr defaultColWidth="9.140625" defaultRowHeight="12.75"/>
  <cols>
    <col min="1" max="1" width="7.00390625" style="1" customWidth="1"/>
    <col min="2" max="2" width="18.421875" style="1" customWidth="1"/>
    <col min="3" max="3" width="18.140625" style="15" customWidth="1"/>
    <col min="4" max="4" width="36.421875" style="20" customWidth="1"/>
  </cols>
  <sheetData>
    <row r="1" spans="1:4" ht="23.25">
      <c r="A1" s="216" t="s">
        <v>963</v>
      </c>
      <c r="B1" s="216"/>
      <c r="C1" s="216"/>
      <c r="D1" s="216"/>
    </row>
    <row r="2" spans="1:4" ht="18" customHeight="1">
      <c r="A2" s="99" t="s">
        <v>0</v>
      </c>
      <c r="B2" s="99" t="s">
        <v>13</v>
      </c>
      <c r="C2" s="100" t="s">
        <v>3</v>
      </c>
      <c r="D2" s="101" t="s">
        <v>1</v>
      </c>
    </row>
    <row r="3" spans="1:4" ht="18" customHeight="1">
      <c r="A3" s="65">
        <v>1</v>
      </c>
      <c r="B3" s="65">
        <v>1801</v>
      </c>
      <c r="C3" s="66" t="s">
        <v>806</v>
      </c>
      <c r="D3" s="55" t="s">
        <v>98</v>
      </c>
    </row>
    <row r="4" spans="1:4" ht="18" customHeight="1">
      <c r="A4" s="65">
        <v>2</v>
      </c>
      <c r="B4" s="65">
        <v>1802</v>
      </c>
      <c r="C4" s="66" t="s">
        <v>806</v>
      </c>
      <c r="D4" s="55" t="s">
        <v>807</v>
      </c>
    </row>
    <row r="5" spans="1:4" ht="18" customHeight="1">
      <c r="A5" s="65">
        <v>3</v>
      </c>
      <c r="B5" s="65">
        <v>1803</v>
      </c>
      <c r="C5" s="66" t="s">
        <v>806</v>
      </c>
      <c r="D5" s="55" t="s">
        <v>809</v>
      </c>
    </row>
    <row r="6" spans="1:4" ht="18" customHeight="1">
      <c r="A6" s="65">
        <v>4</v>
      </c>
      <c r="B6" s="65">
        <v>1804</v>
      </c>
      <c r="C6" s="66" t="s">
        <v>806</v>
      </c>
      <c r="D6" s="55" t="s">
        <v>810</v>
      </c>
    </row>
    <row r="7" spans="1:4" ht="18" customHeight="1">
      <c r="A7" s="65">
        <v>5</v>
      </c>
      <c r="B7" s="65">
        <v>1805</v>
      </c>
      <c r="C7" s="66" t="s">
        <v>806</v>
      </c>
      <c r="D7" s="55" t="s">
        <v>811</v>
      </c>
    </row>
    <row r="8" spans="1:4" ht="18" customHeight="1">
      <c r="A8" s="65">
        <v>6</v>
      </c>
      <c r="B8" s="65">
        <v>1806</v>
      </c>
      <c r="C8" s="66" t="s">
        <v>806</v>
      </c>
      <c r="D8" s="55" t="s">
        <v>240</v>
      </c>
    </row>
    <row r="9" spans="1:4" ht="18" customHeight="1">
      <c r="A9" s="65">
        <v>7</v>
      </c>
      <c r="B9" s="65">
        <v>1807</v>
      </c>
      <c r="C9" s="66" t="s">
        <v>812</v>
      </c>
      <c r="D9" s="55" t="s">
        <v>813</v>
      </c>
    </row>
    <row r="10" spans="1:4" ht="18" customHeight="1">
      <c r="A10" s="65">
        <v>8</v>
      </c>
      <c r="B10" s="65">
        <v>1808</v>
      </c>
      <c r="C10" s="66" t="s">
        <v>812</v>
      </c>
      <c r="D10" s="55" t="s">
        <v>814</v>
      </c>
    </row>
    <row r="11" spans="1:4" ht="18" customHeight="1">
      <c r="A11" s="65">
        <v>9</v>
      </c>
      <c r="B11" s="65">
        <v>1809</v>
      </c>
      <c r="C11" s="66" t="s">
        <v>812</v>
      </c>
      <c r="D11" s="55" t="s">
        <v>815</v>
      </c>
    </row>
    <row r="12" spans="1:4" ht="18" customHeight="1">
      <c r="A12" s="65">
        <v>10</v>
      </c>
      <c r="B12" s="65">
        <v>1810</v>
      </c>
      <c r="C12" s="66" t="s">
        <v>812</v>
      </c>
      <c r="D12" s="55" t="s">
        <v>273</v>
      </c>
    </row>
    <row r="13" spans="1:4" ht="18" customHeight="1">
      <c r="A13" s="65">
        <v>11</v>
      </c>
      <c r="B13" s="65">
        <v>1811</v>
      </c>
      <c r="C13" s="66" t="s">
        <v>812</v>
      </c>
      <c r="D13" s="55" t="s">
        <v>307</v>
      </c>
    </row>
    <row r="14" spans="1:4" ht="18" customHeight="1">
      <c r="A14" s="65">
        <v>12</v>
      </c>
      <c r="B14" s="65">
        <v>1812</v>
      </c>
      <c r="C14" s="66" t="s">
        <v>812</v>
      </c>
      <c r="D14" s="55" t="s">
        <v>816</v>
      </c>
    </row>
    <row r="15" spans="1:4" ht="18" customHeight="1">
      <c r="A15" s="65">
        <v>13</v>
      </c>
      <c r="B15" s="65">
        <v>1813</v>
      </c>
      <c r="C15" s="66" t="s">
        <v>812</v>
      </c>
      <c r="D15" s="55" t="s">
        <v>817</v>
      </c>
    </row>
    <row r="16" spans="1:4" ht="18" customHeight="1">
      <c r="A16" s="65">
        <v>14</v>
      </c>
      <c r="B16" s="65">
        <v>1814</v>
      </c>
      <c r="C16" s="66" t="s">
        <v>812</v>
      </c>
      <c r="D16" s="55" t="s">
        <v>818</v>
      </c>
    </row>
    <row r="17" spans="1:4" ht="18" customHeight="1">
      <c r="A17" s="65">
        <v>15</v>
      </c>
      <c r="B17" s="65">
        <v>1815</v>
      </c>
      <c r="C17" s="66" t="s">
        <v>812</v>
      </c>
      <c r="D17" s="55" t="s">
        <v>139</v>
      </c>
    </row>
    <row r="18" spans="1:4" ht="18" customHeight="1">
      <c r="A18" s="65">
        <v>16</v>
      </c>
      <c r="B18" s="65">
        <v>1816</v>
      </c>
      <c r="C18" s="66" t="s">
        <v>819</v>
      </c>
      <c r="D18" s="55" t="s">
        <v>293</v>
      </c>
    </row>
    <row r="19" spans="1:4" ht="18" customHeight="1">
      <c r="A19" s="65">
        <v>17</v>
      </c>
      <c r="B19" s="65">
        <v>1817</v>
      </c>
      <c r="C19" s="66" t="s">
        <v>819</v>
      </c>
      <c r="D19" s="55" t="s">
        <v>309</v>
      </c>
    </row>
    <row r="20" spans="1:4" ht="18" customHeight="1">
      <c r="A20" s="65">
        <v>18</v>
      </c>
      <c r="B20" s="65">
        <v>1818</v>
      </c>
      <c r="C20" s="66" t="s">
        <v>819</v>
      </c>
      <c r="D20" s="55" t="s">
        <v>267</v>
      </c>
    </row>
    <row r="21" spans="1:4" ht="18" customHeight="1">
      <c r="A21" s="65">
        <v>19</v>
      </c>
      <c r="B21" s="65">
        <v>1819</v>
      </c>
      <c r="C21" s="66" t="s">
        <v>819</v>
      </c>
      <c r="D21" s="55" t="s">
        <v>820</v>
      </c>
    </row>
    <row r="22" spans="1:4" ht="18" customHeight="1">
      <c r="A22" s="65">
        <v>20</v>
      </c>
      <c r="B22" s="65">
        <v>1820</v>
      </c>
      <c r="C22" s="66" t="s">
        <v>819</v>
      </c>
      <c r="D22" s="55" t="s">
        <v>821</v>
      </c>
    </row>
    <row r="23" spans="1:4" ht="18" customHeight="1">
      <c r="A23" s="65">
        <v>21</v>
      </c>
      <c r="B23" s="65">
        <v>1821</v>
      </c>
      <c r="C23" s="66" t="s">
        <v>819</v>
      </c>
      <c r="D23" s="55" t="s">
        <v>822</v>
      </c>
    </row>
    <row r="24" spans="1:4" ht="18" customHeight="1">
      <c r="A24" s="65">
        <v>22</v>
      </c>
      <c r="B24" s="65">
        <v>1822</v>
      </c>
      <c r="C24" s="66" t="s">
        <v>825</v>
      </c>
      <c r="D24" s="55" t="s">
        <v>380</v>
      </c>
    </row>
    <row r="25" spans="1:4" ht="18" customHeight="1">
      <c r="A25" s="65">
        <v>23</v>
      </c>
      <c r="B25" s="65">
        <v>1823</v>
      </c>
      <c r="C25" s="66" t="s">
        <v>825</v>
      </c>
      <c r="D25" s="55" t="s">
        <v>823</v>
      </c>
    </row>
    <row r="26" spans="1:4" ht="18" customHeight="1">
      <c r="A26" s="65">
        <v>24</v>
      </c>
      <c r="B26" s="65">
        <v>1824</v>
      </c>
      <c r="C26" s="66" t="s">
        <v>825</v>
      </c>
      <c r="D26" s="55" t="s">
        <v>824</v>
      </c>
    </row>
    <row r="27" spans="1:4" ht="18" customHeight="1">
      <c r="A27" s="65">
        <v>25</v>
      </c>
      <c r="B27" s="65">
        <v>1825</v>
      </c>
      <c r="C27" s="66" t="s">
        <v>826</v>
      </c>
      <c r="D27" s="55" t="s">
        <v>827</v>
      </c>
    </row>
    <row r="28" spans="1:4" ht="18" customHeight="1">
      <c r="A28" s="65">
        <v>26</v>
      </c>
      <c r="B28" s="65">
        <v>1826</v>
      </c>
      <c r="C28" s="66" t="s">
        <v>826</v>
      </c>
      <c r="D28" s="55" t="s">
        <v>828</v>
      </c>
    </row>
    <row r="29" spans="1:4" ht="18" customHeight="1">
      <c r="A29" s="65">
        <v>27</v>
      </c>
      <c r="B29" s="65">
        <v>1827</v>
      </c>
      <c r="C29" s="66" t="s">
        <v>826</v>
      </c>
      <c r="D29" s="55" t="s">
        <v>829</v>
      </c>
    </row>
    <row r="30" spans="1:4" ht="18" customHeight="1">
      <c r="A30" s="65">
        <v>28</v>
      </c>
      <c r="B30" s="65">
        <v>1828</v>
      </c>
      <c r="C30" s="66" t="s">
        <v>826</v>
      </c>
      <c r="D30" s="55" t="s">
        <v>98</v>
      </c>
    </row>
    <row r="31" spans="1:4" ht="18" customHeight="1">
      <c r="A31" s="65">
        <v>29</v>
      </c>
      <c r="B31" s="65">
        <v>1829</v>
      </c>
      <c r="C31" s="66" t="s">
        <v>843</v>
      </c>
      <c r="D31" s="55" t="s">
        <v>864</v>
      </c>
    </row>
    <row r="32" spans="1:4" ht="18" customHeight="1">
      <c r="A32" s="65">
        <v>30</v>
      </c>
      <c r="B32" s="65">
        <v>1830</v>
      </c>
      <c r="C32" s="66" t="s">
        <v>843</v>
      </c>
      <c r="D32" s="55" t="s">
        <v>865</v>
      </c>
    </row>
    <row r="33" spans="1:4" ht="18" customHeight="1">
      <c r="A33" s="65">
        <v>31</v>
      </c>
      <c r="B33" s="65">
        <v>1831</v>
      </c>
      <c r="C33" s="66" t="s">
        <v>843</v>
      </c>
      <c r="D33" s="55" t="s">
        <v>866</v>
      </c>
    </row>
    <row r="34" spans="1:4" ht="18" customHeight="1">
      <c r="A34" s="65">
        <v>32</v>
      </c>
      <c r="B34" s="65">
        <v>1832</v>
      </c>
      <c r="C34" s="66" t="s">
        <v>843</v>
      </c>
      <c r="D34" s="55" t="s">
        <v>867</v>
      </c>
    </row>
    <row r="35" spans="1:4" ht="18" customHeight="1">
      <c r="A35" s="65">
        <v>33</v>
      </c>
      <c r="B35" s="65">
        <v>1833</v>
      </c>
      <c r="C35" s="66" t="s">
        <v>844</v>
      </c>
      <c r="D35" s="55" t="s">
        <v>868</v>
      </c>
    </row>
    <row r="36" spans="1:4" ht="18" customHeight="1">
      <c r="A36" s="65">
        <v>34</v>
      </c>
      <c r="B36" s="65">
        <v>1834</v>
      </c>
      <c r="C36" s="66" t="s">
        <v>844</v>
      </c>
      <c r="D36" s="55" t="s">
        <v>531</v>
      </c>
    </row>
    <row r="37" spans="1:4" ht="18" customHeight="1">
      <c r="A37" s="65">
        <v>35</v>
      </c>
      <c r="B37" s="65">
        <v>1835</v>
      </c>
      <c r="C37" s="66" t="s">
        <v>870</v>
      </c>
      <c r="D37" s="55" t="s">
        <v>871</v>
      </c>
    </row>
    <row r="38" spans="1:4" ht="18" customHeight="1">
      <c r="A38" s="65">
        <v>36</v>
      </c>
      <c r="B38" s="65">
        <v>1836</v>
      </c>
      <c r="C38" s="66" t="s">
        <v>854</v>
      </c>
      <c r="D38" s="55" t="s">
        <v>872</v>
      </c>
    </row>
    <row r="39" spans="1:4" ht="18" customHeight="1">
      <c r="A39" s="65">
        <v>37</v>
      </c>
      <c r="B39" s="65">
        <v>1837</v>
      </c>
      <c r="C39" s="66" t="s">
        <v>858</v>
      </c>
      <c r="D39" s="55" t="s">
        <v>874</v>
      </c>
    </row>
    <row r="40" spans="1:4" ht="18" customHeight="1">
      <c r="A40" s="65">
        <v>38</v>
      </c>
      <c r="B40" s="65">
        <v>1838</v>
      </c>
      <c r="C40" s="66" t="s">
        <v>858</v>
      </c>
      <c r="D40" s="55" t="s">
        <v>138</v>
      </c>
    </row>
    <row r="41" spans="1:4" ht="18" customHeight="1">
      <c r="A41" s="65">
        <v>39</v>
      </c>
      <c r="B41" s="65">
        <v>1839</v>
      </c>
      <c r="C41" s="66" t="s">
        <v>858</v>
      </c>
      <c r="D41" s="55" t="s">
        <v>188</v>
      </c>
    </row>
    <row r="42" spans="1:4" ht="18" customHeight="1">
      <c r="A42" s="65">
        <v>40</v>
      </c>
      <c r="B42" s="65">
        <v>1840</v>
      </c>
      <c r="C42" s="66" t="s">
        <v>858</v>
      </c>
      <c r="D42" s="55" t="s">
        <v>875</v>
      </c>
    </row>
    <row r="43" spans="1:4" ht="18" customHeight="1">
      <c r="A43" s="65">
        <v>41</v>
      </c>
      <c r="B43" s="65">
        <v>1841</v>
      </c>
      <c r="C43" s="66" t="s">
        <v>858</v>
      </c>
      <c r="D43" s="55" t="s">
        <v>216</v>
      </c>
    </row>
    <row r="44" spans="1:4" ht="18" customHeight="1">
      <c r="A44" s="65">
        <v>42</v>
      </c>
      <c r="B44" s="65">
        <v>1842</v>
      </c>
      <c r="C44" s="66" t="s">
        <v>858</v>
      </c>
      <c r="D44" s="55" t="s">
        <v>876</v>
      </c>
    </row>
    <row r="45" spans="1:4" ht="18" customHeight="1">
      <c r="A45" s="65">
        <v>43</v>
      </c>
      <c r="B45" s="65">
        <v>1843</v>
      </c>
      <c r="C45" s="66" t="s">
        <v>858</v>
      </c>
      <c r="D45" s="55" t="s">
        <v>877</v>
      </c>
    </row>
    <row r="46" spans="1:4" ht="18" customHeight="1">
      <c r="A46" s="65">
        <v>44</v>
      </c>
      <c r="B46" s="65">
        <v>1844</v>
      </c>
      <c r="C46" s="66" t="s">
        <v>857</v>
      </c>
      <c r="D46" s="55" t="s">
        <v>878</v>
      </c>
    </row>
    <row r="47" spans="1:4" ht="18" customHeight="1">
      <c r="A47" s="65">
        <v>45</v>
      </c>
      <c r="B47" s="65">
        <v>1845</v>
      </c>
      <c r="C47" s="66" t="s">
        <v>857</v>
      </c>
      <c r="D47" s="55" t="s">
        <v>879</v>
      </c>
    </row>
    <row r="48" spans="1:4" ht="18" customHeight="1">
      <c r="A48" s="65">
        <v>46</v>
      </c>
      <c r="B48" s="65">
        <v>1846</v>
      </c>
      <c r="C48" s="66" t="s">
        <v>857</v>
      </c>
      <c r="D48" s="55" t="s">
        <v>662</v>
      </c>
    </row>
    <row r="49" spans="1:4" ht="18" customHeight="1">
      <c r="A49" s="65">
        <v>47</v>
      </c>
      <c r="B49" s="65">
        <v>1847</v>
      </c>
      <c r="C49" s="66" t="s">
        <v>857</v>
      </c>
      <c r="D49" s="55" t="s">
        <v>880</v>
      </c>
    </row>
    <row r="50" spans="1:4" ht="18" customHeight="1">
      <c r="A50" s="65">
        <v>48</v>
      </c>
      <c r="B50" s="65">
        <v>1848</v>
      </c>
      <c r="C50" s="66" t="s">
        <v>857</v>
      </c>
      <c r="D50" s="55" t="s">
        <v>882</v>
      </c>
    </row>
    <row r="51" spans="1:4" ht="18" customHeight="1">
      <c r="A51" s="65">
        <v>49</v>
      </c>
      <c r="B51" s="65">
        <v>1849</v>
      </c>
      <c r="C51" s="66" t="s">
        <v>857</v>
      </c>
      <c r="D51" s="55" t="s">
        <v>273</v>
      </c>
    </row>
    <row r="52" spans="1:4" ht="18" customHeight="1">
      <c r="A52" s="65">
        <v>50</v>
      </c>
      <c r="B52" s="65">
        <v>1850</v>
      </c>
      <c r="C52" s="66" t="s">
        <v>884</v>
      </c>
      <c r="D52" s="55" t="s">
        <v>886</v>
      </c>
    </row>
    <row r="53" spans="1:4" ht="18" customHeight="1">
      <c r="A53" s="65">
        <v>51</v>
      </c>
      <c r="B53" s="65">
        <v>1851</v>
      </c>
      <c r="C53" s="66" t="s">
        <v>884</v>
      </c>
      <c r="D53" s="55" t="s">
        <v>623</v>
      </c>
    </row>
    <row r="54" spans="1:4" ht="18" customHeight="1">
      <c r="A54" s="65">
        <v>52</v>
      </c>
      <c r="B54" s="65">
        <v>1852</v>
      </c>
      <c r="C54" s="66" t="s">
        <v>884</v>
      </c>
      <c r="D54" s="55" t="s">
        <v>628</v>
      </c>
    </row>
    <row r="55" spans="1:4" ht="18" customHeight="1">
      <c r="A55" s="65">
        <v>53</v>
      </c>
      <c r="B55" s="65">
        <v>1853</v>
      </c>
      <c r="C55" s="66" t="s">
        <v>884</v>
      </c>
      <c r="D55" s="55" t="s">
        <v>231</v>
      </c>
    </row>
    <row r="56" spans="1:4" ht="18" customHeight="1">
      <c r="A56" s="65">
        <v>54</v>
      </c>
      <c r="B56" s="65">
        <v>1854</v>
      </c>
      <c r="C56" s="66" t="s">
        <v>884</v>
      </c>
      <c r="D56" s="55" t="s">
        <v>887</v>
      </c>
    </row>
    <row r="57" spans="1:4" ht="18" customHeight="1">
      <c r="A57" s="65">
        <v>55</v>
      </c>
      <c r="B57" s="65">
        <v>1855</v>
      </c>
      <c r="C57" s="66" t="s">
        <v>884</v>
      </c>
      <c r="D57" s="55" t="s">
        <v>888</v>
      </c>
    </row>
    <row r="58" spans="1:4" ht="18" customHeight="1">
      <c r="A58" s="65">
        <v>56</v>
      </c>
      <c r="B58" s="65">
        <v>1856</v>
      </c>
      <c r="C58" s="66" t="s">
        <v>884</v>
      </c>
      <c r="D58" s="55" t="s">
        <v>134</v>
      </c>
    </row>
    <row r="59" spans="1:4" ht="18" customHeight="1">
      <c r="A59" s="65">
        <v>57</v>
      </c>
      <c r="B59" s="65">
        <v>1857</v>
      </c>
      <c r="C59" s="66" t="s">
        <v>885</v>
      </c>
      <c r="D59" s="55" t="s">
        <v>144</v>
      </c>
    </row>
    <row r="60" spans="1:4" ht="18" customHeight="1">
      <c r="A60" s="65">
        <v>58</v>
      </c>
      <c r="B60" s="65">
        <v>1858</v>
      </c>
      <c r="C60" s="66" t="s">
        <v>892</v>
      </c>
      <c r="D60" s="55" t="s">
        <v>906</v>
      </c>
    </row>
    <row r="61" spans="1:4" ht="18" customHeight="1">
      <c r="A61" s="65">
        <v>59</v>
      </c>
      <c r="B61" s="65">
        <v>1859</v>
      </c>
      <c r="C61" s="66" t="s">
        <v>892</v>
      </c>
      <c r="D61" s="55" t="s">
        <v>842</v>
      </c>
    </row>
    <row r="62" spans="1:4" ht="18" customHeight="1">
      <c r="A62" s="65">
        <v>60</v>
      </c>
      <c r="B62" s="65">
        <v>1860</v>
      </c>
      <c r="C62" s="66" t="s">
        <v>892</v>
      </c>
      <c r="D62" s="55" t="s">
        <v>390</v>
      </c>
    </row>
    <row r="63" spans="1:4" ht="18" customHeight="1">
      <c r="A63" s="65">
        <v>61</v>
      </c>
      <c r="B63" s="65">
        <v>1861</v>
      </c>
      <c r="C63" s="66" t="s">
        <v>892</v>
      </c>
      <c r="D63" s="55" t="s">
        <v>907</v>
      </c>
    </row>
    <row r="64" spans="1:4" ht="18" customHeight="1">
      <c r="A64" s="65">
        <v>62</v>
      </c>
      <c r="B64" s="65">
        <v>1862</v>
      </c>
      <c r="C64" s="66" t="s">
        <v>900</v>
      </c>
      <c r="D64" s="55" t="s">
        <v>680</v>
      </c>
    </row>
    <row r="65" spans="1:4" ht="18" customHeight="1">
      <c r="A65" s="65">
        <v>63</v>
      </c>
      <c r="B65" s="65">
        <v>1863</v>
      </c>
      <c r="C65" s="66" t="s">
        <v>900</v>
      </c>
      <c r="D65" s="55" t="s">
        <v>908</v>
      </c>
    </row>
    <row r="66" spans="1:4" ht="18" customHeight="1">
      <c r="A66" s="65">
        <v>64</v>
      </c>
      <c r="B66" s="65">
        <v>1864</v>
      </c>
      <c r="C66" s="66" t="s">
        <v>900</v>
      </c>
      <c r="D66" s="55" t="s">
        <v>909</v>
      </c>
    </row>
    <row r="67" spans="1:4" ht="18" customHeight="1">
      <c r="A67" s="65">
        <v>65</v>
      </c>
      <c r="B67" s="65">
        <v>1865</v>
      </c>
      <c r="C67" s="66" t="s">
        <v>901</v>
      </c>
      <c r="D67" s="55" t="s">
        <v>910</v>
      </c>
    </row>
    <row r="68" spans="1:4" ht="18" customHeight="1">
      <c r="A68" s="65">
        <v>66</v>
      </c>
      <c r="B68" s="65">
        <v>1866</v>
      </c>
      <c r="C68" s="66" t="s">
        <v>901</v>
      </c>
      <c r="D68" s="55" t="s">
        <v>912</v>
      </c>
    </row>
    <row r="69" spans="1:4" ht="18" customHeight="1">
      <c r="A69" s="65">
        <v>67</v>
      </c>
      <c r="B69" s="65">
        <v>1867</v>
      </c>
      <c r="C69" s="66" t="s">
        <v>901</v>
      </c>
      <c r="D69" s="55" t="s">
        <v>913</v>
      </c>
    </row>
    <row r="70" spans="1:4" ht="18" customHeight="1">
      <c r="A70" s="65">
        <v>68</v>
      </c>
      <c r="B70" s="65">
        <v>1868</v>
      </c>
      <c r="C70" s="66" t="s">
        <v>902</v>
      </c>
      <c r="D70" s="55" t="s">
        <v>914</v>
      </c>
    </row>
    <row r="71" spans="1:4" ht="18" customHeight="1">
      <c r="A71" s="65">
        <v>69</v>
      </c>
      <c r="B71" s="65">
        <v>1869</v>
      </c>
      <c r="C71" s="66" t="s">
        <v>902</v>
      </c>
      <c r="D71" s="55" t="s">
        <v>92</v>
      </c>
    </row>
    <row r="72" spans="1:4" ht="18" customHeight="1">
      <c r="A72" s="65">
        <v>70</v>
      </c>
      <c r="B72" s="65">
        <v>1870</v>
      </c>
      <c r="C72" s="66" t="s">
        <v>902</v>
      </c>
      <c r="D72" s="55" t="s">
        <v>915</v>
      </c>
    </row>
    <row r="73" spans="1:4" ht="18" customHeight="1">
      <c r="A73" s="65">
        <v>71</v>
      </c>
      <c r="B73" s="65">
        <v>1871</v>
      </c>
      <c r="C73" s="66" t="s">
        <v>902</v>
      </c>
      <c r="D73" s="55" t="s">
        <v>916</v>
      </c>
    </row>
    <row r="74" spans="1:4" ht="18" customHeight="1">
      <c r="A74" s="65">
        <v>72</v>
      </c>
      <c r="B74" s="65">
        <v>1872</v>
      </c>
      <c r="C74" s="66" t="s">
        <v>905</v>
      </c>
      <c r="D74" s="55" t="s">
        <v>300</v>
      </c>
    </row>
    <row r="75" spans="1:4" ht="18" customHeight="1">
      <c r="A75" s="65">
        <v>73</v>
      </c>
      <c r="B75" s="65">
        <v>1873</v>
      </c>
      <c r="C75" s="66" t="s">
        <v>905</v>
      </c>
      <c r="D75" s="55" t="s">
        <v>917</v>
      </c>
    </row>
    <row r="76" spans="1:4" ht="18" customHeight="1">
      <c r="A76" s="65">
        <v>74</v>
      </c>
      <c r="B76" s="65">
        <v>1874</v>
      </c>
      <c r="C76" s="66" t="s">
        <v>905</v>
      </c>
      <c r="D76" s="55" t="s">
        <v>918</v>
      </c>
    </row>
    <row r="77" spans="1:4" ht="18" customHeight="1">
      <c r="A77" s="65">
        <v>75</v>
      </c>
      <c r="B77" s="65">
        <v>1875</v>
      </c>
      <c r="C77" s="66" t="s">
        <v>919</v>
      </c>
      <c r="D77" s="55" t="s">
        <v>920</v>
      </c>
    </row>
    <row r="78" spans="1:4" ht="18" customHeight="1">
      <c r="A78" s="65">
        <v>76</v>
      </c>
      <c r="B78" s="65">
        <v>1876</v>
      </c>
      <c r="C78" s="66" t="s">
        <v>919</v>
      </c>
      <c r="D78" s="55" t="s">
        <v>921</v>
      </c>
    </row>
    <row r="79" spans="1:4" ht="18" customHeight="1">
      <c r="A79" s="65">
        <v>77</v>
      </c>
      <c r="B79" s="65">
        <v>1877</v>
      </c>
      <c r="C79" s="66" t="s">
        <v>923</v>
      </c>
      <c r="D79" s="55" t="s">
        <v>939</v>
      </c>
    </row>
    <row r="80" spans="1:4" ht="18" customHeight="1">
      <c r="A80" s="65">
        <v>78</v>
      </c>
      <c r="B80" s="65">
        <v>1878</v>
      </c>
      <c r="C80" s="66" t="s">
        <v>923</v>
      </c>
      <c r="D80" s="55" t="s">
        <v>940</v>
      </c>
    </row>
    <row r="81" spans="1:4" ht="18" customHeight="1">
      <c r="A81" s="65">
        <v>79</v>
      </c>
      <c r="B81" s="65">
        <v>1879</v>
      </c>
      <c r="C81" s="66" t="s">
        <v>929</v>
      </c>
      <c r="D81" s="55" t="s">
        <v>838</v>
      </c>
    </row>
    <row r="82" spans="1:4" ht="18" customHeight="1">
      <c r="A82" s="65">
        <v>80</v>
      </c>
      <c r="B82" s="65">
        <v>1880</v>
      </c>
      <c r="C82" s="66" t="s">
        <v>936</v>
      </c>
      <c r="D82" s="55" t="s">
        <v>836</v>
      </c>
    </row>
    <row r="83" spans="1:4" ht="18" customHeight="1">
      <c r="A83" s="65">
        <v>81</v>
      </c>
      <c r="B83" s="65">
        <v>1881</v>
      </c>
      <c r="C83" s="66" t="s">
        <v>936</v>
      </c>
      <c r="D83" s="55" t="s">
        <v>941</v>
      </c>
    </row>
    <row r="84" spans="1:4" ht="18" customHeight="1">
      <c r="A84" s="65">
        <v>82</v>
      </c>
      <c r="B84" s="65">
        <v>1882</v>
      </c>
      <c r="C84" s="66" t="s">
        <v>931</v>
      </c>
      <c r="D84" s="55" t="s">
        <v>942</v>
      </c>
    </row>
    <row r="85" spans="1:4" ht="18" customHeight="1">
      <c r="A85" s="65">
        <v>83</v>
      </c>
      <c r="B85" s="65">
        <v>1883</v>
      </c>
      <c r="C85" s="66" t="s">
        <v>931</v>
      </c>
      <c r="D85" s="55" t="s">
        <v>943</v>
      </c>
    </row>
    <row r="86" spans="1:4" ht="18" customHeight="1">
      <c r="A86" s="65">
        <v>84</v>
      </c>
      <c r="B86" s="65">
        <v>1884</v>
      </c>
      <c r="C86" s="66" t="s">
        <v>933</v>
      </c>
      <c r="D86" s="55" t="s">
        <v>944</v>
      </c>
    </row>
    <row r="87" spans="1:4" ht="18" customHeight="1">
      <c r="A87" s="65">
        <v>85</v>
      </c>
      <c r="B87" s="65">
        <v>1885</v>
      </c>
      <c r="C87" s="66" t="s">
        <v>933</v>
      </c>
      <c r="D87" s="55" t="s">
        <v>849</v>
      </c>
    </row>
    <row r="88" spans="1:4" ht="18" customHeight="1">
      <c r="A88" s="65">
        <v>86</v>
      </c>
      <c r="B88" s="65">
        <v>1886</v>
      </c>
      <c r="C88" s="66" t="s">
        <v>861</v>
      </c>
      <c r="D88" s="55" t="s">
        <v>948</v>
      </c>
    </row>
    <row r="89" spans="1:4" ht="18" customHeight="1">
      <c r="A89" s="65">
        <v>87</v>
      </c>
      <c r="B89" s="65">
        <v>1887</v>
      </c>
      <c r="C89" s="66" t="s">
        <v>861</v>
      </c>
      <c r="D89" s="55" t="s">
        <v>949</v>
      </c>
    </row>
    <row r="90" spans="1:4" ht="18" customHeight="1">
      <c r="A90" s="65">
        <v>88</v>
      </c>
      <c r="B90" s="65">
        <v>1888</v>
      </c>
      <c r="C90" s="66" t="s">
        <v>954</v>
      </c>
      <c r="D90" s="55" t="s">
        <v>860</v>
      </c>
    </row>
    <row r="92" spans="1:4" ht="23.25">
      <c r="A92" s="216" t="s">
        <v>983</v>
      </c>
      <c r="B92" s="216"/>
      <c r="C92" s="216"/>
      <c r="D92" s="216"/>
    </row>
    <row r="93" spans="1:4" ht="18" customHeight="1">
      <c r="A93" s="99" t="s">
        <v>0</v>
      </c>
      <c r="B93" s="99" t="s">
        <v>13</v>
      </c>
      <c r="C93" s="100" t="s">
        <v>3</v>
      </c>
      <c r="D93" s="101" t="s">
        <v>1</v>
      </c>
    </row>
    <row r="94" spans="1:4" ht="18" customHeight="1">
      <c r="A94" s="65">
        <v>1</v>
      </c>
      <c r="B94" s="85">
        <v>2001</v>
      </c>
      <c r="C94" s="66" t="s">
        <v>844</v>
      </c>
      <c r="D94" s="57" t="s">
        <v>964</v>
      </c>
    </row>
    <row r="95" spans="1:4" ht="18" customHeight="1">
      <c r="A95" s="65">
        <v>2</v>
      </c>
      <c r="B95" s="85">
        <v>2002</v>
      </c>
      <c r="C95" s="66" t="s">
        <v>844</v>
      </c>
      <c r="D95" s="55" t="s">
        <v>965</v>
      </c>
    </row>
    <row r="96" spans="1:4" ht="18" customHeight="1">
      <c r="A96" s="65">
        <v>3</v>
      </c>
      <c r="B96" s="85">
        <v>2003</v>
      </c>
      <c r="C96" s="66" t="s">
        <v>844</v>
      </c>
      <c r="D96" s="55" t="s">
        <v>151</v>
      </c>
    </row>
    <row r="97" spans="1:4" ht="18" customHeight="1">
      <c r="A97" s="65">
        <v>4</v>
      </c>
      <c r="B97" s="85">
        <v>2004</v>
      </c>
      <c r="C97" s="66" t="s">
        <v>853</v>
      </c>
      <c r="D97" s="55" t="s">
        <v>966</v>
      </c>
    </row>
    <row r="98" spans="1:4" ht="18" customHeight="1">
      <c r="A98" s="65">
        <v>5</v>
      </c>
      <c r="B98" s="85">
        <v>2005</v>
      </c>
      <c r="C98" s="66" t="s">
        <v>853</v>
      </c>
      <c r="D98" s="55" t="s">
        <v>967</v>
      </c>
    </row>
    <row r="99" spans="1:4" ht="18" customHeight="1">
      <c r="A99" s="65">
        <v>6</v>
      </c>
      <c r="B99" s="85">
        <v>2006</v>
      </c>
      <c r="C99" s="66" t="s">
        <v>853</v>
      </c>
      <c r="D99" s="55" t="s">
        <v>968</v>
      </c>
    </row>
    <row r="100" spans="1:4" ht="18" customHeight="1">
      <c r="A100" s="65">
        <v>7</v>
      </c>
      <c r="B100" s="85">
        <v>2007</v>
      </c>
      <c r="C100" s="66" t="s">
        <v>853</v>
      </c>
      <c r="D100" s="55" t="s">
        <v>198</v>
      </c>
    </row>
    <row r="101" spans="1:4" ht="18" customHeight="1">
      <c r="A101" s="65">
        <v>8</v>
      </c>
      <c r="B101" s="85">
        <v>2008</v>
      </c>
      <c r="C101" s="66" t="s">
        <v>870</v>
      </c>
      <c r="D101" s="55" t="s">
        <v>260</v>
      </c>
    </row>
    <row r="102" spans="1:4" ht="18" customHeight="1">
      <c r="A102" s="65">
        <v>9</v>
      </c>
      <c r="B102" s="85">
        <v>2009</v>
      </c>
      <c r="C102" s="66" t="s">
        <v>870</v>
      </c>
      <c r="D102" s="55" t="s">
        <v>969</v>
      </c>
    </row>
    <row r="103" spans="1:4" ht="18" customHeight="1">
      <c r="A103" s="65">
        <v>10</v>
      </c>
      <c r="B103" s="85">
        <v>2010</v>
      </c>
      <c r="C103" s="66" t="s">
        <v>870</v>
      </c>
      <c r="D103" s="55" t="s">
        <v>970</v>
      </c>
    </row>
    <row r="104" spans="1:4" ht="18" customHeight="1">
      <c r="A104" s="65">
        <v>11</v>
      </c>
      <c r="B104" s="85">
        <v>2011</v>
      </c>
      <c r="C104" s="66" t="s">
        <v>870</v>
      </c>
      <c r="D104" s="55" t="s">
        <v>896</v>
      </c>
    </row>
    <row r="105" spans="1:4" ht="18" customHeight="1">
      <c r="A105" s="65">
        <v>12</v>
      </c>
      <c r="B105" s="85">
        <v>2012</v>
      </c>
      <c r="C105" s="66" t="s">
        <v>854</v>
      </c>
      <c r="D105" s="55" t="s">
        <v>116</v>
      </c>
    </row>
    <row r="106" spans="1:4" ht="18" customHeight="1">
      <c r="A106" s="65">
        <v>13</v>
      </c>
      <c r="B106" s="85">
        <v>2013</v>
      </c>
      <c r="C106" s="66" t="s">
        <v>854</v>
      </c>
      <c r="D106" s="55" t="s">
        <v>971</v>
      </c>
    </row>
    <row r="107" spans="1:4" ht="18" customHeight="1">
      <c r="A107" s="65">
        <v>14</v>
      </c>
      <c r="B107" s="85">
        <v>2014</v>
      </c>
      <c r="C107" s="66" t="s">
        <v>854</v>
      </c>
      <c r="D107" s="55" t="s">
        <v>972</v>
      </c>
    </row>
    <row r="108" spans="1:4" ht="18" customHeight="1">
      <c r="A108" s="65">
        <v>15</v>
      </c>
      <c r="B108" s="85">
        <v>2015</v>
      </c>
      <c r="C108" s="66" t="s">
        <v>854</v>
      </c>
      <c r="D108" s="55" t="s">
        <v>973</v>
      </c>
    </row>
    <row r="109" spans="1:4" ht="18" customHeight="1">
      <c r="A109" s="65">
        <v>16</v>
      </c>
      <c r="B109" s="85">
        <v>2016</v>
      </c>
      <c r="C109" s="66" t="s">
        <v>854</v>
      </c>
      <c r="D109" s="55" t="s">
        <v>974</v>
      </c>
    </row>
    <row r="110" spans="1:4" ht="18" customHeight="1">
      <c r="A110" s="65">
        <v>17</v>
      </c>
      <c r="B110" s="85">
        <v>2017</v>
      </c>
      <c r="C110" s="66" t="s">
        <v>854</v>
      </c>
      <c r="D110" s="55" t="s">
        <v>264</v>
      </c>
    </row>
    <row r="111" spans="1:4" ht="18" customHeight="1">
      <c r="A111" s="65">
        <v>18</v>
      </c>
      <c r="B111" s="85">
        <v>2018</v>
      </c>
      <c r="C111" s="66" t="s">
        <v>854</v>
      </c>
      <c r="D111" s="55" t="s">
        <v>352</v>
      </c>
    </row>
    <row r="112" spans="1:4" ht="18" customHeight="1">
      <c r="A112" s="65">
        <v>19</v>
      </c>
      <c r="B112" s="85">
        <v>2019</v>
      </c>
      <c r="C112" s="66" t="s">
        <v>854</v>
      </c>
      <c r="D112" s="55" t="s">
        <v>90</v>
      </c>
    </row>
    <row r="113" spans="1:4" ht="18" customHeight="1">
      <c r="A113" s="65">
        <v>20</v>
      </c>
      <c r="B113" s="85">
        <v>2020</v>
      </c>
      <c r="C113" s="66" t="s">
        <v>858</v>
      </c>
      <c r="D113" s="55" t="s">
        <v>975</v>
      </c>
    </row>
    <row r="114" spans="1:4" ht="18" customHeight="1">
      <c r="A114" s="65">
        <v>21</v>
      </c>
      <c r="B114" s="85">
        <v>2021</v>
      </c>
      <c r="C114" s="66" t="s">
        <v>858</v>
      </c>
      <c r="D114" s="55" t="s">
        <v>976</v>
      </c>
    </row>
    <row r="115" spans="1:4" ht="18" customHeight="1">
      <c r="A115" s="65">
        <v>22</v>
      </c>
      <c r="B115" s="85">
        <v>2022</v>
      </c>
      <c r="C115" s="66" t="s">
        <v>858</v>
      </c>
      <c r="D115" s="55" t="s">
        <v>202</v>
      </c>
    </row>
    <row r="116" spans="1:4" ht="18" customHeight="1">
      <c r="A116" s="65">
        <v>23</v>
      </c>
      <c r="B116" s="85">
        <v>2023</v>
      </c>
      <c r="C116" s="66" t="s">
        <v>858</v>
      </c>
      <c r="D116" s="55" t="s">
        <v>977</v>
      </c>
    </row>
    <row r="117" spans="1:4" ht="18" customHeight="1">
      <c r="A117" s="65">
        <v>24</v>
      </c>
      <c r="B117" s="85">
        <v>2024</v>
      </c>
      <c r="C117" s="66" t="s">
        <v>858</v>
      </c>
      <c r="D117" s="55" t="s">
        <v>863</v>
      </c>
    </row>
    <row r="118" spans="1:4" ht="18" customHeight="1">
      <c r="A118" s="65">
        <v>25</v>
      </c>
      <c r="B118" s="85">
        <v>2025</v>
      </c>
      <c r="C118" s="66" t="s">
        <v>858</v>
      </c>
      <c r="D118" s="55" t="s">
        <v>190</v>
      </c>
    </row>
    <row r="119" spans="1:4" ht="18" customHeight="1">
      <c r="A119" s="65">
        <v>26</v>
      </c>
      <c r="B119" s="85">
        <v>2026</v>
      </c>
      <c r="C119" s="66" t="s">
        <v>858</v>
      </c>
      <c r="D119" s="55" t="s">
        <v>978</v>
      </c>
    </row>
    <row r="120" spans="1:4" ht="18" customHeight="1">
      <c r="A120" s="65">
        <v>27</v>
      </c>
      <c r="B120" s="85">
        <v>2027</v>
      </c>
      <c r="C120" s="66" t="s">
        <v>884</v>
      </c>
      <c r="D120" s="55" t="s">
        <v>979</v>
      </c>
    </row>
    <row r="121" spans="1:4" ht="18" customHeight="1">
      <c r="A121" s="65">
        <v>28</v>
      </c>
      <c r="B121" s="85">
        <v>2028</v>
      </c>
      <c r="C121" s="66" t="s">
        <v>885</v>
      </c>
      <c r="D121" s="55" t="s">
        <v>980</v>
      </c>
    </row>
    <row r="122" spans="1:4" ht="18" customHeight="1">
      <c r="A122" s="65">
        <v>29</v>
      </c>
      <c r="B122" s="85">
        <v>2029</v>
      </c>
      <c r="C122" s="66" t="s">
        <v>900</v>
      </c>
      <c r="D122" s="55" t="s">
        <v>981</v>
      </c>
    </row>
    <row r="123" spans="1:4" ht="18" customHeight="1">
      <c r="A123" s="65">
        <v>30</v>
      </c>
      <c r="B123" s="85">
        <v>2030</v>
      </c>
      <c r="C123" s="66" t="s">
        <v>901</v>
      </c>
      <c r="D123" s="55" t="s">
        <v>982</v>
      </c>
    </row>
    <row r="124" spans="1:4" ht="18" customHeight="1">
      <c r="A124" s="65">
        <v>31</v>
      </c>
      <c r="B124" s="85">
        <v>2031</v>
      </c>
      <c r="C124" s="66" t="s">
        <v>923</v>
      </c>
      <c r="D124" s="55" t="s">
        <v>223</v>
      </c>
    </row>
    <row r="125" spans="3:4" ht="12.75">
      <c r="C125" s="1"/>
      <c r="D125" s="1"/>
    </row>
    <row r="126" spans="3:4" ht="12.75">
      <c r="C126" s="1"/>
      <c r="D126" s="1"/>
    </row>
    <row r="127" spans="3:4" ht="12.75">
      <c r="C127" s="1"/>
      <c r="D127" s="1"/>
    </row>
    <row r="128" spans="3:4" ht="12.75">
      <c r="C128" s="1"/>
      <c r="D128" s="1"/>
    </row>
    <row r="129" spans="3:4" ht="12.75">
      <c r="C129" s="1"/>
      <c r="D129" s="1"/>
    </row>
    <row r="130" spans="3:4" ht="12.75">
      <c r="C130" s="1"/>
      <c r="D130" s="1"/>
    </row>
    <row r="131" spans="3:4" ht="12.75">
      <c r="C131" s="1"/>
      <c r="D131" s="1"/>
    </row>
    <row r="132" spans="3:4" ht="12.75">
      <c r="C132" s="1"/>
      <c r="D132" s="1"/>
    </row>
    <row r="133" spans="3:4" ht="12.75">
      <c r="C133" s="1"/>
      <c r="D133" s="1"/>
    </row>
    <row r="134" spans="3:4" ht="12.75">
      <c r="C134" s="1"/>
      <c r="D134" s="1"/>
    </row>
    <row r="135" spans="3:4" ht="12.75">
      <c r="C135" s="1"/>
      <c r="D135" s="1"/>
    </row>
    <row r="136" spans="3:4" ht="12.75">
      <c r="C136" s="1"/>
      <c r="D136" s="1"/>
    </row>
    <row r="137" spans="3:4" ht="12.75">
      <c r="C137" s="1"/>
      <c r="D137" s="1"/>
    </row>
    <row r="138" spans="3:4" ht="12.75">
      <c r="C138" s="1"/>
      <c r="D138" s="1"/>
    </row>
    <row r="139" spans="3:4" ht="12.75">
      <c r="C139" s="1"/>
      <c r="D139" s="1"/>
    </row>
    <row r="140" spans="3:4" ht="12.75">
      <c r="C140" s="1"/>
      <c r="D140" s="1"/>
    </row>
    <row r="141" spans="3:4" ht="12.75">
      <c r="C141" s="1"/>
      <c r="D141" s="1"/>
    </row>
    <row r="142" spans="3:4" ht="12.75">
      <c r="C142" s="1"/>
      <c r="D142" s="1"/>
    </row>
    <row r="143" spans="3:4" ht="12.75">
      <c r="C143" s="1"/>
      <c r="D143" s="1"/>
    </row>
    <row r="144" spans="3:4" ht="12.75">
      <c r="C144" s="1"/>
      <c r="D144" s="1"/>
    </row>
    <row r="145" spans="3:4" ht="12.75">
      <c r="C145" s="1"/>
      <c r="D145" s="1"/>
    </row>
    <row r="146" spans="3:4" ht="12.75">
      <c r="C146" s="1"/>
      <c r="D146" s="1"/>
    </row>
    <row r="147" spans="3:4" ht="12.75">
      <c r="C147" s="1"/>
      <c r="D147" s="1"/>
    </row>
    <row r="148" spans="3:4" ht="12.75">
      <c r="C148" s="1"/>
      <c r="D148" s="1"/>
    </row>
    <row r="149" spans="3:4" ht="12.75">
      <c r="C149" s="1"/>
      <c r="D149" s="1"/>
    </row>
    <row r="150" spans="3:4" ht="12.75">
      <c r="C150" s="1"/>
      <c r="D150" s="1"/>
    </row>
    <row r="151" spans="3:4" ht="12.75">
      <c r="C151" s="1"/>
      <c r="D151" s="1"/>
    </row>
    <row r="152" spans="3:4" ht="12.75">
      <c r="C152" s="1"/>
      <c r="D152" s="1"/>
    </row>
    <row r="153" spans="3:4" ht="12.75">
      <c r="C153" s="1"/>
      <c r="D153" s="1"/>
    </row>
    <row r="154" spans="3:4" ht="12.75">
      <c r="C154" s="1"/>
      <c r="D154" s="1"/>
    </row>
    <row r="155" spans="3:4" ht="12.75">
      <c r="C155" s="1"/>
      <c r="D155" s="1"/>
    </row>
    <row r="156" spans="3:4" ht="12.75">
      <c r="C156" s="1"/>
      <c r="D156" s="1"/>
    </row>
    <row r="157" spans="3:4" ht="12.75">
      <c r="C157" s="1"/>
      <c r="D157" s="1"/>
    </row>
    <row r="158" spans="3:4" ht="12.75">
      <c r="C158" s="1"/>
      <c r="D158" s="1"/>
    </row>
    <row r="159" spans="3:4" ht="12.75">
      <c r="C159" s="1"/>
      <c r="D159" s="1"/>
    </row>
    <row r="160" spans="3:4" ht="12.75">
      <c r="C160" s="1"/>
      <c r="D160" s="1"/>
    </row>
    <row r="161" spans="3:4" ht="12.75">
      <c r="C161" s="1"/>
      <c r="D161" s="1"/>
    </row>
    <row r="162" spans="3:4" ht="12.75">
      <c r="C162" s="1"/>
      <c r="D162" s="1"/>
    </row>
    <row r="163" spans="3:4" ht="12.75">
      <c r="C163" s="1"/>
      <c r="D163" s="1"/>
    </row>
    <row r="164" spans="3:4" ht="12.75">
      <c r="C164" s="1"/>
      <c r="D164" s="1"/>
    </row>
    <row r="165" spans="3:4" ht="12.75">
      <c r="C165" s="1"/>
      <c r="D165" s="1"/>
    </row>
    <row r="166" spans="3:4" ht="12.75">
      <c r="C166" s="1"/>
      <c r="D166" s="1"/>
    </row>
    <row r="167" spans="3:4" ht="12.75">
      <c r="C167" s="1"/>
      <c r="D167" s="1"/>
    </row>
    <row r="168" spans="3:4" ht="12.75">
      <c r="C168" s="1"/>
      <c r="D168" s="1"/>
    </row>
    <row r="169" spans="3:4" ht="12.75">
      <c r="C169" s="1"/>
      <c r="D169" s="1"/>
    </row>
    <row r="170" spans="3:4" ht="12.75">
      <c r="C170" s="1"/>
      <c r="D170" s="1"/>
    </row>
    <row r="171" spans="3:4" ht="12.75">
      <c r="C171" s="1"/>
      <c r="D171" s="1"/>
    </row>
    <row r="172" spans="3:4" ht="12.75">
      <c r="C172" s="1"/>
      <c r="D172" s="1"/>
    </row>
    <row r="173" spans="3:4" ht="12.75">
      <c r="C173" s="1"/>
      <c r="D173" s="1"/>
    </row>
    <row r="174" spans="3:4" ht="12.75">
      <c r="C174" s="1"/>
      <c r="D174" s="1"/>
    </row>
    <row r="175" spans="3:4" ht="12.75">
      <c r="C175" s="1"/>
      <c r="D175" s="1"/>
    </row>
    <row r="176" spans="3:4" ht="12.75">
      <c r="C176" s="1"/>
      <c r="D176" s="1"/>
    </row>
    <row r="177" spans="3:4" ht="12.75">
      <c r="C177" s="1"/>
      <c r="D177" s="1"/>
    </row>
    <row r="178" spans="3:4" ht="12.75">
      <c r="C178" s="1"/>
      <c r="D178" s="1"/>
    </row>
    <row r="179" spans="3:4" ht="12.75">
      <c r="C179" s="1"/>
      <c r="D179" s="1"/>
    </row>
    <row r="180" spans="3:4" ht="12.75">
      <c r="C180" s="1"/>
      <c r="D180" s="1"/>
    </row>
    <row r="181" spans="3:4" ht="12.75">
      <c r="C181" s="1"/>
      <c r="D181" s="1"/>
    </row>
    <row r="182" spans="3:4" ht="12.75">
      <c r="C182" s="1"/>
      <c r="D182" s="1"/>
    </row>
    <row r="183" spans="3:4" ht="12.75">
      <c r="C183" s="1"/>
      <c r="D183" s="1"/>
    </row>
    <row r="184" spans="3:4" ht="12.75">
      <c r="C184" s="1"/>
      <c r="D184" s="1"/>
    </row>
    <row r="185" spans="3:4" ht="12.75">
      <c r="C185" s="1"/>
      <c r="D185" s="1"/>
    </row>
    <row r="186" spans="3:4" ht="12.75">
      <c r="C186" s="1"/>
      <c r="D186" s="1"/>
    </row>
    <row r="187" spans="3:4" ht="12.75">
      <c r="C187" s="1"/>
      <c r="D187" s="1"/>
    </row>
    <row r="188" spans="3:4" ht="12.75">
      <c r="C188" s="1"/>
      <c r="D188" s="1"/>
    </row>
    <row r="189" spans="3:4" ht="12.75">
      <c r="C189" s="1"/>
      <c r="D189" s="1"/>
    </row>
    <row r="190" spans="3:4" ht="12.75">
      <c r="C190" s="1"/>
      <c r="D190" s="1"/>
    </row>
    <row r="191" spans="3:4" ht="12.75">
      <c r="C191" s="1"/>
      <c r="D191" s="1"/>
    </row>
    <row r="192" spans="3:4" ht="12.75">
      <c r="C192" s="1"/>
      <c r="D192" s="1"/>
    </row>
    <row r="193" spans="3:4" ht="12.75">
      <c r="C193" s="1"/>
      <c r="D193" s="1"/>
    </row>
    <row r="194" spans="3:4" ht="12.75">
      <c r="C194" s="1"/>
      <c r="D194" s="1"/>
    </row>
    <row r="195" spans="3:4" ht="12.75">
      <c r="C195" s="1"/>
      <c r="D195" s="1"/>
    </row>
    <row r="196" spans="3:4" ht="12.75">
      <c r="C196" s="1"/>
      <c r="D196" s="1"/>
    </row>
    <row r="197" spans="3:4" ht="12.75">
      <c r="C197" s="1"/>
      <c r="D197" s="1"/>
    </row>
    <row r="198" spans="3:4" ht="12.75">
      <c r="C198" s="1"/>
      <c r="D198" s="1"/>
    </row>
    <row r="199" spans="3:4" ht="12.75">
      <c r="C199" s="1"/>
      <c r="D199" s="1"/>
    </row>
    <row r="200" spans="3:4" ht="12.75">
      <c r="C200" s="1"/>
      <c r="D200" s="1"/>
    </row>
    <row r="201" spans="3:4" ht="12.75">
      <c r="C201" s="1"/>
      <c r="D201" s="1"/>
    </row>
    <row r="202" spans="3:4" ht="12.75">
      <c r="C202" s="1"/>
      <c r="D202" s="1"/>
    </row>
    <row r="203" spans="3:4" ht="12.75">
      <c r="C203" s="1"/>
      <c r="D203" s="1"/>
    </row>
    <row r="204" spans="3:4" ht="12.75">
      <c r="C204" s="1"/>
      <c r="D204" s="1"/>
    </row>
    <row r="205" spans="3:4" ht="12.75">
      <c r="C205" s="1"/>
      <c r="D205" s="1"/>
    </row>
    <row r="206" spans="3:4" ht="12.75">
      <c r="C206" s="1"/>
      <c r="D206" s="1"/>
    </row>
    <row r="207" spans="3:4" ht="12.75">
      <c r="C207" s="1"/>
      <c r="D207" s="1"/>
    </row>
    <row r="208" spans="3:4" ht="12.75">
      <c r="C208" s="1"/>
      <c r="D208" s="1"/>
    </row>
    <row r="209" spans="3:4" ht="12.75">
      <c r="C209" s="1"/>
      <c r="D209" s="1"/>
    </row>
    <row r="210" spans="3:4" ht="12.75">
      <c r="C210" s="1"/>
      <c r="D210" s="1"/>
    </row>
    <row r="211" spans="3:4" ht="12.75">
      <c r="C211" s="1"/>
      <c r="D211" s="1"/>
    </row>
    <row r="212" spans="3:4" ht="12.75">
      <c r="C212" s="1"/>
      <c r="D212" s="1"/>
    </row>
    <row r="213" spans="3:4" ht="12.75">
      <c r="C213" s="1"/>
      <c r="D213" s="1"/>
    </row>
    <row r="214" spans="3:4" ht="12.75">
      <c r="C214" s="1"/>
      <c r="D214" s="1"/>
    </row>
    <row r="215" spans="3:4" ht="12.75">
      <c r="C215" s="1"/>
      <c r="D215" s="1"/>
    </row>
    <row r="216" spans="3:4" ht="12.75">
      <c r="C216" s="1"/>
      <c r="D216" s="1"/>
    </row>
    <row r="217" spans="3:4" ht="12.75">
      <c r="C217" s="1"/>
      <c r="D217" s="1"/>
    </row>
  </sheetData>
  <sheetProtection/>
  <mergeCells count="2">
    <mergeCell ref="A1:D1"/>
    <mergeCell ref="A92:D92"/>
  </mergeCells>
  <printOptions/>
  <pageMargins left="0.7" right="0.7" top="0.25" bottom="0.31" header="0.22" footer="0.28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AB36"/>
  <sheetViews>
    <sheetView zoomScalePageLayoutView="0" workbookViewId="0" topLeftCell="A29">
      <selection activeCell="K36" sqref="K35:AA36"/>
    </sheetView>
  </sheetViews>
  <sheetFormatPr defaultColWidth="9.140625" defaultRowHeight="12.75"/>
  <cols>
    <col min="1" max="1" width="4.421875" style="1" customWidth="1"/>
    <col min="2" max="2" width="4.00390625" style="26" customWidth="1"/>
    <col min="3" max="3" width="9.28125" style="28" customWidth="1"/>
    <col min="4" max="5" width="29.7109375" style="4" customWidth="1"/>
    <col min="6" max="6" width="10.57421875" style="1" bestFit="1" customWidth="1"/>
    <col min="7" max="7" width="14.7109375" style="1" customWidth="1"/>
    <col min="8" max="10" width="7.28125" style="1" customWidth="1"/>
    <col min="11" max="18" width="3.140625" style="1" customWidth="1"/>
    <col min="19" max="19" width="3.57421875" style="1" customWidth="1"/>
    <col min="20" max="20" width="4.57421875" style="1" customWidth="1"/>
    <col min="21" max="26" width="3.140625" style="1" customWidth="1"/>
    <col min="27" max="27" width="3.28125" style="1" customWidth="1"/>
    <col min="28" max="28" width="10.140625" style="5" customWidth="1"/>
    <col min="29" max="29" width="10.7109375" style="1" customWidth="1"/>
    <col min="30" max="16384" width="9.140625" style="1" customWidth="1"/>
  </cols>
  <sheetData>
    <row r="1" spans="1:28" ht="23.25" customHeight="1">
      <c r="A1" s="160" t="s">
        <v>20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</row>
    <row r="2" spans="1:28" ht="64.5" customHeight="1">
      <c r="A2" s="153" t="s">
        <v>75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</row>
    <row r="3" spans="1:28" s="2" customFormat="1" ht="31.5" customHeight="1">
      <c r="A3" s="143" t="s">
        <v>0</v>
      </c>
      <c r="B3" s="161" t="s">
        <v>13</v>
      </c>
      <c r="C3" s="164" t="s">
        <v>3</v>
      </c>
      <c r="D3" s="149" t="s">
        <v>1</v>
      </c>
      <c r="E3" s="143" t="s">
        <v>83</v>
      </c>
      <c r="F3" s="143" t="s">
        <v>2</v>
      </c>
      <c r="G3" s="143" t="s">
        <v>4</v>
      </c>
      <c r="H3" s="144" t="s">
        <v>82</v>
      </c>
      <c r="I3" s="144" t="s">
        <v>81</v>
      </c>
      <c r="J3" s="167" t="s">
        <v>883</v>
      </c>
      <c r="K3" s="157" t="s">
        <v>17</v>
      </c>
      <c r="L3" s="158"/>
      <c r="M3" s="158"/>
      <c r="N3" s="158"/>
      <c r="O3" s="158"/>
      <c r="P3" s="158"/>
      <c r="Q3" s="158"/>
      <c r="R3" s="158"/>
      <c r="S3" s="158"/>
      <c r="T3" s="158"/>
      <c r="U3" s="159"/>
      <c r="V3" s="157" t="s">
        <v>9</v>
      </c>
      <c r="W3" s="158"/>
      <c r="X3" s="158"/>
      <c r="Y3" s="158"/>
      <c r="Z3" s="158"/>
      <c r="AA3" s="159"/>
      <c r="AB3" s="154" t="s">
        <v>14</v>
      </c>
    </row>
    <row r="4" spans="1:28" s="2" customFormat="1" ht="27" customHeight="1">
      <c r="A4" s="143"/>
      <c r="B4" s="162"/>
      <c r="C4" s="164"/>
      <c r="D4" s="149"/>
      <c r="E4" s="143"/>
      <c r="F4" s="143"/>
      <c r="G4" s="143"/>
      <c r="H4" s="145"/>
      <c r="I4" s="145"/>
      <c r="J4" s="168"/>
      <c r="K4" s="157" t="s">
        <v>5</v>
      </c>
      <c r="L4" s="159"/>
      <c r="M4" s="143" t="s">
        <v>6</v>
      </c>
      <c r="N4" s="143"/>
      <c r="O4" s="143" t="s">
        <v>7</v>
      </c>
      <c r="P4" s="143"/>
      <c r="Q4" s="143" t="s">
        <v>11</v>
      </c>
      <c r="R4" s="143"/>
      <c r="S4" s="157" t="s">
        <v>10</v>
      </c>
      <c r="T4" s="158"/>
      <c r="U4" s="159"/>
      <c r="V4" s="170" t="s">
        <v>15</v>
      </c>
      <c r="W4" s="165" t="s">
        <v>16</v>
      </c>
      <c r="X4" s="170" t="s">
        <v>24</v>
      </c>
      <c r="Y4" s="170" t="s">
        <v>27</v>
      </c>
      <c r="Z4" s="170" t="s">
        <v>28</v>
      </c>
      <c r="AA4" s="171" t="s">
        <v>29</v>
      </c>
      <c r="AB4" s="155"/>
    </row>
    <row r="5" spans="1:28" s="2" customFormat="1" ht="85.5" customHeight="1">
      <c r="A5" s="143"/>
      <c r="B5" s="163"/>
      <c r="C5" s="164"/>
      <c r="D5" s="149"/>
      <c r="E5" s="143"/>
      <c r="F5" s="143"/>
      <c r="G5" s="143"/>
      <c r="H5" s="146"/>
      <c r="I5" s="146"/>
      <c r="J5" s="169"/>
      <c r="K5" s="9" t="s">
        <v>18</v>
      </c>
      <c r="L5" s="9" t="s">
        <v>19</v>
      </c>
      <c r="M5" s="9" t="s">
        <v>18</v>
      </c>
      <c r="N5" s="9" t="s">
        <v>19</v>
      </c>
      <c r="O5" s="9" t="s">
        <v>18</v>
      </c>
      <c r="P5" s="9" t="s">
        <v>19</v>
      </c>
      <c r="Q5" s="9" t="s">
        <v>18</v>
      </c>
      <c r="R5" s="9" t="s">
        <v>19</v>
      </c>
      <c r="S5" s="9" t="s">
        <v>18</v>
      </c>
      <c r="T5" s="9" t="s">
        <v>19</v>
      </c>
      <c r="U5" s="10" t="s">
        <v>10</v>
      </c>
      <c r="V5" s="170"/>
      <c r="W5" s="166"/>
      <c r="X5" s="170"/>
      <c r="Y5" s="170"/>
      <c r="Z5" s="170"/>
      <c r="AA5" s="172"/>
      <c r="AB5" s="156"/>
    </row>
    <row r="6" spans="1:28" ht="23.25" customHeight="1">
      <c r="A6" s="65">
        <v>1</v>
      </c>
      <c r="B6" s="65">
        <v>351</v>
      </c>
      <c r="C6" s="66" t="s">
        <v>1207</v>
      </c>
      <c r="D6" s="55" t="s">
        <v>1227</v>
      </c>
      <c r="E6" s="55" t="s">
        <v>1228</v>
      </c>
      <c r="F6" s="57" t="s">
        <v>1229</v>
      </c>
      <c r="G6" s="65" t="s">
        <v>733</v>
      </c>
      <c r="H6" s="65" t="s">
        <v>7</v>
      </c>
      <c r="I6" s="65" t="s">
        <v>733</v>
      </c>
      <c r="J6" s="89" t="s">
        <v>733</v>
      </c>
      <c r="K6" s="65"/>
      <c r="L6" s="65"/>
      <c r="M6" s="65"/>
      <c r="N6" s="65"/>
      <c r="O6" s="65">
        <v>1</v>
      </c>
      <c r="P6" s="65"/>
      <c r="Q6" s="65"/>
      <c r="R6" s="65"/>
      <c r="S6" s="65">
        <f aca="true" t="shared" si="0" ref="S6:S34">SUM(K6+M6+O6+Q6+AC6)</f>
        <v>1</v>
      </c>
      <c r="T6" s="65">
        <f aca="true" t="shared" si="1" ref="T6:T34">SUM(L6+N6+P6+R6+AD6)</f>
        <v>0</v>
      </c>
      <c r="U6" s="67">
        <v>1</v>
      </c>
      <c r="V6" s="65">
        <v>1</v>
      </c>
      <c r="W6" s="65">
        <v>1</v>
      </c>
      <c r="X6" s="65"/>
      <c r="Y6" s="65">
        <v>1</v>
      </c>
      <c r="Z6" s="65">
        <v>1</v>
      </c>
      <c r="AA6" s="65">
        <v>1</v>
      </c>
      <c r="AB6" s="65">
        <v>9685466625</v>
      </c>
    </row>
    <row r="7" spans="1:28" ht="23.25" customHeight="1">
      <c r="A7" s="65">
        <v>2</v>
      </c>
      <c r="B7" s="65">
        <v>352</v>
      </c>
      <c r="C7" s="66" t="s">
        <v>1524</v>
      </c>
      <c r="D7" s="55" t="s">
        <v>248</v>
      </c>
      <c r="E7" s="55" t="s">
        <v>1530</v>
      </c>
      <c r="F7" s="57" t="s">
        <v>1531</v>
      </c>
      <c r="G7" s="65" t="s">
        <v>733</v>
      </c>
      <c r="H7" s="65" t="s">
        <v>7</v>
      </c>
      <c r="I7" s="65" t="s">
        <v>733</v>
      </c>
      <c r="J7" s="89">
        <v>0.6535</v>
      </c>
      <c r="K7" s="65"/>
      <c r="L7" s="65"/>
      <c r="M7" s="65"/>
      <c r="N7" s="65"/>
      <c r="O7" s="65">
        <v>1</v>
      </c>
      <c r="P7" s="65"/>
      <c r="Q7" s="65"/>
      <c r="R7" s="65"/>
      <c r="S7" s="65">
        <f t="shared" si="0"/>
        <v>1</v>
      </c>
      <c r="T7" s="65">
        <f t="shared" si="1"/>
        <v>0</v>
      </c>
      <c r="U7" s="67">
        <v>1</v>
      </c>
      <c r="V7" s="65">
        <v>1</v>
      </c>
      <c r="W7" s="65">
        <v>1</v>
      </c>
      <c r="X7" s="65"/>
      <c r="Y7" s="65">
        <v>1</v>
      </c>
      <c r="Z7" s="65">
        <v>1</v>
      </c>
      <c r="AA7" s="65">
        <v>1</v>
      </c>
      <c r="AB7" s="65">
        <v>8223808389</v>
      </c>
    </row>
    <row r="8" spans="1:28" ht="23.25" customHeight="1">
      <c r="A8" s="65">
        <v>3</v>
      </c>
      <c r="B8" s="65">
        <v>353</v>
      </c>
      <c r="C8" s="66" t="s">
        <v>1723</v>
      </c>
      <c r="D8" s="55" t="s">
        <v>1730</v>
      </c>
      <c r="E8" s="55" t="s">
        <v>950</v>
      </c>
      <c r="F8" s="57" t="s">
        <v>1430</v>
      </c>
      <c r="G8" s="65" t="s">
        <v>1731</v>
      </c>
      <c r="H8" s="65" t="s">
        <v>7</v>
      </c>
      <c r="I8" s="65" t="s">
        <v>733</v>
      </c>
      <c r="J8" s="89">
        <v>0.6005</v>
      </c>
      <c r="K8" s="65"/>
      <c r="L8" s="65"/>
      <c r="M8" s="65"/>
      <c r="N8" s="65"/>
      <c r="O8" s="65">
        <v>1</v>
      </c>
      <c r="P8" s="65"/>
      <c r="Q8" s="65"/>
      <c r="R8" s="65"/>
      <c r="S8" s="65">
        <f t="shared" si="0"/>
        <v>1</v>
      </c>
      <c r="T8" s="65">
        <f t="shared" si="1"/>
        <v>0</v>
      </c>
      <c r="U8" s="67">
        <v>1</v>
      </c>
      <c r="V8" s="65">
        <v>1</v>
      </c>
      <c r="W8" s="65">
        <v>1</v>
      </c>
      <c r="X8" s="65">
        <v>1</v>
      </c>
      <c r="Y8" s="65">
        <v>1</v>
      </c>
      <c r="Z8" s="65">
        <v>1</v>
      </c>
      <c r="AA8" s="65"/>
      <c r="AB8" s="65">
        <v>7024510094</v>
      </c>
    </row>
    <row r="9" spans="1:28" ht="23.25" customHeight="1">
      <c r="A9" s="65">
        <v>4</v>
      </c>
      <c r="B9" s="65">
        <v>354</v>
      </c>
      <c r="C9" s="66" t="s">
        <v>1524</v>
      </c>
      <c r="D9" s="55" t="s">
        <v>1532</v>
      </c>
      <c r="E9" s="55" t="s">
        <v>1533</v>
      </c>
      <c r="F9" s="57" t="s">
        <v>1534</v>
      </c>
      <c r="G9" s="65" t="s">
        <v>733</v>
      </c>
      <c r="H9" s="65" t="s">
        <v>7</v>
      </c>
      <c r="I9" s="65" t="s">
        <v>733</v>
      </c>
      <c r="J9" s="89">
        <v>0.596</v>
      </c>
      <c r="K9" s="65"/>
      <c r="L9" s="65"/>
      <c r="M9" s="65"/>
      <c r="N9" s="65"/>
      <c r="O9" s="65">
        <v>1</v>
      </c>
      <c r="P9" s="65"/>
      <c r="Q9" s="65"/>
      <c r="R9" s="65"/>
      <c r="S9" s="65">
        <f t="shared" si="0"/>
        <v>1</v>
      </c>
      <c r="T9" s="65">
        <f t="shared" si="1"/>
        <v>0</v>
      </c>
      <c r="U9" s="67">
        <v>1</v>
      </c>
      <c r="V9" s="65">
        <v>1</v>
      </c>
      <c r="W9" s="65">
        <v>1</v>
      </c>
      <c r="X9" s="65">
        <v>1</v>
      </c>
      <c r="Y9" s="65">
        <v>1</v>
      </c>
      <c r="Z9" s="65">
        <v>1</v>
      </c>
      <c r="AA9" s="65"/>
      <c r="AB9" s="65">
        <v>8966059344</v>
      </c>
    </row>
    <row r="10" spans="1:28" ht="23.25" customHeight="1">
      <c r="A10" s="65">
        <v>5</v>
      </c>
      <c r="B10" s="65">
        <v>355</v>
      </c>
      <c r="C10" s="66" t="s">
        <v>1632</v>
      </c>
      <c r="D10" s="55" t="s">
        <v>1687</v>
      </c>
      <c r="E10" s="55" t="s">
        <v>1688</v>
      </c>
      <c r="F10" s="57" t="s">
        <v>1689</v>
      </c>
      <c r="G10" s="65" t="s">
        <v>1690</v>
      </c>
      <c r="H10" s="65" t="s">
        <v>7</v>
      </c>
      <c r="I10" s="65" t="s">
        <v>733</v>
      </c>
      <c r="J10" s="89">
        <v>0.5883</v>
      </c>
      <c r="K10" s="65"/>
      <c r="L10" s="65"/>
      <c r="M10" s="65"/>
      <c r="N10" s="65"/>
      <c r="O10" s="65">
        <v>1</v>
      </c>
      <c r="P10" s="65"/>
      <c r="Q10" s="65"/>
      <c r="R10" s="65"/>
      <c r="S10" s="65">
        <f t="shared" si="0"/>
        <v>1</v>
      </c>
      <c r="T10" s="65">
        <f t="shared" si="1"/>
        <v>0</v>
      </c>
      <c r="U10" s="67">
        <v>1</v>
      </c>
      <c r="V10" s="65">
        <v>1</v>
      </c>
      <c r="W10" s="65">
        <v>1</v>
      </c>
      <c r="X10" s="65">
        <v>1</v>
      </c>
      <c r="Y10" s="65">
        <v>1</v>
      </c>
      <c r="Z10" s="65">
        <v>1</v>
      </c>
      <c r="AA10" s="65"/>
      <c r="AB10" s="65">
        <v>9406329729</v>
      </c>
    </row>
    <row r="11" spans="1:28" ht="23.25" customHeight="1">
      <c r="A11" s="65">
        <v>6</v>
      </c>
      <c r="B11" s="65">
        <v>356</v>
      </c>
      <c r="C11" s="66" t="s">
        <v>1524</v>
      </c>
      <c r="D11" s="55" t="s">
        <v>144</v>
      </c>
      <c r="E11" s="55" t="s">
        <v>1525</v>
      </c>
      <c r="F11" s="57" t="s">
        <v>1012</v>
      </c>
      <c r="G11" s="65" t="s">
        <v>733</v>
      </c>
      <c r="H11" s="65" t="s">
        <v>5</v>
      </c>
      <c r="I11" s="65" t="s">
        <v>733</v>
      </c>
      <c r="J11" s="89">
        <v>0.5805</v>
      </c>
      <c r="K11" s="65">
        <v>1</v>
      </c>
      <c r="L11" s="65"/>
      <c r="M11" s="65"/>
      <c r="N11" s="65"/>
      <c r="O11" s="65"/>
      <c r="P11" s="65"/>
      <c r="Q11" s="65"/>
      <c r="R11" s="65"/>
      <c r="S11" s="65">
        <f t="shared" si="0"/>
        <v>1</v>
      </c>
      <c r="T11" s="65">
        <f t="shared" si="1"/>
        <v>0</v>
      </c>
      <c r="U11" s="67">
        <v>1</v>
      </c>
      <c r="V11" s="65">
        <v>1</v>
      </c>
      <c r="W11" s="65">
        <v>1</v>
      </c>
      <c r="X11" s="65">
        <v>1</v>
      </c>
      <c r="Y11" s="65">
        <v>1</v>
      </c>
      <c r="Z11" s="65">
        <v>1</v>
      </c>
      <c r="AA11" s="65"/>
      <c r="AB11" s="65">
        <v>9174335574</v>
      </c>
    </row>
    <row r="12" spans="1:28" ht="23.25" customHeight="1">
      <c r="A12" s="65">
        <v>7</v>
      </c>
      <c r="B12" s="65">
        <v>357</v>
      </c>
      <c r="C12" s="66" t="s">
        <v>1168</v>
      </c>
      <c r="D12" s="55" t="s">
        <v>955</v>
      </c>
      <c r="E12" s="55" t="s">
        <v>1200</v>
      </c>
      <c r="F12" s="57" t="s">
        <v>1201</v>
      </c>
      <c r="G12" s="65" t="s">
        <v>1237</v>
      </c>
      <c r="H12" s="65" t="s">
        <v>7</v>
      </c>
      <c r="I12" s="65" t="s">
        <v>733</v>
      </c>
      <c r="J12" s="89">
        <v>0.58</v>
      </c>
      <c r="K12" s="65"/>
      <c r="L12" s="65"/>
      <c r="M12" s="65"/>
      <c r="N12" s="65"/>
      <c r="O12" s="65">
        <v>1</v>
      </c>
      <c r="P12" s="65"/>
      <c r="Q12" s="65"/>
      <c r="R12" s="65"/>
      <c r="S12" s="65">
        <f t="shared" si="0"/>
        <v>1</v>
      </c>
      <c r="T12" s="65">
        <f t="shared" si="1"/>
        <v>0</v>
      </c>
      <c r="U12" s="67">
        <v>1</v>
      </c>
      <c r="V12" s="65">
        <v>1</v>
      </c>
      <c r="W12" s="65">
        <v>1</v>
      </c>
      <c r="X12" s="65">
        <v>1</v>
      </c>
      <c r="Y12" s="65">
        <v>1</v>
      </c>
      <c r="Z12" s="65">
        <v>1</v>
      </c>
      <c r="AA12" s="65"/>
      <c r="AB12" s="65">
        <v>9479189664</v>
      </c>
    </row>
    <row r="13" spans="1:28" ht="23.25" customHeight="1">
      <c r="A13" s="65">
        <v>8</v>
      </c>
      <c r="B13" s="65">
        <v>358</v>
      </c>
      <c r="C13" s="66" t="s">
        <v>1168</v>
      </c>
      <c r="D13" s="55" t="s">
        <v>1204</v>
      </c>
      <c r="E13" s="55" t="s">
        <v>1205</v>
      </c>
      <c r="F13" s="57" t="s">
        <v>1206</v>
      </c>
      <c r="G13" s="65" t="s">
        <v>1239</v>
      </c>
      <c r="H13" s="65" t="s">
        <v>7</v>
      </c>
      <c r="I13" s="65" t="s">
        <v>733</v>
      </c>
      <c r="J13" s="89">
        <v>0.5766</v>
      </c>
      <c r="K13" s="65"/>
      <c r="L13" s="65"/>
      <c r="M13" s="65"/>
      <c r="N13" s="65"/>
      <c r="O13" s="65"/>
      <c r="P13" s="65">
        <v>1</v>
      </c>
      <c r="Q13" s="65"/>
      <c r="R13" s="65"/>
      <c r="S13" s="65">
        <f t="shared" si="0"/>
        <v>0</v>
      </c>
      <c r="T13" s="65">
        <f t="shared" si="1"/>
        <v>1</v>
      </c>
      <c r="U13" s="67">
        <v>1</v>
      </c>
      <c r="V13" s="65">
        <v>1</v>
      </c>
      <c r="W13" s="65">
        <v>1</v>
      </c>
      <c r="X13" s="65">
        <v>1</v>
      </c>
      <c r="Y13" s="65">
        <v>1</v>
      </c>
      <c r="Z13" s="65">
        <v>1</v>
      </c>
      <c r="AA13" s="65"/>
      <c r="AB13" s="65">
        <v>9589337233</v>
      </c>
    </row>
    <row r="14" spans="1:28" ht="23.25" customHeight="1">
      <c r="A14" s="65">
        <v>9</v>
      </c>
      <c r="B14" s="65">
        <v>359</v>
      </c>
      <c r="C14" s="66" t="s">
        <v>1632</v>
      </c>
      <c r="D14" s="55" t="s">
        <v>1680</v>
      </c>
      <c r="E14" s="55" t="s">
        <v>1681</v>
      </c>
      <c r="F14" s="57" t="s">
        <v>1682</v>
      </c>
      <c r="G14" s="65" t="s">
        <v>1683</v>
      </c>
      <c r="H14" s="65" t="s">
        <v>7</v>
      </c>
      <c r="I14" s="65" t="s">
        <v>733</v>
      </c>
      <c r="J14" s="89">
        <v>0.5605</v>
      </c>
      <c r="K14" s="65"/>
      <c r="L14" s="65"/>
      <c r="M14" s="65"/>
      <c r="N14" s="65"/>
      <c r="O14" s="65">
        <v>1</v>
      </c>
      <c r="P14" s="65"/>
      <c r="Q14" s="65"/>
      <c r="R14" s="65"/>
      <c r="S14" s="65">
        <f t="shared" si="0"/>
        <v>1</v>
      </c>
      <c r="T14" s="65">
        <f t="shared" si="1"/>
        <v>0</v>
      </c>
      <c r="U14" s="67">
        <v>1</v>
      </c>
      <c r="V14" s="65">
        <v>1</v>
      </c>
      <c r="W14" s="65">
        <v>1</v>
      </c>
      <c r="X14" s="65"/>
      <c r="Y14" s="65">
        <v>1</v>
      </c>
      <c r="Z14" s="65">
        <v>1</v>
      </c>
      <c r="AA14" s="65">
        <v>1</v>
      </c>
      <c r="AB14" s="65">
        <v>9753545478</v>
      </c>
    </row>
    <row r="15" spans="1:28" ht="23.25" customHeight="1">
      <c r="A15" s="65">
        <v>10</v>
      </c>
      <c r="B15" s="65">
        <v>360</v>
      </c>
      <c r="C15" s="66" t="s">
        <v>1207</v>
      </c>
      <c r="D15" s="55" t="s">
        <v>1215</v>
      </c>
      <c r="E15" s="55" t="s">
        <v>1216</v>
      </c>
      <c r="F15" s="57" t="s">
        <v>1217</v>
      </c>
      <c r="G15" s="65" t="s">
        <v>1218</v>
      </c>
      <c r="H15" s="65" t="s">
        <v>5</v>
      </c>
      <c r="I15" s="65" t="s">
        <v>733</v>
      </c>
      <c r="J15" s="89">
        <v>0.56</v>
      </c>
      <c r="K15" s="65"/>
      <c r="L15" s="65">
        <v>1</v>
      </c>
      <c r="M15" s="65"/>
      <c r="N15" s="65"/>
      <c r="O15" s="65"/>
      <c r="P15" s="65"/>
      <c r="Q15" s="65"/>
      <c r="R15" s="65"/>
      <c r="S15" s="65">
        <f t="shared" si="0"/>
        <v>0</v>
      </c>
      <c r="T15" s="65">
        <f t="shared" si="1"/>
        <v>1</v>
      </c>
      <c r="U15" s="67">
        <v>1</v>
      </c>
      <c r="V15" s="65">
        <v>1</v>
      </c>
      <c r="W15" s="65">
        <v>1</v>
      </c>
      <c r="X15" s="65"/>
      <c r="Y15" s="65">
        <v>1</v>
      </c>
      <c r="Z15" s="65">
        <v>1</v>
      </c>
      <c r="AA15" s="65">
        <v>1</v>
      </c>
      <c r="AB15" s="65">
        <v>7587815214</v>
      </c>
    </row>
    <row r="16" spans="1:28" ht="23.25" customHeight="1">
      <c r="A16" s="65">
        <v>11</v>
      </c>
      <c r="B16" s="65">
        <v>361</v>
      </c>
      <c r="C16" s="66" t="s">
        <v>1723</v>
      </c>
      <c r="D16" s="55" t="s">
        <v>1726</v>
      </c>
      <c r="E16" s="55" t="s">
        <v>1727</v>
      </c>
      <c r="F16" s="57" t="s">
        <v>1728</v>
      </c>
      <c r="G16" s="65" t="s">
        <v>1729</v>
      </c>
      <c r="H16" s="65" t="s">
        <v>5</v>
      </c>
      <c r="I16" s="65" t="s">
        <v>733</v>
      </c>
      <c r="J16" s="89">
        <v>0.558</v>
      </c>
      <c r="K16" s="65">
        <v>1</v>
      </c>
      <c r="L16" s="65"/>
      <c r="M16" s="65"/>
      <c r="N16" s="65"/>
      <c r="O16" s="65"/>
      <c r="P16" s="65"/>
      <c r="Q16" s="65"/>
      <c r="R16" s="65"/>
      <c r="S16" s="65">
        <f t="shared" si="0"/>
        <v>1</v>
      </c>
      <c r="T16" s="65">
        <f t="shared" si="1"/>
        <v>0</v>
      </c>
      <c r="U16" s="67">
        <v>1</v>
      </c>
      <c r="V16" s="65">
        <v>1</v>
      </c>
      <c r="W16" s="65">
        <v>1</v>
      </c>
      <c r="X16" s="65">
        <v>1</v>
      </c>
      <c r="Y16" s="65">
        <v>1</v>
      </c>
      <c r="Z16" s="65">
        <v>1</v>
      </c>
      <c r="AA16" s="65"/>
      <c r="AB16" s="65">
        <v>9589544715</v>
      </c>
    </row>
    <row r="17" spans="1:28" ht="23.25" customHeight="1">
      <c r="A17" s="65">
        <v>12</v>
      </c>
      <c r="B17" s="65">
        <v>362</v>
      </c>
      <c r="C17" s="66" t="s">
        <v>1168</v>
      </c>
      <c r="D17" s="55" t="s">
        <v>1202</v>
      </c>
      <c r="E17" s="55" t="s">
        <v>1203</v>
      </c>
      <c r="F17" s="57" t="s">
        <v>1065</v>
      </c>
      <c r="G17" s="65" t="s">
        <v>1238</v>
      </c>
      <c r="H17" s="65" t="s">
        <v>7</v>
      </c>
      <c r="I17" s="65" t="s">
        <v>733</v>
      </c>
      <c r="J17" s="89">
        <v>0.5516</v>
      </c>
      <c r="K17" s="65"/>
      <c r="L17" s="65"/>
      <c r="M17" s="65"/>
      <c r="N17" s="65"/>
      <c r="O17" s="65">
        <v>1</v>
      </c>
      <c r="P17" s="65"/>
      <c r="Q17" s="65"/>
      <c r="R17" s="65"/>
      <c r="S17" s="65">
        <f t="shared" si="0"/>
        <v>1</v>
      </c>
      <c r="T17" s="65">
        <f t="shared" si="1"/>
        <v>0</v>
      </c>
      <c r="U17" s="67">
        <v>1</v>
      </c>
      <c r="V17" s="65">
        <v>1</v>
      </c>
      <c r="W17" s="65">
        <v>1</v>
      </c>
      <c r="X17" s="65"/>
      <c r="Y17" s="65">
        <v>1</v>
      </c>
      <c r="Z17" s="65">
        <v>1</v>
      </c>
      <c r="AA17" s="65">
        <v>1</v>
      </c>
      <c r="AB17" s="65">
        <v>9999423382</v>
      </c>
    </row>
    <row r="18" spans="1:28" ht="23.25" customHeight="1">
      <c r="A18" s="65">
        <v>13</v>
      </c>
      <c r="B18" s="65">
        <v>363</v>
      </c>
      <c r="C18" s="66" t="s">
        <v>1524</v>
      </c>
      <c r="D18" s="55" t="s">
        <v>334</v>
      </c>
      <c r="E18" s="55" t="s">
        <v>1526</v>
      </c>
      <c r="F18" s="57" t="s">
        <v>1527</v>
      </c>
      <c r="G18" s="65" t="s">
        <v>733</v>
      </c>
      <c r="H18" s="65" t="s">
        <v>5</v>
      </c>
      <c r="I18" s="65" t="s">
        <v>733</v>
      </c>
      <c r="J18" s="89">
        <v>0.5504</v>
      </c>
      <c r="K18" s="65">
        <v>1</v>
      </c>
      <c r="L18" s="65"/>
      <c r="M18" s="65"/>
      <c r="N18" s="65"/>
      <c r="O18" s="65"/>
      <c r="P18" s="65"/>
      <c r="Q18" s="65"/>
      <c r="R18" s="65"/>
      <c r="S18" s="65">
        <f t="shared" si="0"/>
        <v>1</v>
      </c>
      <c r="T18" s="65">
        <f t="shared" si="1"/>
        <v>0</v>
      </c>
      <c r="U18" s="67">
        <v>1</v>
      </c>
      <c r="V18" s="65">
        <v>1</v>
      </c>
      <c r="W18" s="65">
        <v>1</v>
      </c>
      <c r="X18" s="65">
        <v>1</v>
      </c>
      <c r="Y18" s="65">
        <v>1</v>
      </c>
      <c r="Z18" s="65">
        <v>1</v>
      </c>
      <c r="AA18" s="65"/>
      <c r="AB18" s="65">
        <v>7773037966</v>
      </c>
    </row>
    <row r="19" spans="1:28" ht="23.25" customHeight="1">
      <c r="A19" s="65">
        <v>14</v>
      </c>
      <c r="B19" s="65">
        <v>364</v>
      </c>
      <c r="C19" s="66" t="s">
        <v>1207</v>
      </c>
      <c r="D19" s="55" t="s">
        <v>178</v>
      </c>
      <c r="E19" s="55" t="s">
        <v>1208</v>
      </c>
      <c r="F19" s="57" t="s">
        <v>1209</v>
      </c>
      <c r="G19" s="65" t="s">
        <v>1240</v>
      </c>
      <c r="H19" s="65" t="s">
        <v>11</v>
      </c>
      <c r="I19" s="65" t="s">
        <v>733</v>
      </c>
      <c r="J19" s="89">
        <v>0.55</v>
      </c>
      <c r="K19" s="65"/>
      <c r="L19" s="65"/>
      <c r="M19" s="65"/>
      <c r="N19" s="65"/>
      <c r="O19" s="65"/>
      <c r="P19" s="65"/>
      <c r="Q19" s="65">
        <v>1</v>
      </c>
      <c r="R19" s="65"/>
      <c r="S19" s="65">
        <f t="shared" si="0"/>
        <v>1</v>
      </c>
      <c r="T19" s="65">
        <f t="shared" si="1"/>
        <v>0</v>
      </c>
      <c r="U19" s="67">
        <v>1</v>
      </c>
      <c r="V19" s="65">
        <v>1</v>
      </c>
      <c r="W19" s="65">
        <v>1</v>
      </c>
      <c r="X19" s="65"/>
      <c r="Y19" s="65">
        <v>1</v>
      </c>
      <c r="Z19" s="65">
        <v>1</v>
      </c>
      <c r="AA19" s="65">
        <v>1</v>
      </c>
      <c r="AB19" s="65">
        <v>7024695525</v>
      </c>
    </row>
    <row r="20" spans="1:28" ht="23.25" customHeight="1">
      <c r="A20" s="65">
        <v>15</v>
      </c>
      <c r="B20" s="65">
        <v>365</v>
      </c>
      <c r="C20" s="66" t="s">
        <v>1207</v>
      </c>
      <c r="D20" s="55" t="s">
        <v>1223</v>
      </c>
      <c r="E20" s="55" t="s">
        <v>1224</v>
      </c>
      <c r="F20" s="57" t="s">
        <v>1225</v>
      </c>
      <c r="G20" s="65" t="s">
        <v>1226</v>
      </c>
      <c r="H20" s="65" t="s">
        <v>7</v>
      </c>
      <c r="I20" s="65" t="s">
        <v>733</v>
      </c>
      <c r="J20" s="89">
        <v>0.5408</v>
      </c>
      <c r="K20" s="65"/>
      <c r="L20" s="65"/>
      <c r="M20" s="65"/>
      <c r="N20" s="65"/>
      <c r="O20" s="65">
        <v>1</v>
      </c>
      <c r="P20" s="65"/>
      <c r="Q20" s="65"/>
      <c r="R20" s="65"/>
      <c r="S20" s="65">
        <f t="shared" si="0"/>
        <v>1</v>
      </c>
      <c r="T20" s="65">
        <f t="shared" si="1"/>
        <v>0</v>
      </c>
      <c r="U20" s="67">
        <v>1</v>
      </c>
      <c r="V20" s="65">
        <v>1</v>
      </c>
      <c r="W20" s="65">
        <v>1</v>
      </c>
      <c r="X20" s="65">
        <v>1</v>
      </c>
      <c r="Y20" s="65">
        <v>1</v>
      </c>
      <c r="Z20" s="65">
        <v>1</v>
      </c>
      <c r="AA20" s="65"/>
      <c r="AB20" s="65">
        <v>8827545650</v>
      </c>
    </row>
    <row r="21" spans="1:28" ht="23.25" customHeight="1">
      <c r="A21" s="65">
        <v>16</v>
      </c>
      <c r="B21" s="65">
        <v>366</v>
      </c>
      <c r="C21" s="66" t="s">
        <v>1207</v>
      </c>
      <c r="D21" s="55" t="s">
        <v>1219</v>
      </c>
      <c r="E21" s="55" t="s">
        <v>1220</v>
      </c>
      <c r="F21" s="57" t="s">
        <v>1221</v>
      </c>
      <c r="G21" s="65" t="s">
        <v>1222</v>
      </c>
      <c r="H21" s="65" t="s">
        <v>11</v>
      </c>
      <c r="I21" s="65" t="s">
        <v>733</v>
      </c>
      <c r="J21" s="89">
        <v>0.5205</v>
      </c>
      <c r="K21" s="65"/>
      <c r="L21" s="65"/>
      <c r="M21" s="65"/>
      <c r="N21" s="65"/>
      <c r="O21" s="65"/>
      <c r="P21" s="65"/>
      <c r="Q21" s="65"/>
      <c r="R21" s="65">
        <v>1</v>
      </c>
      <c r="S21" s="65">
        <f t="shared" si="0"/>
        <v>0</v>
      </c>
      <c r="T21" s="65">
        <f t="shared" si="1"/>
        <v>1</v>
      </c>
      <c r="U21" s="67">
        <v>1</v>
      </c>
      <c r="V21" s="65">
        <v>1</v>
      </c>
      <c r="W21" s="65">
        <v>1</v>
      </c>
      <c r="X21" s="65">
        <v>1</v>
      </c>
      <c r="Y21" s="65">
        <v>1</v>
      </c>
      <c r="Z21" s="65">
        <v>1</v>
      </c>
      <c r="AA21" s="65"/>
      <c r="AB21" s="65">
        <v>9406116590</v>
      </c>
    </row>
    <row r="22" spans="1:28" ht="23.25" customHeight="1">
      <c r="A22" s="65">
        <v>17</v>
      </c>
      <c r="B22" s="65">
        <v>367</v>
      </c>
      <c r="C22" s="66" t="s">
        <v>1815</v>
      </c>
      <c r="D22" s="55" t="s">
        <v>984</v>
      </c>
      <c r="E22" s="55" t="s">
        <v>1828</v>
      </c>
      <c r="F22" s="57" t="s">
        <v>1829</v>
      </c>
      <c r="G22" s="65" t="s">
        <v>733</v>
      </c>
      <c r="H22" s="65" t="s">
        <v>5</v>
      </c>
      <c r="I22" s="65" t="s">
        <v>733</v>
      </c>
      <c r="J22" s="89">
        <v>0.52</v>
      </c>
      <c r="K22" s="65">
        <v>1</v>
      </c>
      <c r="L22" s="65"/>
      <c r="M22" s="65"/>
      <c r="N22" s="65"/>
      <c r="O22" s="65"/>
      <c r="P22" s="65"/>
      <c r="Q22" s="65"/>
      <c r="R22" s="65"/>
      <c r="S22" s="65">
        <f t="shared" si="0"/>
        <v>1</v>
      </c>
      <c r="T22" s="65">
        <f t="shared" si="1"/>
        <v>0</v>
      </c>
      <c r="U22" s="67">
        <v>1</v>
      </c>
      <c r="V22" s="65">
        <v>1</v>
      </c>
      <c r="W22" s="65">
        <v>1</v>
      </c>
      <c r="X22" s="65">
        <v>1</v>
      </c>
      <c r="Y22" s="65">
        <v>1</v>
      </c>
      <c r="Z22" s="65">
        <v>1</v>
      </c>
      <c r="AA22" s="65"/>
      <c r="AB22" s="65">
        <v>7805907142</v>
      </c>
    </row>
    <row r="23" spans="1:28" ht="23.25" customHeight="1">
      <c r="A23" s="65">
        <v>18</v>
      </c>
      <c r="B23" s="65">
        <v>368</v>
      </c>
      <c r="C23" s="66" t="s">
        <v>2134</v>
      </c>
      <c r="D23" s="55" t="s">
        <v>2135</v>
      </c>
      <c r="E23" s="55" t="s">
        <v>2136</v>
      </c>
      <c r="F23" s="57" t="s">
        <v>2137</v>
      </c>
      <c r="G23" s="65" t="s">
        <v>2138</v>
      </c>
      <c r="H23" s="65" t="s">
        <v>7</v>
      </c>
      <c r="I23" s="65" t="s">
        <v>733</v>
      </c>
      <c r="J23" s="89">
        <v>0.52</v>
      </c>
      <c r="K23" s="65"/>
      <c r="L23" s="65"/>
      <c r="M23" s="65"/>
      <c r="N23" s="65"/>
      <c r="O23" s="65"/>
      <c r="P23" s="65">
        <v>1</v>
      </c>
      <c r="Q23" s="65"/>
      <c r="R23" s="65"/>
      <c r="S23" s="65">
        <f t="shared" si="0"/>
        <v>0</v>
      </c>
      <c r="T23" s="65">
        <f t="shared" si="1"/>
        <v>1</v>
      </c>
      <c r="U23" s="67">
        <v>1</v>
      </c>
      <c r="V23" s="65">
        <v>1</v>
      </c>
      <c r="W23" s="65">
        <v>1</v>
      </c>
      <c r="X23" s="65">
        <v>1</v>
      </c>
      <c r="Y23" s="65">
        <v>1</v>
      </c>
      <c r="Z23" s="65">
        <v>1</v>
      </c>
      <c r="AA23" s="65"/>
      <c r="AB23" s="65">
        <v>9425567703</v>
      </c>
    </row>
    <row r="24" spans="1:28" ht="23.25" customHeight="1">
      <c r="A24" s="65">
        <v>19</v>
      </c>
      <c r="B24" s="65">
        <v>369</v>
      </c>
      <c r="C24" s="66" t="s">
        <v>1632</v>
      </c>
      <c r="D24" s="55" t="s">
        <v>1684</v>
      </c>
      <c r="E24" s="55" t="s">
        <v>245</v>
      </c>
      <c r="F24" s="57" t="s">
        <v>1685</v>
      </c>
      <c r="G24" s="65" t="s">
        <v>1686</v>
      </c>
      <c r="H24" s="65" t="s">
        <v>7</v>
      </c>
      <c r="I24" s="65" t="s">
        <v>733</v>
      </c>
      <c r="J24" s="89">
        <v>0.5003</v>
      </c>
      <c r="K24" s="65"/>
      <c r="L24" s="65"/>
      <c r="M24" s="65"/>
      <c r="N24" s="65"/>
      <c r="O24" s="65"/>
      <c r="P24" s="65">
        <v>1</v>
      </c>
      <c r="Q24" s="65"/>
      <c r="R24" s="65"/>
      <c r="S24" s="65">
        <f t="shared" si="0"/>
        <v>0</v>
      </c>
      <c r="T24" s="65">
        <f t="shared" si="1"/>
        <v>1</v>
      </c>
      <c r="U24" s="67">
        <v>1</v>
      </c>
      <c r="V24" s="65">
        <v>1</v>
      </c>
      <c r="W24" s="65">
        <v>1</v>
      </c>
      <c r="X24" s="65">
        <v>1</v>
      </c>
      <c r="Y24" s="65">
        <v>1</v>
      </c>
      <c r="Z24" s="65">
        <v>1</v>
      </c>
      <c r="AA24" s="65"/>
      <c r="AB24" s="65">
        <v>7179024523</v>
      </c>
    </row>
    <row r="25" spans="1:28" ht="23.25" customHeight="1">
      <c r="A25" s="65">
        <v>20</v>
      </c>
      <c r="B25" s="65">
        <v>370</v>
      </c>
      <c r="C25" s="66" t="s">
        <v>1524</v>
      </c>
      <c r="D25" s="55" t="s">
        <v>1528</v>
      </c>
      <c r="E25" s="55" t="s">
        <v>246</v>
      </c>
      <c r="F25" s="57" t="s">
        <v>1529</v>
      </c>
      <c r="G25" s="65" t="s">
        <v>733</v>
      </c>
      <c r="H25" s="65" t="s">
        <v>5</v>
      </c>
      <c r="I25" s="65" t="s">
        <v>733</v>
      </c>
      <c r="J25" s="89">
        <v>0.4905</v>
      </c>
      <c r="K25" s="65">
        <v>1</v>
      </c>
      <c r="L25" s="65"/>
      <c r="M25" s="65"/>
      <c r="N25" s="65"/>
      <c r="O25" s="65"/>
      <c r="P25" s="65"/>
      <c r="Q25" s="65"/>
      <c r="R25" s="65"/>
      <c r="S25" s="65">
        <f t="shared" si="0"/>
        <v>1</v>
      </c>
      <c r="T25" s="65">
        <f t="shared" si="1"/>
        <v>0</v>
      </c>
      <c r="U25" s="67">
        <v>1</v>
      </c>
      <c r="V25" s="65">
        <v>1</v>
      </c>
      <c r="W25" s="65">
        <v>1</v>
      </c>
      <c r="X25" s="65">
        <v>1</v>
      </c>
      <c r="Y25" s="65">
        <v>1</v>
      </c>
      <c r="Z25" s="65">
        <v>1</v>
      </c>
      <c r="AA25" s="65"/>
      <c r="AB25" s="65">
        <v>7089636532</v>
      </c>
    </row>
    <row r="26" spans="1:28" ht="23.25" customHeight="1">
      <c r="A26" s="65">
        <v>21</v>
      </c>
      <c r="B26" s="65">
        <v>371</v>
      </c>
      <c r="C26" s="66" t="s">
        <v>1632</v>
      </c>
      <c r="D26" s="55" t="s">
        <v>133</v>
      </c>
      <c r="E26" s="55" t="s">
        <v>1691</v>
      </c>
      <c r="F26" s="57" t="s">
        <v>393</v>
      </c>
      <c r="G26" s="65" t="s">
        <v>733</v>
      </c>
      <c r="H26" s="65" t="s">
        <v>7</v>
      </c>
      <c r="I26" s="65" t="s">
        <v>733</v>
      </c>
      <c r="J26" s="89">
        <v>0.49</v>
      </c>
      <c r="K26" s="65"/>
      <c r="L26" s="65"/>
      <c r="M26" s="65"/>
      <c r="N26" s="65"/>
      <c r="O26" s="65"/>
      <c r="P26" s="65">
        <v>1</v>
      </c>
      <c r="Q26" s="65"/>
      <c r="R26" s="65"/>
      <c r="S26" s="65">
        <f t="shared" si="0"/>
        <v>0</v>
      </c>
      <c r="T26" s="65">
        <f t="shared" si="1"/>
        <v>1</v>
      </c>
      <c r="U26" s="67">
        <v>1</v>
      </c>
      <c r="V26" s="65">
        <v>1</v>
      </c>
      <c r="W26" s="65">
        <v>1</v>
      </c>
      <c r="X26" s="65">
        <v>1</v>
      </c>
      <c r="Y26" s="65">
        <v>1</v>
      </c>
      <c r="Z26" s="65">
        <v>1</v>
      </c>
      <c r="AA26" s="65"/>
      <c r="AB26" s="65">
        <v>7748852646</v>
      </c>
    </row>
    <row r="27" spans="1:28" ht="23.25" customHeight="1">
      <c r="A27" s="65">
        <v>22</v>
      </c>
      <c r="B27" s="65">
        <v>372</v>
      </c>
      <c r="C27" s="66" t="s">
        <v>1230</v>
      </c>
      <c r="D27" s="55" t="s">
        <v>1235</v>
      </c>
      <c r="E27" s="55" t="s">
        <v>1236</v>
      </c>
      <c r="F27" s="57" t="s">
        <v>326</v>
      </c>
      <c r="G27" s="65" t="s">
        <v>733</v>
      </c>
      <c r="H27" s="65" t="s">
        <v>11</v>
      </c>
      <c r="I27" s="65" t="s">
        <v>733</v>
      </c>
      <c r="J27" s="89">
        <v>0.48</v>
      </c>
      <c r="K27" s="65"/>
      <c r="L27" s="65"/>
      <c r="M27" s="65"/>
      <c r="N27" s="65"/>
      <c r="O27" s="65"/>
      <c r="P27" s="65"/>
      <c r="Q27" s="65">
        <v>1</v>
      </c>
      <c r="R27" s="65"/>
      <c r="S27" s="65">
        <f t="shared" si="0"/>
        <v>1</v>
      </c>
      <c r="T27" s="65">
        <f t="shared" si="1"/>
        <v>0</v>
      </c>
      <c r="U27" s="67">
        <v>1</v>
      </c>
      <c r="V27" s="65">
        <v>1</v>
      </c>
      <c r="W27" s="65">
        <v>1</v>
      </c>
      <c r="X27" s="65"/>
      <c r="Y27" s="65">
        <v>1</v>
      </c>
      <c r="Z27" s="65">
        <v>1</v>
      </c>
      <c r="AA27" s="65">
        <v>1</v>
      </c>
      <c r="AB27" s="65">
        <v>9630663475</v>
      </c>
    </row>
    <row r="28" spans="1:28" ht="23.25" customHeight="1">
      <c r="A28" s="65">
        <v>23</v>
      </c>
      <c r="B28" s="65">
        <v>373</v>
      </c>
      <c r="C28" s="66" t="s">
        <v>2156</v>
      </c>
      <c r="D28" s="55" t="s">
        <v>2166</v>
      </c>
      <c r="E28" s="55" t="s">
        <v>2167</v>
      </c>
      <c r="F28" s="57" t="s">
        <v>2168</v>
      </c>
      <c r="G28" s="65" t="s">
        <v>2169</v>
      </c>
      <c r="H28" s="65" t="s">
        <v>11</v>
      </c>
      <c r="I28" s="65" t="s">
        <v>733</v>
      </c>
      <c r="J28" s="89">
        <v>0.48</v>
      </c>
      <c r="K28" s="65"/>
      <c r="L28" s="65"/>
      <c r="M28" s="65"/>
      <c r="N28" s="65"/>
      <c r="O28" s="65"/>
      <c r="P28" s="65"/>
      <c r="Q28" s="65">
        <v>1</v>
      </c>
      <c r="R28" s="65"/>
      <c r="S28" s="65">
        <f t="shared" si="0"/>
        <v>1</v>
      </c>
      <c r="T28" s="65">
        <f t="shared" si="1"/>
        <v>0</v>
      </c>
      <c r="U28" s="67">
        <v>1</v>
      </c>
      <c r="V28" s="65">
        <v>1</v>
      </c>
      <c r="W28" s="65">
        <v>1</v>
      </c>
      <c r="X28" s="65">
        <v>1</v>
      </c>
      <c r="Y28" s="65">
        <v>1</v>
      </c>
      <c r="Z28" s="65">
        <v>1</v>
      </c>
      <c r="AA28" s="65"/>
      <c r="AB28" s="65">
        <v>9630661530</v>
      </c>
    </row>
    <row r="29" spans="1:28" ht="23.25" customHeight="1">
      <c r="A29" s="65">
        <v>24</v>
      </c>
      <c r="B29" s="65">
        <v>374</v>
      </c>
      <c r="C29" s="66" t="s">
        <v>1723</v>
      </c>
      <c r="D29" s="55" t="s">
        <v>1724</v>
      </c>
      <c r="E29" s="55" t="s">
        <v>176</v>
      </c>
      <c r="F29" s="57" t="s">
        <v>1725</v>
      </c>
      <c r="G29" s="65" t="s">
        <v>733</v>
      </c>
      <c r="H29" s="65" t="s">
        <v>7</v>
      </c>
      <c r="I29" s="65" t="s">
        <v>733</v>
      </c>
      <c r="J29" s="89">
        <v>0.4706</v>
      </c>
      <c r="K29" s="65"/>
      <c r="L29" s="65"/>
      <c r="M29" s="65"/>
      <c r="N29" s="65"/>
      <c r="O29" s="65">
        <v>1</v>
      </c>
      <c r="P29" s="65"/>
      <c r="Q29" s="65"/>
      <c r="R29" s="65"/>
      <c r="S29" s="65">
        <f t="shared" si="0"/>
        <v>1</v>
      </c>
      <c r="T29" s="65">
        <f t="shared" si="1"/>
        <v>0</v>
      </c>
      <c r="U29" s="67">
        <v>1</v>
      </c>
      <c r="V29" s="65">
        <v>1</v>
      </c>
      <c r="W29" s="65">
        <v>1</v>
      </c>
      <c r="X29" s="65">
        <v>1</v>
      </c>
      <c r="Y29" s="65">
        <v>1</v>
      </c>
      <c r="Z29" s="65">
        <v>1</v>
      </c>
      <c r="AA29" s="65"/>
      <c r="AB29" s="65">
        <v>7224954415</v>
      </c>
    </row>
    <row r="30" spans="1:28" ht="23.25" customHeight="1">
      <c r="A30" s="65">
        <v>25</v>
      </c>
      <c r="B30" s="65">
        <v>375</v>
      </c>
      <c r="C30" s="66" t="s">
        <v>1207</v>
      </c>
      <c r="D30" s="55" t="s">
        <v>1213</v>
      </c>
      <c r="E30" s="55" t="s">
        <v>99</v>
      </c>
      <c r="F30" s="57" t="s">
        <v>1214</v>
      </c>
      <c r="G30" s="65" t="s">
        <v>1241</v>
      </c>
      <c r="H30" s="65" t="s">
        <v>5</v>
      </c>
      <c r="I30" s="65" t="s">
        <v>733</v>
      </c>
      <c r="J30" s="89">
        <v>0.4703</v>
      </c>
      <c r="K30" s="65"/>
      <c r="L30" s="65">
        <v>1</v>
      </c>
      <c r="M30" s="65"/>
      <c r="N30" s="65"/>
      <c r="O30" s="65"/>
      <c r="P30" s="65"/>
      <c r="Q30" s="65"/>
      <c r="R30" s="65"/>
      <c r="S30" s="65">
        <f t="shared" si="0"/>
        <v>0</v>
      </c>
      <c r="T30" s="65">
        <f t="shared" si="1"/>
        <v>1</v>
      </c>
      <c r="U30" s="67">
        <v>1</v>
      </c>
      <c r="V30" s="65">
        <v>1</v>
      </c>
      <c r="W30" s="65">
        <v>1</v>
      </c>
      <c r="X30" s="65">
        <v>1</v>
      </c>
      <c r="Y30" s="65">
        <v>1</v>
      </c>
      <c r="Z30" s="65">
        <v>1</v>
      </c>
      <c r="AA30" s="65"/>
      <c r="AB30" s="65">
        <v>9009138769</v>
      </c>
    </row>
    <row r="31" spans="1:28" ht="23.25" customHeight="1">
      <c r="A31" s="65">
        <v>26</v>
      </c>
      <c r="B31" s="65">
        <v>376</v>
      </c>
      <c r="C31" s="66" t="s">
        <v>1230</v>
      </c>
      <c r="D31" s="55" t="s">
        <v>1231</v>
      </c>
      <c r="E31" s="55" t="s">
        <v>1232</v>
      </c>
      <c r="F31" s="57" t="s">
        <v>1233</v>
      </c>
      <c r="G31" s="65" t="s">
        <v>1234</v>
      </c>
      <c r="H31" s="65" t="s">
        <v>11</v>
      </c>
      <c r="I31" s="65" t="s">
        <v>733</v>
      </c>
      <c r="J31" s="89">
        <v>0.44</v>
      </c>
      <c r="K31" s="65"/>
      <c r="L31" s="65"/>
      <c r="M31" s="65"/>
      <c r="N31" s="65"/>
      <c r="O31" s="65"/>
      <c r="P31" s="65"/>
      <c r="Q31" s="65"/>
      <c r="R31" s="65">
        <v>1</v>
      </c>
      <c r="S31" s="65">
        <f t="shared" si="0"/>
        <v>0</v>
      </c>
      <c r="T31" s="65">
        <f t="shared" si="1"/>
        <v>1</v>
      </c>
      <c r="U31" s="67">
        <v>1</v>
      </c>
      <c r="V31" s="65">
        <v>1</v>
      </c>
      <c r="W31" s="65">
        <v>1</v>
      </c>
      <c r="X31" s="65">
        <v>1</v>
      </c>
      <c r="Y31" s="65">
        <v>1</v>
      </c>
      <c r="Z31" s="65">
        <v>1</v>
      </c>
      <c r="AA31" s="65"/>
      <c r="AB31" s="65">
        <v>9009824877</v>
      </c>
    </row>
    <row r="32" spans="1:28" ht="23.25" customHeight="1">
      <c r="A32" s="65">
        <v>27</v>
      </c>
      <c r="B32" s="65">
        <v>377</v>
      </c>
      <c r="C32" s="66" t="s">
        <v>1207</v>
      </c>
      <c r="D32" s="55" t="s">
        <v>1210</v>
      </c>
      <c r="E32" s="55" t="s">
        <v>1211</v>
      </c>
      <c r="F32" s="57" t="s">
        <v>1212</v>
      </c>
      <c r="G32" s="65" t="s">
        <v>733</v>
      </c>
      <c r="H32" s="65" t="s">
        <v>11</v>
      </c>
      <c r="I32" s="65" t="s">
        <v>1247</v>
      </c>
      <c r="J32" s="89">
        <v>0.4363</v>
      </c>
      <c r="K32" s="65"/>
      <c r="L32" s="65"/>
      <c r="M32" s="65"/>
      <c r="N32" s="65"/>
      <c r="O32" s="65"/>
      <c r="P32" s="65"/>
      <c r="Q32" s="65"/>
      <c r="R32" s="65">
        <v>1</v>
      </c>
      <c r="S32" s="65">
        <f t="shared" si="0"/>
        <v>0</v>
      </c>
      <c r="T32" s="65">
        <f t="shared" si="1"/>
        <v>1</v>
      </c>
      <c r="U32" s="67">
        <v>1</v>
      </c>
      <c r="V32" s="65">
        <v>1</v>
      </c>
      <c r="W32" s="65">
        <v>1</v>
      </c>
      <c r="X32" s="65">
        <v>1</v>
      </c>
      <c r="Y32" s="65">
        <v>1</v>
      </c>
      <c r="Z32" s="65">
        <v>1</v>
      </c>
      <c r="AA32" s="65"/>
      <c r="AB32" s="65">
        <v>9770664968</v>
      </c>
    </row>
    <row r="33" spans="1:28" ht="23.25" customHeight="1">
      <c r="A33" s="65">
        <v>28</v>
      </c>
      <c r="B33" s="65">
        <v>378</v>
      </c>
      <c r="C33" s="66" t="s">
        <v>1038</v>
      </c>
      <c r="D33" s="55" t="s">
        <v>1039</v>
      </c>
      <c r="E33" s="55" t="s">
        <v>1040</v>
      </c>
      <c r="F33" s="57" t="s">
        <v>1041</v>
      </c>
      <c r="G33" s="65" t="s">
        <v>733</v>
      </c>
      <c r="H33" s="65" t="s">
        <v>5</v>
      </c>
      <c r="I33" s="65" t="s">
        <v>733</v>
      </c>
      <c r="J33" s="89">
        <v>0.4303</v>
      </c>
      <c r="K33" s="65">
        <v>1</v>
      </c>
      <c r="L33" s="65"/>
      <c r="M33" s="65"/>
      <c r="N33" s="65"/>
      <c r="O33" s="65"/>
      <c r="P33" s="65"/>
      <c r="Q33" s="65"/>
      <c r="R33" s="65"/>
      <c r="S33" s="65">
        <f t="shared" si="0"/>
        <v>1</v>
      </c>
      <c r="T33" s="65">
        <f t="shared" si="1"/>
        <v>0</v>
      </c>
      <c r="U33" s="67">
        <v>1</v>
      </c>
      <c r="V33" s="65">
        <v>1</v>
      </c>
      <c r="W33" s="65">
        <v>1</v>
      </c>
      <c r="X33" s="65"/>
      <c r="Y33" s="65">
        <v>1</v>
      </c>
      <c r="Z33" s="65">
        <v>1</v>
      </c>
      <c r="AA33" s="65">
        <v>1</v>
      </c>
      <c r="AB33" s="65">
        <v>8827734744</v>
      </c>
    </row>
    <row r="34" spans="1:28" ht="23.25" customHeight="1">
      <c r="A34" s="65">
        <v>29</v>
      </c>
      <c r="B34" s="65">
        <v>379</v>
      </c>
      <c r="C34" s="66" t="s">
        <v>2062</v>
      </c>
      <c r="D34" s="55" t="s">
        <v>842</v>
      </c>
      <c r="E34" s="55" t="s">
        <v>2118</v>
      </c>
      <c r="F34" s="57" t="s">
        <v>2119</v>
      </c>
      <c r="G34" s="65" t="s">
        <v>733</v>
      </c>
      <c r="H34" s="65" t="s">
        <v>5</v>
      </c>
      <c r="I34" s="65" t="s">
        <v>733</v>
      </c>
      <c r="J34" s="89">
        <v>0.4133</v>
      </c>
      <c r="K34" s="65">
        <v>1</v>
      </c>
      <c r="L34" s="65"/>
      <c r="M34" s="65"/>
      <c r="N34" s="65"/>
      <c r="O34" s="65"/>
      <c r="P34" s="65"/>
      <c r="Q34" s="65"/>
      <c r="R34" s="65"/>
      <c r="S34" s="65">
        <f t="shared" si="0"/>
        <v>1</v>
      </c>
      <c r="T34" s="65">
        <f t="shared" si="1"/>
        <v>0</v>
      </c>
      <c r="U34" s="67">
        <v>1</v>
      </c>
      <c r="V34" s="65">
        <v>1</v>
      </c>
      <c r="W34" s="65">
        <v>1</v>
      </c>
      <c r="X34" s="65">
        <v>1</v>
      </c>
      <c r="Y34" s="65">
        <v>1</v>
      </c>
      <c r="Z34" s="65">
        <v>1</v>
      </c>
      <c r="AA34" s="65"/>
      <c r="AB34" s="65">
        <v>9753639664</v>
      </c>
    </row>
    <row r="35" spans="1:28" ht="23.25" customHeight="1">
      <c r="A35" s="65"/>
      <c r="B35" s="65"/>
      <c r="C35" s="66"/>
      <c r="D35" s="65" t="s">
        <v>67</v>
      </c>
      <c r="E35" s="65"/>
      <c r="F35" s="66"/>
      <c r="G35" s="65"/>
      <c r="H35" s="65"/>
      <c r="I35" s="65"/>
      <c r="J35" s="65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5"/>
    </row>
    <row r="36" ht="15.75">
      <c r="K36" s="27"/>
    </row>
  </sheetData>
  <sheetProtection/>
  <mergeCells count="26">
    <mergeCell ref="Z4:Z5"/>
    <mergeCell ref="AA4:AA5"/>
    <mergeCell ref="V4:V5"/>
    <mergeCell ref="X4:X5"/>
    <mergeCell ref="Q4:R4"/>
    <mergeCell ref="Y4:Y5"/>
    <mergeCell ref="H3:H5"/>
    <mergeCell ref="W4:W5"/>
    <mergeCell ref="E3:E5"/>
    <mergeCell ref="F3:F5"/>
    <mergeCell ref="G3:G5"/>
    <mergeCell ref="S4:U4"/>
    <mergeCell ref="K4:L4"/>
    <mergeCell ref="I3:I5"/>
    <mergeCell ref="K3:U3"/>
    <mergeCell ref="J3:J5"/>
    <mergeCell ref="A2:AB2"/>
    <mergeCell ref="AB3:AB5"/>
    <mergeCell ref="V3:AA3"/>
    <mergeCell ref="M4:N4"/>
    <mergeCell ref="O4:P4"/>
    <mergeCell ref="A1:AB1"/>
    <mergeCell ref="A3:A5"/>
    <mergeCell ref="B3:B5"/>
    <mergeCell ref="C3:C5"/>
    <mergeCell ref="D3:D5"/>
  </mergeCells>
  <printOptions horizontalCentered="1"/>
  <pageMargins left="0.25" right="0.17" top="0.25" bottom="0.18" header="0" footer="0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AB147"/>
  <sheetViews>
    <sheetView zoomScalePageLayoutView="0" workbookViewId="0" topLeftCell="A36">
      <selection activeCell="E57" sqref="E57"/>
    </sheetView>
  </sheetViews>
  <sheetFormatPr defaultColWidth="9.140625" defaultRowHeight="12.75"/>
  <cols>
    <col min="1" max="1" width="4.57421875" style="1" bestFit="1" customWidth="1"/>
    <col min="2" max="2" width="5.140625" style="1" customWidth="1"/>
    <col min="3" max="3" width="10.7109375" style="28" customWidth="1"/>
    <col min="4" max="4" width="28.28125" style="20" customWidth="1"/>
    <col min="5" max="5" width="27.57421875" style="20" customWidth="1"/>
    <col min="6" max="6" width="10.140625" style="28" customWidth="1"/>
    <col min="7" max="7" width="14.140625" style="1" customWidth="1"/>
    <col min="8" max="8" width="7.28125" style="1" customWidth="1"/>
    <col min="9" max="9" width="6.140625" style="1" customWidth="1"/>
    <col min="10" max="10" width="6.421875" style="1" customWidth="1"/>
    <col min="11" max="27" width="3.8515625" style="1" customWidth="1"/>
    <col min="28" max="28" width="12.00390625" style="5" customWidth="1"/>
    <col min="29" max="29" width="10.7109375" style="1" customWidth="1"/>
    <col min="30" max="16384" width="9.140625" style="1" customWidth="1"/>
  </cols>
  <sheetData>
    <row r="1" spans="1:28" ht="26.25" customHeight="1">
      <c r="A1" s="174" t="s">
        <v>20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</row>
    <row r="2" spans="1:28" ht="72" customHeight="1">
      <c r="A2" s="173" t="s">
        <v>76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</row>
    <row r="3" spans="1:28" s="2" customFormat="1" ht="15.75" customHeight="1">
      <c r="A3" s="143" t="s">
        <v>0</v>
      </c>
      <c r="B3" s="143" t="s">
        <v>13</v>
      </c>
      <c r="C3" s="143" t="s">
        <v>3</v>
      </c>
      <c r="D3" s="182" t="s">
        <v>1</v>
      </c>
      <c r="E3" s="175" t="s">
        <v>83</v>
      </c>
      <c r="F3" s="143" t="s">
        <v>2</v>
      </c>
      <c r="G3" s="143" t="s">
        <v>4</v>
      </c>
      <c r="H3" s="144" t="s">
        <v>82</v>
      </c>
      <c r="I3" s="144" t="s">
        <v>81</v>
      </c>
      <c r="J3" s="167" t="s">
        <v>883</v>
      </c>
      <c r="K3" s="157" t="s">
        <v>17</v>
      </c>
      <c r="L3" s="178"/>
      <c r="M3" s="178"/>
      <c r="N3" s="178"/>
      <c r="O3" s="178"/>
      <c r="P3" s="178"/>
      <c r="Q3" s="178"/>
      <c r="R3" s="178"/>
      <c r="S3" s="178"/>
      <c r="T3" s="178"/>
      <c r="U3" s="179"/>
      <c r="V3" s="157" t="s">
        <v>9</v>
      </c>
      <c r="W3" s="158"/>
      <c r="X3" s="158"/>
      <c r="Y3" s="158"/>
      <c r="Z3" s="158"/>
      <c r="AA3" s="159"/>
      <c r="AB3" s="144" t="s">
        <v>14</v>
      </c>
    </row>
    <row r="4" spans="1:28" s="2" customFormat="1" ht="19.5" customHeight="1">
      <c r="A4" s="143"/>
      <c r="B4" s="143"/>
      <c r="C4" s="143"/>
      <c r="D4" s="182"/>
      <c r="E4" s="176"/>
      <c r="F4" s="143"/>
      <c r="G4" s="143"/>
      <c r="H4" s="145"/>
      <c r="I4" s="145"/>
      <c r="J4" s="168"/>
      <c r="K4" s="157" t="s">
        <v>5</v>
      </c>
      <c r="L4" s="159"/>
      <c r="M4" s="143" t="s">
        <v>6</v>
      </c>
      <c r="N4" s="143"/>
      <c r="O4" s="143" t="s">
        <v>7</v>
      </c>
      <c r="P4" s="143"/>
      <c r="Q4" s="143" t="s">
        <v>11</v>
      </c>
      <c r="R4" s="143"/>
      <c r="S4" s="157" t="s">
        <v>10</v>
      </c>
      <c r="T4" s="158"/>
      <c r="U4" s="159"/>
      <c r="V4" s="147" t="s">
        <v>15</v>
      </c>
      <c r="W4" s="180" t="s">
        <v>16</v>
      </c>
      <c r="X4" s="147" t="s">
        <v>24</v>
      </c>
      <c r="Y4" s="147" t="s">
        <v>27</v>
      </c>
      <c r="Z4" s="147" t="s">
        <v>28</v>
      </c>
      <c r="AA4" s="183" t="s">
        <v>29</v>
      </c>
      <c r="AB4" s="145"/>
    </row>
    <row r="5" spans="1:28" s="2" customFormat="1" ht="113.25" customHeight="1">
      <c r="A5" s="143"/>
      <c r="B5" s="143"/>
      <c r="C5" s="143"/>
      <c r="D5" s="182"/>
      <c r="E5" s="177"/>
      <c r="F5" s="143"/>
      <c r="G5" s="143"/>
      <c r="H5" s="146"/>
      <c r="I5" s="146"/>
      <c r="J5" s="169"/>
      <c r="K5" s="52" t="s">
        <v>18</v>
      </c>
      <c r="L5" s="52" t="s">
        <v>19</v>
      </c>
      <c r="M5" s="52" t="s">
        <v>18</v>
      </c>
      <c r="N5" s="52" t="s">
        <v>19</v>
      </c>
      <c r="O5" s="52" t="s">
        <v>18</v>
      </c>
      <c r="P5" s="52" t="s">
        <v>19</v>
      </c>
      <c r="Q5" s="52" t="s">
        <v>18</v>
      </c>
      <c r="R5" s="52" t="s">
        <v>19</v>
      </c>
      <c r="S5" s="52" t="s">
        <v>18</v>
      </c>
      <c r="T5" s="52" t="s">
        <v>19</v>
      </c>
      <c r="U5" s="61" t="s">
        <v>10</v>
      </c>
      <c r="V5" s="147"/>
      <c r="W5" s="181"/>
      <c r="X5" s="147"/>
      <c r="Y5" s="147"/>
      <c r="Z5" s="147"/>
      <c r="AA5" s="184"/>
      <c r="AB5" s="146"/>
    </row>
    <row r="6" spans="1:28" ht="18" customHeight="1">
      <c r="A6" s="25">
        <v>1</v>
      </c>
      <c r="B6" s="25">
        <v>701</v>
      </c>
      <c r="C6" s="63" t="s">
        <v>1056</v>
      </c>
      <c r="D6" s="54" t="s">
        <v>171</v>
      </c>
      <c r="E6" s="54" t="s">
        <v>1156</v>
      </c>
      <c r="F6" s="63" t="s">
        <v>1157</v>
      </c>
      <c r="G6" s="54" t="s">
        <v>1158</v>
      </c>
      <c r="H6" s="65" t="s">
        <v>7</v>
      </c>
      <c r="I6" s="65" t="s">
        <v>733</v>
      </c>
      <c r="J6" s="89">
        <v>0.7233</v>
      </c>
      <c r="K6" s="65"/>
      <c r="L6" s="65"/>
      <c r="M6" s="65"/>
      <c r="N6" s="65"/>
      <c r="O6" s="65">
        <v>1</v>
      </c>
      <c r="P6" s="65"/>
      <c r="Q6" s="65"/>
      <c r="R6" s="65"/>
      <c r="S6" s="65">
        <f aca="true" t="shared" si="0" ref="S6:S51">SUM(K6+M6+O6+Q6+AC6)</f>
        <v>1</v>
      </c>
      <c r="T6" s="65">
        <f aca="true" t="shared" si="1" ref="T6:T51">SUM(L6+N6+P6+R6+AC6)</f>
        <v>0</v>
      </c>
      <c r="U6" s="65">
        <v>1</v>
      </c>
      <c r="V6" s="65">
        <v>1</v>
      </c>
      <c r="W6" s="65">
        <v>1</v>
      </c>
      <c r="X6" s="65">
        <v>1</v>
      </c>
      <c r="Y6" s="65">
        <v>1</v>
      </c>
      <c r="Z6" s="65">
        <v>1</v>
      </c>
      <c r="AA6" s="65"/>
      <c r="AB6" s="55">
        <v>7748882078</v>
      </c>
    </row>
    <row r="7" spans="1:28" ht="18" customHeight="1">
      <c r="A7" s="25">
        <v>2</v>
      </c>
      <c r="B7" s="25">
        <v>702</v>
      </c>
      <c r="C7" s="63" t="s">
        <v>1056</v>
      </c>
      <c r="D7" s="54" t="s">
        <v>121</v>
      </c>
      <c r="E7" s="54" t="s">
        <v>1151</v>
      </c>
      <c r="F7" s="63" t="s">
        <v>1152</v>
      </c>
      <c r="G7" s="54" t="s">
        <v>1153</v>
      </c>
      <c r="H7" s="65" t="s">
        <v>7</v>
      </c>
      <c r="I7" s="65" t="s">
        <v>733</v>
      </c>
      <c r="J7" s="89">
        <v>0.6966</v>
      </c>
      <c r="K7" s="65"/>
      <c r="L7" s="65"/>
      <c r="M7" s="65"/>
      <c r="N7" s="65"/>
      <c r="O7" s="65"/>
      <c r="P7" s="65">
        <v>1</v>
      </c>
      <c r="Q7" s="65"/>
      <c r="R7" s="65"/>
      <c r="S7" s="65">
        <f t="shared" si="0"/>
        <v>0</v>
      </c>
      <c r="T7" s="65">
        <f t="shared" si="1"/>
        <v>1</v>
      </c>
      <c r="U7" s="65">
        <v>1</v>
      </c>
      <c r="V7" s="65">
        <v>1</v>
      </c>
      <c r="W7" s="65">
        <v>1</v>
      </c>
      <c r="X7" s="65">
        <v>1</v>
      </c>
      <c r="Y7" s="65">
        <v>1</v>
      </c>
      <c r="Z7" s="65">
        <v>1</v>
      </c>
      <c r="AA7" s="65"/>
      <c r="AB7" s="55">
        <v>9165811993</v>
      </c>
    </row>
    <row r="8" spans="1:28" ht="18" customHeight="1">
      <c r="A8" s="25">
        <v>3</v>
      </c>
      <c r="B8" s="25">
        <v>703</v>
      </c>
      <c r="C8" s="63" t="s">
        <v>1056</v>
      </c>
      <c r="D8" s="54" t="s">
        <v>1067</v>
      </c>
      <c r="E8" s="54" t="s">
        <v>1068</v>
      </c>
      <c r="F8" s="63" t="s">
        <v>1069</v>
      </c>
      <c r="G8" s="54" t="s">
        <v>1070</v>
      </c>
      <c r="H8" s="65" t="s">
        <v>5</v>
      </c>
      <c r="I8" s="65" t="s">
        <v>733</v>
      </c>
      <c r="J8" s="89">
        <v>0.6533</v>
      </c>
      <c r="K8" s="65"/>
      <c r="L8" s="65">
        <v>1</v>
      </c>
      <c r="M8" s="65"/>
      <c r="N8" s="65"/>
      <c r="O8" s="65"/>
      <c r="P8" s="65"/>
      <c r="Q8" s="65"/>
      <c r="R8" s="65"/>
      <c r="S8" s="65">
        <f t="shared" si="0"/>
        <v>0</v>
      </c>
      <c r="T8" s="65">
        <f t="shared" si="1"/>
        <v>1</v>
      </c>
      <c r="U8" s="65">
        <v>1</v>
      </c>
      <c r="V8" s="65">
        <v>1</v>
      </c>
      <c r="W8" s="65">
        <v>1</v>
      </c>
      <c r="X8" s="65">
        <v>1</v>
      </c>
      <c r="Y8" s="65">
        <v>1</v>
      </c>
      <c r="Z8" s="65">
        <v>1</v>
      </c>
      <c r="AA8" s="65"/>
      <c r="AB8" s="55">
        <v>9752615851</v>
      </c>
    </row>
    <row r="9" spans="1:28" ht="24.75" customHeight="1">
      <c r="A9" s="25">
        <v>4</v>
      </c>
      <c r="B9" s="25">
        <v>704</v>
      </c>
      <c r="C9" s="63" t="s">
        <v>1056</v>
      </c>
      <c r="D9" s="54" t="s">
        <v>1077</v>
      </c>
      <c r="E9" s="54" t="s">
        <v>1078</v>
      </c>
      <c r="F9" s="63" t="s">
        <v>1079</v>
      </c>
      <c r="G9" s="54" t="s">
        <v>1080</v>
      </c>
      <c r="H9" s="65" t="s">
        <v>7</v>
      </c>
      <c r="I9" s="65" t="s">
        <v>733</v>
      </c>
      <c r="J9" s="89">
        <v>0.6506</v>
      </c>
      <c r="K9" s="65"/>
      <c r="L9" s="65"/>
      <c r="M9" s="65"/>
      <c r="N9" s="65"/>
      <c r="O9" s="65"/>
      <c r="P9" s="65">
        <v>1</v>
      </c>
      <c r="Q9" s="65"/>
      <c r="R9" s="65"/>
      <c r="S9" s="65">
        <f t="shared" si="0"/>
        <v>0</v>
      </c>
      <c r="T9" s="65">
        <f t="shared" si="1"/>
        <v>1</v>
      </c>
      <c r="U9" s="65">
        <v>1</v>
      </c>
      <c r="V9" s="65">
        <v>1</v>
      </c>
      <c r="W9" s="65">
        <v>1</v>
      </c>
      <c r="X9" s="65">
        <v>1</v>
      </c>
      <c r="Y9" s="65">
        <v>1</v>
      </c>
      <c r="Z9" s="65">
        <v>1</v>
      </c>
      <c r="AA9" s="65"/>
      <c r="AB9" s="55">
        <v>8085729924</v>
      </c>
    </row>
    <row r="10" spans="1:28" ht="18" customHeight="1">
      <c r="A10" s="25">
        <v>5</v>
      </c>
      <c r="B10" s="25">
        <v>705</v>
      </c>
      <c r="C10" s="63" t="s">
        <v>1056</v>
      </c>
      <c r="D10" s="54" t="s">
        <v>1120</v>
      </c>
      <c r="E10" s="54" t="s">
        <v>1121</v>
      </c>
      <c r="F10" s="63" t="s">
        <v>1012</v>
      </c>
      <c r="G10" s="54" t="s">
        <v>1122</v>
      </c>
      <c r="H10" s="65" t="s">
        <v>5</v>
      </c>
      <c r="I10" s="65" t="s">
        <v>733</v>
      </c>
      <c r="J10" s="89">
        <v>0.65</v>
      </c>
      <c r="K10" s="65">
        <v>1</v>
      </c>
      <c r="L10" s="65"/>
      <c r="M10" s="65"/>
      <c r="N10" s="65"/>
      <c r="O10" s="65"/>
      <c r="P10" s="65"/>
      <c r="Q10" s="65"/>
      <c r="R10" s="65"/>
      <c r="S10" s="65">
        <f t="shared" si="0"/>
        <v>1</v>
      </c>
      <c r="T10" s="65">
        <f t="shared" si="1"/>
        <v>0</v>
      </c>
      <c r="U10" s="65">
        <v>1</v>
      </c>
      <c r="V10" s="65">
        <v>1</v>
      </c>
      <c r="W10" s="65">
        <v>1</v>
      </c>
      <c r="X10" s="65">
        <v>1</v>
      </c>
      <c r="Y10" s="65">
        <v>1</v>
      </c>
      <c r="Z10" s="65">
        <v>1</v>
      </c>
      <c r="AA10" s="65"/>
      <c r="AB10" s="55">
        <v>9770976839</v>
      </c>
    </row>
    <row r="11" spans="1:28" ht="18" customHeight="1">
      <c r="A11" s="25">
        <v>6</v>
      </c>
      <c r="B11" s="25">
        <v>706</v>
      </c>
      <c r="C11" s="63" t="s">
        <v>1038</v>
      </c>
      <c r="D11" s="54" t="s">
        <v>1046</v>
      </c>
      <c r="E11" s="54" t="s">
        <v>222</v>
      </c>
      <c r="F11" s="63" t="s">
        <v>1047</v>
      </c>
      <c r="G11" s="54" t="s">
        <v>1048</v>
      </c>
      <c r="H11" s="65" t="s">
        <v>11</v>
      </c>
      <c r="I11" s="65" t="s">
        <v>733</v>
      </c>
      <c r="J11" s="89">
        <v>0.6466</v>
      </c>
      <c r="K11" s="65"/>
      <c r="L11" s="65"/>
      <c r="M11" s="65"/>
      <c r="N11" s="65"/>
      <c r="O11" s="65">
        <v>1</v>
      </c>
      <c r="P11" s="65"/>
      <c r="Q11" s="65"/>
      <c r="R11" s="65"/>
      <c r="S11" s="65">
        <f t="shared" si="0"/>
        <v>1</v>
      </c>
      <c r="T11" s="65">
        <f t="shared" si="1"/>
        <v>0</v>
      </c>
      <c r="U11" s="65">
        <v>1</v>
      </c>
      <c r="V11" s="65">
        <v>1</v>
      </c>
      <c r="W11" s="65">
        <v>1</v>
      </c>
      <c r="X11" s="65"/>
      <c r="Y11" s="65">
        <v>1</v>
      </c>
      <c r="Z11" s="65">
        <v>1</v>
      </c>
      <c r="AA11" s="65">
        <v>1</v>
      </c>
      <c r="AB11" s="55">
        <v>8889318312</v>
      </c>
    </row>
    <row r="12" spans="1:28" ht="18" customHeight="1">
      <c r="A12" s="25">
        <v>7</v>
      </c>
      <c r="B12" s="25">
        <v>707</v>
      </c>
      <c r="C12" s="63" t="s">
        <v>1056</v>
      </c>
      <c r="D12" s="54" t="s">
        <v>238</v>
      </c>
      <c r="E12" s="54" t="s">
        <v>1191</v>
      </c>
      <c r="F12" s="63" t="s">
        <v>294</v>
      </c>
      <c r="G12" s="54" t="s">
        <v>1192</v>
      </c>
      <c r="H12" s="65" t="s">
        <v>7</v>
      </c>
      <c r="I12" s="65" t="s">
        <v>733</v>
      </c>
      <c r="J12" s="89">
        <v>0.6</v>
      </c>
      <c r="K12" s="65"/>
      <c r="L12" s="65"/>
      <c r="M12" s="65"/>
      <c r="N12" s="65"/>
      <c r="O12" s="65">
        <v>1</v>
      </c>
      <c r="P12" s="65"/>
      <c r="Q12" s="65"/>
      <c r="R12" s="65"/>
      <c r="S12" s="65">
        <f t="shared" si="0"/>
        <v>1</v>
      </c>
      <c r="T12" s="65">
        <f t="shared" si="1"/>
        <v>0</v>
      </c>
      <c r="U12" s="65">
        <v>1</v>
      </c>
      <c r="V12" s="65">
        <v>1</v>
      </c>
      <c r="W12" s="65">
        <v>1</v>
      </c>
      <c r="X12" s="65">
        <v>1</v>
      </c>
      <c r="Y12" s="65">
        <v>1</v>
      </c>
      <c r="Z12" s="65">
        <v>1</v>
      </c>
      <c r="AA12" s="65"/>
      <c r="AB12" s="55">
        <v>7440647370</v>
      </c>
    </row>
    <row r="13" spans="1:28" ht="18" customHeight="1">
      <c r="A13" s="25">
        <v>8</v>
      </c>
      <c r="B13" s="25">
        <v>708</v>
      </c>
      <c r="C13" s="63" t="s">
        <v>1056</v>
      </c>
      <c r="D13" s="54" t="s">
        <v>1126</v>
      </c>
      <c r="E13" s="54" t="s">
        <v>1127</v>
      </c>
      <c r="F13" s="63" t="s">
        <v>1128</v>
      </c>
      <c r="G13" s="54" t="s">
        <v>1129</v>
      </c>
      <c r="H13" s="65" t="s">
        <v>11</v>
      </c>
      <c r="I13" s="65" t="s">
        <v>733</v>
      </c>
      <c r="J13" s="89">
        <v>0.5983</v>
      </c>
      <c r="K13" s="65"/>
      <c r="L13" s="65"/>
      <c r="M13" s="65"/>
      <c r="N13" s="65"/>
      <c r="O13" s="65"/>
      <c r="P13" s="65"/>
      <c r="Q13" s="65">
        <v>1</v>
      </c>
      <c r="R13" s="65"/>
      <c r="S13" s="65">
        <f t="shared" si="0"/>
        <v>1</v>
      </c>
      <c r="T13" s="65">
        <f t="shared" si="1"/>
        <v>0</v>
      </c>
      <c r="U13" s="65">
        <v>1</v>
      </c>
      <c r="V13" s="65">
        <v>1</v>
      </c>
      <c r="W13" s="65">
        <v>1</v>
      </c>
      <c r="X13" s="65">
        <v>1</v>
      </c>
      <c r="Y13" s="65">
        <v>1</v>
      </c>
      <c r="Z13" s="65">
        <v>1</v>
      </c>
      <c r="AA13" s="65"/>
      <c r="AB13" s="55">
        <v>8269666066</v>
      </c>
    </row>
    <row r="14" spans="1:28" ht="18" customHeight="1">
      <c r="A14" s="25">
        <v>9</v>
      </c>
      <c r="B14" s="25">
        <v>709</v>
      </c>
      <c r="C14" s="63" t="s">
        <v>1056</v>
      </c>
      <c r="D14" s="54" t="s">
        <v>1139</v>
      </c>
      <c r="E14" s="54" t="s">
        <v>1140</v>
      </c>
      <c r="F14" s="63" t="s">
        <v>1141</v>
      </c>
      <c r="G14" s="54" t="s">
        <v>1142</v>
      </c>
      <c r="H14" s="65" t="s">
        <v>7</v>
      </c>
      <c r="I14" s="65" t="s">
        <v>733</v>
      </c>
      <c r="J14" s="89">
        <v>0.5933</v>
      </c>
      <c r="K14" s="65"/>
      <c r="L14" s="65"/>
      <c r="M14" s="65"/>
      <c r="N14" s="65"/>
      <c r="O14" s="65">
        <v>1</v>
      </c>
      <c r="P14" s="65"/>
      <c r="Q14" s="65"/>
      <c r="R14" s="65"/>
      <c r="S14" s="65">
        <f t="shared" si="0"/>
        <v>1</v>
      </c>
      <c r="T14" s="65">
        <f t="shared" si="1"/>
        <v>0</v>
      </c>
      <c r="U14" s="65">
        <v>1</v>
      </c>
      <c r="V14" s="65">
        <v>1</v>
      </c>
      <c r="W14" s="65">
        <v>1</v>
      </c>
      <c r="X14" s="65">
        <v>1</v>
      </c>
      <c r="Y14" s="65">
        <v>1</v>
      </c>
      <c r="Z14" s="65">
        <v>1</v>
      </c>
      <c r="AA14" s="65"/>
      <c r="AB14" s="55">
        <v>9993046573</v>
      </c>
    </row>
    <row r="15" spans="1:28" ht="18" customHeight="1">
      <c r="A15" s="25">
        <v>10</v>
      </c>
      <c r="B15" s="25">
        <v>710</v>
      </c>
      <c r="C15" s="63" t="s">
        <v>1056</v>
      </c>
      <c r="D15" s="54" t="s">
        <v>1113</v>
      </c>
      <c r="E15" s="54" t="s">
        <v>149</v>
      </c>
      <c r="F15" s="63" t="s">
        <v>1114</v>
      </c>
      <c r="G15" s="54" t="s">
        <v>1115</v>
      </c>
      <c r="H15" s="65" t="s">
        <v>7</v>
      </c>
      <c r="I15" s="65" t="s">
        <v>733</v>
      </c>
      <c r="J15" s="89">
        <v>0.59</v>
      </c>
      <c r="K15" s="65"/>
      <c r="L15" s="65"/>
      <c r="M15" s="65"/>
      <c r="N15" s="65"/>
      <c r="O15" s="65">
        <v>1</v>
      </c>
      <c r="P15" s="65"/>
      <c r="Q15" s="65"/>
      <c r="R15" s="65"/>
      <c r="S15" s="65">
        <f t="shared" si="0"/>
        <v>1</v>
      </c>
      <c r="T15" s="65">
        <f t="shared" si="1"/>
        <v>0</v>
      </c>
      <c r="U15" s="65">
        <v>1</v>
      </c>
      <c r="V15" s="65">
        <v>1</v>
      </c>
      <c r="W15" s="65">
        <v>1</v>
      </c>
      <c r="X15" s="65">
        <v>1</v>
      </c>
      <c r="Y15" s="65">
        <v>1</v>
      </c>
      <c r="Z15" s="65">
        <v>1</v>
      </c>
      <c r="AA15" s="65"/>
      <c r="AB15" s="55">
        <v>8959572334</v>
      </c>
    </row>
    <row r="16" spans="1:28" ht="18" customHeight="1">
      <c r="A16" s="25">
        <v>11</v>
      </c>
      <c r="B16" s="25">
        <v>711</v>
      </c>
      <c r="C16" s="63" t="s">
        <v>1444</v>
      </c>
      <c r="D16" s="54" t="s">
        <v>1448</v>
      </c>
      <c r="E16" s="54" t="s">
        <v>1449</v>
      </c>
      <c r="F16" s="63" t="s">
        <v>1450</v>
      </c>
      <c r="G16" s="54" t="s">
        <v>1451</v>
      </c>
      <c r="H16" s="65" t="s">
        <v>11</v>
      </c>
      <c r="I16" s="65" t="s">
        <v>733</v>
      </c>
      <c r="J16" s="89">
        <v>0.59</v>
      </c>
      <c r="K16" s="65"/>
      <c r="L16" s="65"/>
      <c r="M16" s="65"/>
      <c r="N16" s="65"/>
      <c r="O16" s="65"/>
      <c r="P16" s="65"/>
      <c r="Q16" s="65"/>
      <c r="R16" s="65">
        <v>1</v>
      </c>
      <c r="S16" s="65">
        <f t="shared" si="0"/>
        <v>0</v>
      </c>
      <c r="T16" s="65">
        <f t="shared" si="1"/>
        <v>1</v>
      </c>
      <c r="U16" s="65">
        <v>1</v>
      </c>
      <c r="V16" s="65">
        <v>1</v>
      </c>
      <c r="W16" s="65">
        <v>1</v>
      </c>
      <c r="X16" s="65">
        <v>1</v>
      </c>
      <c r="Y16" s="65">
        <v>1</v>
      </c>
      <c r="Z16" s="65">
        <v>1</v>
      </c>
      <c r="AA16" s="65"/>
      <c r="AB16" s="55">
        <v>7697288605</v>
      </c>
    </row>
    <row r="17" spans="1:28" ht="18" customHeight="1">
      <c r="A17" s="25">
        <v>12</v>
      </c>
      <c r="B17" s="25">
        <v>712</v>
      </c>
      <c r="C17" s="63" t="s">
        <v>1056</v>
      </c>
      <c r="D17" s="54" t="s">
        <v>1136</v>
      </c>
      <c r="E17" s="54" t="s">
        <v>1137</v>
      </c>
      <c r="F17" s="63" t="s">
        <v>180</v>
      </c>
      <c r="G17" s="54" t="s">
        <v>1138</v>
      </c>
      <c r="H17" s="65" t="s">
        <v>7</v>
      </c>
      <c r="I17" s="65" t="s">
        <v>733</v>
      </c>
      <c r="J17" s="89">
        <v>0.5888</v>
      </c>
      <c r="K17" s="65"/>
      <c r="L17" s="65"/>
      <c r="M17" s="65"/>
      <c r="N17" s="65"/>
      <c r="O17" s="65">
        <v>1</v>
      </c>
      <c r="P17" s="65"/>
      <c r="Q17" s="65"/>
      <c r="R17" s="65"/>
      <c r="S17" s="65">
        <f t="shared" si="0"/>
        <v>1</v>
      </c>
      <c r="T17" s="65">
        <f t="shared" si="1"/>
        <v>0</v>
      </c>
      <c r="U17" s="65">
        <v>1</v>
      </c>
      <c r="V17" s="65">
        <v>1</v>
      </c>
      <c r="W17" s="65">
        <v>1</v>
      </c>
      <c r="X17" s="65">
        <v>1</v>
      </c>
      <c r="Y17" s="65">
        <v>1</v>
      </c>
      <c r="Z17" s="65">
        <v>1</v>
      </c>
      <c r="AA17" s="65"/>
      <c r="AB17" s="55">
        <v>9174344706</v>
      </c>
    </row>
    <row r="18" spans="1:28" ht="18" customHeight="1">
      <c r="A18" s="25">
        <v>13</v>
      </c>
      <c r="B18" s="25">
        <v>713</v>
      </c>
      <c r="C18" s="63" t="s">
        <v>1056</v>
      </c>
      <c r="D18" s="54" t="s">
        <v>263</v>
      </c>
      <c r="E18" s="54" t="s">
        <v>1081</v>
      </c>
      <c r="F18" s="63" t="s">
        <v>1026</v>
      </c>
      <c r="G18" s="54" t="s">
        <v>1082</v>
      </c>
      <c r="H18" s="65" t="s">
        <v>7</v>
      </c>
      <c r="I18" s="65" t="s">
        <v>733</v>
      </c>
      <c r="J18" s="89">
        <v>0.5733</v>
      </c>
      <c r="K18" s="65"/>
      <c r="L18" s="65"/>
      <c r="M18" s="65"/>
      <c r="N18" s="65"/>
      <c r="O18" s="65">
        <v>1</v>
      </c>
      <c r="P18" s="65"/>
      <c r="Q18" s="65"/>
      <c r="R18" s="65"/>
      <c r="S18" s="65">
        <f t="shared" si="0"/>
        <v>1</v>
      </c>
      <c r="T18" s="65">
        <f t="shared" si="1"/>
        <v>0</v>
      </c>
      <c r="U18" s="65">
        <v>1</v>
      </c>
      <c r="V18" s="65">
        <v>1</v>
      </c>
      <c r="W18" s="65">
        <v>1</v>
      </c>
      <c r="X18" s="65"/>
      <c r="Y18" s="65">
        <v>1</v>
      </c>
      <c r="Z18" s="65">
        <v>1</v>
      </c>
      <c r="AA18" s="65">
        <v>1</v>
      </c>
      <c r="AB18" s="55">
        <v>9993257213</v>
      </c>
    </row>
    <row r="19" spans="1:28" ht="18" customHeight="1">
      <c r="A19" s="25">
        <v>14</v>
      </c>
      <c r="B19" s="25">
        <v>714</v>
      </c>
      <c r="C19" s="63" t="s">
        <v>1056</v>
      </c>
      <c r="D19" s="54" t="s">
        <v>856</v>
      </c>
      <c r="E19" s="54" t="s">
        <v>1074</v>
      </c>
      <c r="F19" s="63" t="s">
        <v>1075</v>
      </c>
      <c r="G19" s="54" t="s">
        <v>1076</v>
      </c>
      <c r="H19" s="65" t="s">
        <v>7</v>
      </c>
      <c r="I19" s="65" t="s">
        <v>733</v>
      </c>
      <c r="J19" s="89">
        <v>0.5683</v>
      </c>
      <c r="K19" s="65"/>
      <c r="L19" s="65"/>
      <c r="M19" s="65"/>
      <c r="N19" s="65"/>
      <c r="O19" s="65"/>
      <c r="P19" s="65">
        <v>1</v>
      </c>
      <c r="Q19" s="65"/>
      <c r="R19" s="65"/>
      <c r="S19" s="65">
        <f t="shared" si="0"/>
        <v>0</v>
      </c>
      <c r="T19" s="65">
        <f t="shared" si="1"/>
        <v>1</v>
      </c>
      <c r="U19" s="65">
        <v>1</v>
      </c>
      <c r="V19" s="65">
        <v>1</v>
      </c>
      <c r="W19" s="65">
        <v>1</v>
      </c>
      <c r="X19" s="65">
        <v>1</v>
      </c>
      <c r="Y19" s="65">
        <v>1</v>
      </c>
      <c r="Z19" s="65">
        <v>1</v>
      </c>
      <c r="AA19" s="65"/>
      <c r="AB19" s="55">
        <v>9993387389</v>
      </c>
    </row>
    <row r="20" spans="1:28" ht="18" customHeight="1">
      <c r="A20" s="25">
        <v>15</v>
      </c>
      <c r="B20" s="25">
        <v>715</v>
      </c>
      <c r="C20" s="63" t="s">
        <v>1056</v>
      </c>
      <c r="D20" s="54" t="s">
        <v>1083</v>
      </c>
      <c r="E20" s="54" t="s">
        <v>1084</v>
      </c>
      <c r="F20" s="63" t="s">
        <v>1085</v>
      </c>
      <c r="G20" s="54" t="s">
        <v>1086</v>
      </c>
      <c r="H20" s="65" t="s">
        <v>7</v>
      </c>
      <c r="I20" s="65" t="s">
        <v>733</v>
      </c>
      <c r="J20" s="89">
        <v>0.56</v>
      </c>
      <c r="K20" s="65"/>
      <c r="L20" s="65"/>
      <c r="M20" s="65"/>
      <c r="N20" s="65"/>
      <c r="O20" s="65">
        <v>1</v>
      </c>
      <c r="P20" s="65"/>
      <c r="Q20" s="65"/>
      <c r="R20" s="65"/>
      <c r="S20" s="65">
        <f t="shared" si="0"/>
        <v>1</v>
      </c>
      <c r="T20" s="65">
        <f t="shared" si="1"/>
        <v>0</v>
      </c>
      <c r="U20" s="65">
        <v>1</v>
      </c>
      <c r="V20" s="65">
        <v>1</v>
      </c>
      <c r="W20" s="65">
        <v>1</v>
      </c>
      <c r="X20" s="65"/>
      <c r="Y20" s="65">
        <v>1</v>
      </c>
      <c r="Z20" s="65">
        <v>1</v>
      </c>
      <c r="AA20" s="65">
        <v>1</v>
      </c>
      <c r="AB20" s="55">
        <v>9981558598</v>
      </c>
    </row>
    <row r="21" spans="1:28" ht="18" customHeight="1">
      <c r="A21" s="25">
        <v>16</v>
      </c>
      <c r="B21" s="25">
        <v>716</v>
      </c>
      <c r="C21" s="63" t="s">
        <v>1056</v>
      </c>
      <c r="D21" s="54" t="s">
        <v>1123</v>
      </c>
      <c r="E21" s="54" t="s">
        <v>85</v>
      </c>
      <c r="F21" s="63" t="s">
        <v>1124</v>
      </c>
      <c r="G21" s="54" t="s">
        <v>1125</v>
      </c>
      <c r="H21" s="65" t="s">
        <v>7</v>
      </c>
      <c r="I21" s="65" t="s">
        <v>733</v>
      </c>
      <c r="J21" s="89">
        <v>0.5567</v>
      </c>
      <c r="K21" s="65"/>
      <c r="L21" s="65"/>
      <c r="M21" s="65"/>
      <c r="N21" s="65"/>
      <c r="O21" s="65"/>
      <c r="P21" s="65">
        <v>1</v>
      </c>
      <c r="Q21" s="65"/>
      <c r="R21" s="65"/>
      <c r="S21" s="65">
        <f t="shared" si="0"/>
        <v>0</v>
      </c>
      <c r="T21" s="65">
        <f t="shared" si="1"/>
        <v>1</v>
      </c>
      <c r="U21" s="65">
        <v>1</v>
      </c>
      <c r="V21" s="65">
        <v>1</v>
      </c>
      <c r="W21" s="65">
        <v>1</v>
      </c>
      <c r="X21" s="65">
        <v>1</v>
      </c>
      <c r="Y21" s="65">
        <v>1</v>
      </c>
      <c r="Z21" s="65">
        <v>1</v>
      </c>
      <c r="AA21" s="65"/>
      <c r="AB21" s="55">
        <v>9174642889</v>
      </c>
    </row>
    <row r="22" spans="1:28" ht="18" customHeight="1">
      <c r="A22" s="25">
        <v>17</v>
      </c>
      <c r="B22" s="25">
        <v>717</v>
      </c>
      <c r="C22" s="63" t="s">
        <v>1056</v>
      </c>
      <c r="D22" s="54" t="s">
        <v>1143</v>
      </c>
      <c r="E22" s="54" t="s">
        <v>1144</v>
      </c>
      <c r="F22" s="63" t="s">
        <v>1145</v>
      </c>
      <c r="G22" s="54" t="s">
        <v>1146</v>
      </c>
      <c r="H22" s="65" t="s">
        <v>6</v>
      </c>
      <c r="I22" s="65" t="s">
        <v>733</v>
      </c>
      <c r="J22" s="89">
        <v>0.5516</v>
      </c>
      <c r="K22" s="65"/>
      <c r="L22" s="65"/>
      <c r="M22" s="65"/>
      <c r="N22" s="65">
        <v>1</v>
      </c>
      <c r="O22" s="65"/>
      <c r="P22" s="65"/>
      <c r="Q22" s="65"/>
      <c r="R22" s="65"/>
      <c r="S22" s="65">
        <f t="shared" si="0"/>
        <v>0</v>
      </c>
      <c r="T22" s="65">
        <f t="shared" si="1"/>
        <v>1</v>
      </c>
      <c r="U22" s="65">
        <v>1</v>
      </c>
      <c r="V22" s="65">
        <v>1</v>
      </c>
      <c r="W22" s="65">
        <v>1</v>
      </c>
      <c r="X22" s="65">
        <v>1</v>
      </c>
      <c r="Y22" s="65">
        <v>1</v>
      </c>
      <c r="Z22" s="65">
        <v>1</v>
      </c>
      <c r="AA22" s="65"/>
      <c r="AB22" s="55">
        <v>8827114482</v>
      </c>
    </row>
    <row r="23" spans="1:28" ht="18" customHeight="1">
      <c r="A23" s="25">
        <v>18</v>
      </c>
      <c r="B23" s="25">
        <v>718</v>
      </c>
      <c r="C23" s="63" t="s">
        <v>1056</v>
      </c>
      <c r="D23" s="54" t="s">
        <v>1154</v>
      </c>
      <c r="E23" s="54" t="s">
        <v>319</v>
      </c>
      <c r="F23" s="63" t="s">
        <v>1013</v>
      </c>
      <c r="G23" s="54" t="s">
        <v>1155</v>
      </c>
      <c r="H23" s="65" t="s">
        <v>7</v>
      </c>
      <c r="I23" s="65" t="s">
        <v>733</v>
      </c>
      <c r="J23" s="89">
        <v>0.5505</v>
      </c>
      <c r="K23" s="65"/>
      <c r="L23" s="65"/>
      <c r="M23" s="65"/>
      <c r="N23" s="65"/>
      <c r="O23" s="65">
        <v>1</v>
      </c>
      <c r="P23" s="65"/>
      <c r="Q23" s="65"/>
      <c r="R23" s="65"/>
      <c r="S23" s="65">
        <f t="shared" si="0"/>
        <v>1</v>
      </c>
      <c r="T23" s="65">
        <f t="shared" si="1"/>
        <v>0</v>
      </c>
      <c r="U23" s="65">
        <v>1</v>
      </c>
      <c r="V23" s="65">
        <v>1</v>
      </c>
      <c r="W23" s="65">
        <v>1</v>
      </c>
      <c r="X23" s="65">
        <v>1</v>
      </c>
      <c r="Y23" s="65">
        <v>1</v>
      </c>
      <c r="Z23" s="65">
        <v>1</v>
      </c>
      <c r="AA23" s="65"/>
      <c r="AB23" s="55">
        <v>8959587457</v>
      </c>
    </row>
    <row r="24" spans="1:28" ht="18" customHeight="1">
      <c r="A24" s="25">
        <v>19</v>
      </c>
      <c r="B24" s="25">
        <v>719</v>
      </c>
      <c r="C24" s="63" t="s">
        <v>1056</v>
      </c>
      <c r="D24" s="54" t="s">
        <v>90</v>
      </c>
      <c r="E24" s="54" t="s">
        <v>221</v>
      </c>
      <c r="F24" s="63" t="s">
        <v>1164</v>
      </c>
      <c r="G24" s="54" t="s">
        <v>1165</v>
      </c>
      <c r="H24" s="65" t="s">
        <v>7</v>
      </c>
      <c r="I24" s="65" t="s">
        <v>733</v>
      </c>
      <c r="J24" s="89">
        <v>0.55</v>
      </c>
      <c r="K24" s="65"/>
      <c r="L24" s="65"/>
      <c r="M24" s="65"/>
      <c r="N24" s="65"/>
      <c r="O24" s="65">
        <v>1</v>
      </c>
      <c r="P24" s="65"/>
      <c r="Q24" s="65"/>
      <c r="R24" s="65"/>
      <c r="S24" s="65">
        <f t="shared" si="0"/>
        <v>1</v>
      </c>
      <c r="T24" s="65">
        <f t="shared" si="1"/>
        <v>0</v>
      </c>
      <c r="U24" s="65">
        <v>1</v>
      </c>
      <c r="V24" s="65">
        <v>1</v>
      </c>
      <c r="W24" s="65">
        <v>1</v>
      </c>
      <c r="X24" s="65">
        <v>1</v>
      </c>
      <c r="Y24" s="65">
        <v>1</v>
      </c>
      <c r="Z24" s="65">
        <v>1</v>
      </c>
      <c r="AA24" s="65"/>
      <c r="AB24" s="55">
        <v>8349413695</v>
      </c>
    </row>
    <row r="25" spans="1:28" ht="18" customHeight="1">
      <c r="A25" s="25">
        <v>20</v>
      </c>
      <c r="B25" s="25">
        <v>720</v>
      </c>
      <c r="C25" s="63" t="s">
        <v>1168</v>
      </c>
      <c r="D25" s="54" t="s">
        <v>132</v>
      </c>
      <c r="E25" s="54" t="s">
        <v>182</v>
      </c>
      <c r="F25" s="63" t="s">
        <v>1177</v>
      </c>
      <c r="G25" s="54" t="s">
        <v>1178</v>
      </c>
      <c r="H25" s="65" t="s">
        <v>7</v>
      </c>
      <c r="I25" s="65" t="s">
        <v>733</v>
      </c>
      <c r="J25" s="89">
        <v>0.55</v>
      </c>
      <c r="K25" s="65"/>
      <c r="L25" s="65"/>
      <c r="M25" s="65"/>
      <c r="N25" s="65"/>
      <c r="O25" s="65"/>
      <c r="P25" s="65">
        <v>1</v>
      </c>
      <c r="Q25" s="65"/>
      <c r="R25" s="65"/>
      <c r="S25" s="65">
        <f t="shared" si="0"/>
        <v>0</v>
      </c>
      <c r="T25" s="65">
        <f t="shared" si="1"/>
        <v>1</v>
      </c>
      <c r="U25" s="65">
        <v>1</v>
      </c>
      <c r="V25" s="65">
        <v>1</v>
      </c>
      <c r="W25" s="65">
        <v>1</v>
      </c>
      <c r="X25" s="65">
        <v>1</v>
      </c>
      <c r="Y25" s="65">
        <v>1</v>
      </c>
      <c r="Z25" s="65">
        <v>1</v>
      </c>
      <c r="AA25" s="65"/>
      <c r="AB25" s="55">
        <v>8226069488</v>
      </c>
    </row>
    <row r="26" spans="1:28" ht="18" customHeight="1">
      <c r="A26" s="25">
        <v>21</v>
      </c>
      <c r="B26" s="25">
        <v>721</v>
      </c>
      <c r="C26" s="63" t="s">
        <v>1056</v>
      </c>
      <c r="D26" s="54" t="s">
        <v>1063</v>
      </c>
      <c r="E26" s="54" t="s">
        <v>1064</v>
      </c>
      <c r="F26" s="63" t="s">
        <v>1065</v>
      </c>
      <c r="G26" s="54" t="s">
        <v>1066</v>
      </c>
      <c r="H26" s="65" t="s">
        <v>11</v>
      </c>
      <c r="I26" s="65" t="s">
        <v>733</v>
      </c>
      <c r="J26" s="89">
        <v>0.5406</v>
      </c>
      <c r="K26" s="65"/>
      <c r="L26" s="65"/>
      <c r="M26" s="65"/>
      <c r="N26" s="65"/>
      <c r="O26" s="65"/>
      <c r="P26" s="65"/>
      <c r="Q26" s="65"/>
      <c r="R26" s="65">
        <v>1</v>
      </c>
      <c r="S26" s="65">
        <f t="shared" si="0"/>
        <v>0</v>
      </c>
      <c r="T26" s="65">
        <f t="shared" si="1"/>
        <v>1</v>
      </c>
      <c r="U26" s="65">
        <v>1</v>
      </c>
      <c r="V26" s="65">
        <v>1</v>
      </c>
      <c r="W26" s="65">
        <v>1</v>
      </c>
      <c r="X26" s="65">
        <v>1</v>
      </c>
      <c r="Y26" s="65">
        <v>1</v>
      </c>
      <c r="Z26" s="65">
        <v>1</v>
      </c>
      <c r="AA26" s="65"/>
      <c r="AB26" s="55">
        <v>9098136819</v>
      </c>
    </row>
    <row r="27" spans="1:28" ht="18" customHeight="1">
      <c r="A27" s="25">
        <v>22</v>
      </c>
      <c r="B27" s="25">
        <v>722</v>
      </c>
      <c r="C27" s="63" t="s">
        <v>1168</v>
      </c>
      <c r="D27" s="54" t="s">
        <v>1170</v>
      </c>
      <c r="E27" s="54" t="s">
        <v>1171</v>
      </c>
      <c r="F27" s="63" t="s">
        <v>1172</v>
      </c>
      <c r="G27" s="54" t="s">
        <v>1173</v>
      </c>
      <c r="H27" s="65" t="s">
        <v>7</v>
      </c>
      <c r="I27" s="65" t="s">
        <v>733</v>
      </c>
      <c r="J27" s="89">
        <v>0.5405</v>
      </c>
      <c r="K27" s="65"/>
      <c r="L27" s="65"/>
      <c r="M27" s="65"/>
      <c r="N27" s="65"/>
      <c r="O27" s="65">
        <v>1</v>
      </c>
      <c r="P27" s="65"/>
      <c r="Q27" s="65"/>
      <c r="R27" s="65"/>
      <c r="S27" s="65">
        <f t="shared" si="0"/>
        <v>1</v>
      </c>
      <c r="T27" s="65">
        <f t="shared" si="1"/>
        <v>0</v>
      </c>
      <c r="U27" s="65">
        <v>1</v>
      </c>
      <c r="V27" s="65">
        <v>1</v>
      </c>
      <c r="W27" s="65">
        <v>1</v>
      </c>
      <c r="X27" s="65">
        <v>1</v>
      </c>
      <c r="Y27" s="65">
        <v>1</v>
      </c>
      <c r="Z27" s="65">
        <v>1</v>
      </c>
      <c r="AA27" s="65"/>
      <c r="AB27" s="55">
        <v>7354353867</v>
      </c>
    </row>
    <row r="28" spans="1:28" ht="18" customHeight="1">
      <c r="A28" s="25">
        <v>23</v>
      </c>
      <c r="B28" s="25">
        <v>723</v>
      </c>
      <c r="C28" s="63" t="s">
        <v>1056</v>
      </c>
      <c r="D28" s="54" t="s">
        <v>1059</v>
      </c>
      <c r="E28" s="54" t="s">
        <v>1060</v>
      </c>
      <c r="F28" s="63" t="s">
        <v>1061</v>
      </c>
      <c r="G28" s="54" t="s">
        <v>1062</v>
      </c>
      <c r="H28" s="65" t="s">
        <v>7</v>
      </c>
      <c r="I28" s="65" t="s">
        <v>733</v>
      </c>
      <c r="J28" s="89">
        <v>0.54</v>
      </c>
      <c r="K28" s="65"/>
      <c r="L28" s="65"/>
      <c r="M28" s="65"/>
      <c r="N28" s="65"/>
      <c r="O28" s="65">
        <v>1</v>
      </c>
      <c r="P28" s="65"/>
      <c r="Q28" s="65"/>
      <c r="R28" s="65"/>
      <c r="S28" s="65">
        <f t="shared" si="0"/>
        <v>1</v>
      </c>
      <c r="T28" s="65">
        <f t="shared" si="1"/>
        <v>0</v>
      </c>
      <c r="U28" s="65">
        <v>1</v>
      </c>
      <c r="V28" s="65">
        <v>1</v>
      </c>
      <c r="W28" s="65">
        <v>1</v>
      </c>
      <c r="X28" s="65">
        <v>1</v>
      </c>
      <c r="Y28" s="65">
        <v>1</v>
      </c>
      <c r="Z28" s="65">
        <v>1</v>
      </c>
      <c r="AA28" s="65"/>
      <c r="AB28" s="55">
        <v>7024708574</v>
      </c>
    </row>
    <row r="29" spans="1:28" ht="18" customHeight="1">
      <c r="A29" s="25">
        <v>24</v>
      </c>
      <c r="B29" s="25">
        <v>724</v>
      </c>
      <c r="C29" s="63" t="s">
        <v>1230</v>
      </c>
      <c r="D29" s="54" t="s">
        <v>156</v>
      </c>
      <c r="E29" s="54" t="s">
        <v>1266</v>
      </c>
      <c r="F29" s="63" t="s">
        <v>244</v>
      </c>
      <c r="G29" s="54" t="s">
        <v>1267</v>
      </c>
      <c r="H29" s="65" t="s">
        <v>5</v>
      </c>
      <c r="I29" s="65" t="s">
        <v>733</v>
      </c>
      <c r="J29" s="89">
        <v>0.5333</v>
      </c>
      <c r="K29" s="65"/>
      <c r="L29" s="65">
        <v>1</v>
      </c>
      <c r="M29" s="65"/>
      <c r="N29" s="65"/>
      <c r="O29" s="65"/>
      <c r="P29" s="65"/>
      <c r="Q29" s="65"/>
      <c r="R29" s="65"/>
      <c r="S29" s="65">
        <f t="shared" si="0"/>
        <v>0</v>
      </c>
      <c r="T29" s="65">
        <f t="shared" si="1"/>
        <v>1</v>
      </c>
      <c r="U29" s="65">
        <v>1</v>
      </c>
      <c r="V29" s="65">
        <v>1</v>
      </c>
      <c r="W29" s="65">
        <v>1</v>
      </c>
      <c r="X29" s="65">
        <v>1</v>
      </c>
      <c r="Y29" s="65">
        <v>1</v>
      </c>
      <c r="Z29" s="65">
        <v>1</v>
      </c>
      <c r="AA29" s="65"/>
      <c r="AB29" s="55">
        <v>7049294308</v>
      </c>
    </row>
    <row r="30" spans="1:28" ht="18" customHeight="1">
      <c r="A30" s="25">
        <v>25</v>
      </c>
      <c r="B30" s="25">
        <v>725</v>
      </c>
      <c r="C30" s="63" t="s">
        <v>1230</v>
      </c>
      <c r="D30" s="54" t="s">
        <v>1264</v>
      </c>
      <c r="E30" s="54" t="s">
        <v>197</v>
      </c>
      <c r="F30" s="63" t="s">
        <v>327</v>
      </c>
      <c r="G30" s="54" t="s">
        <v>1265</v>
      </c>
      <c r="H30" s="65" t="s">
        <v>7</v>
      </c>
      <c r="I30" s="65" t="s">
        <v>733</v>
      </c>
      <c r="J30" s="89">
        <v>0.5305</v>
      </c>
      <c r="K30" s="65"/>
      <c r="L30" s="65"/>
      <c r="M30" s="65"/>
      <c r="N30" s="65"/>
      <c r="O30" s="65"/>
      <c r="P30" s="65">
        <v>1</v>
      </c>
      <c r="Q30" s="65"/>
      <c r="R30" s="65"/>
      <c r="S30" s="65">
        <f t="shared" si="0"/>
        <v>0</v>
      </c>
      <c r="T30" s="65">
        <f t="shared" si="1"/>
        <v>1</v>
      </c>
      <c r="U30" s="65">
        <v>1</v>
      </c>
      <c r="V30" s="65">
        <v>1</v>
      </c>
      <c r="W30" s="65">
        <v>1</v>
      </c>
      <c r="X30" s="65"/>
      <c r="Y30" s="65">
        <v>1</v>
      </c>
      <c r="Z30" s="65">
        <v>1</v>
      </c>
      <c r="AA30" s="65">
        <v>1</v>
      </c>
      <c r="AB30" s="55">
        <v>9131327843</v>
      </c>
    </row>
    <row r="31" spans="1:28" ht="18" customHeight="1">
      <c r="A31" s="25">
        <v>26</v>
      </c>
      <c r="B31" s="25">
        <v>726</v>
      </c>
      <c r="C31" s="63" t="s">
        <v>1038</v>
      </c>
      <c r="D31" s="54" t="s">
        <v>90</v>
      </c>
      <c r="E31" s="54" t="s">
        <v>559</v>
      </c>
      <c r="F31" s="63" t="s">
        <v>296</v>
      </c>
      <c r="G31" s="54" t="s">
        <v>1045</v>
      </c>
      <c r="H31" s="65" t="s">
        <v>5</v>
      </c>
      <c r="I31" s="65" t="s">
        <v>733</v>
      </c>
      <c r="J31" s="89">
        <v>0.5283</v>
      </c>
      <c r="K31" s="65">
        <v>1</v>
      </c>
      <c r="L31" s="65"/>
      <c r="M31" s="65"/>
      <c r="N31" s="65"/>
      <c r="O31" s="65"/>
      <c r="P31" s="65"/>
      <c r="Q31" s="65"/>
      <c r="R31" s="65"/>
      <c r="S31" s="65">
        <f t="shared" si="0"/>
        <v>1</v>
      </c>
      <c r="T31" s="65">
        <f t="shared" si="1"/>
        <v>0</v>
      </c>
      <c r="U31" s="65">
        <v>1</v>
      </c>
      <c r="V31" s="65">
        <v>1</v>
      </c>
      <c r="W31" s="65">
        <v>1</v>
      </c>
      <c r="X31" s="65">
        <v>1</v>
      </c>
      <c r="Y31" s="65">
        <v>1</v>
      </c>
      <c r="Z31" s="65">
        <v>1</v>
      </c>
      <c r="AA31" s="65"/>
      <c r="AB31" s="55">
        <v>8225908075</v>
      </c>
    </row>
    <row r="32" spans="1:28" ht="18" customHeight="1">
      <c r="A32" s="25">
        <v>27</v>
      </c>
      <c r="B32" s="25">
        <v>727</v>
      </c>
      <c r="C32" s="63" t="s">
        <v>1056</v>
      </c>
      <c r="D32" s="54" t="s">
        <v>1116</v>
      </c>
      <c r="E32" s="54" t="s">
        <v>1117</v>
      </c>
      <c r="F32" s="63" t="s">
        <v>1118</v>
      </c>
      <c r="G32" s="54" t="s">
        <v>1119</v>
      </c>
      <c r="H32" s="65" t="s">
        <v>7</v>
      </c>
      <c r="I32" s="65" t="s">
        <v>733</v>
      </c>
      <c r="J32" s="89">
        <v>0.5283</v>
      </c>
      <c r="K32" s="65"/>
      <c r="L32" s="65"/>
      <c r="M32" s="65"/>
      <c r="N32" s="65"/>
      <c r="O32" s="65"/>
      <c r="P32" s="65">
        <v>1</v>
      </c>
      <c r="Q32" s="65"/>
      <c r="R32" s="65"/>
      <c r="S32" s="65">
        <f t="shared" si="0"/>
        <v>0</v>
      </c>
      <c r="T32" s="65">
        <f t="shared" si="1"/>
        <v>1</v>
      </c>
      <c r="U32" s="65">
        <v>1</v>
      </c>
      <c r="V32" s="65">
        <v>1</v>
      </c>
      <c r="W32" s="65">
        <v>1</v>
      </c>
      <c r="X32" s="65">
        <v>1</v>
      </c>
      <c r="Y32" s="65">
        <v>1</v>
      </c>
      <c r="Z32" s="65">
        <v>1</v>
      </c>
      <c r="AA32" s="65"/>
      <c r="AB32" s="55">
        <v>9993293042</v>
      </c>
    </row>
    <row r="33" spans="1:28" ht="18" customHeight="1">
      <c r="A33" s="25">
        <v>28</v>
      </c>
      <c r="B33" s="25">
        <v>728</v>
      </c>
      <c r="C33" s="63" t="s">
        <v>1056</v>
      </c>
      <c r="D33" s="54" t="s">
        <v>438</v>
      </c>
      <c r="E33" s="54" t="s">
        <v>1130</v>
      </c>
      <c r="F33" s="63" t="s">
        <v>1131</v>
      </c>
      <c r="G33" s="54"/>
      <c r="H33" s="65" t="s">
        <v>7</v>
      </c>
      <c r="I33" s="65" t="s">
        <v>733</v>
      </c>
      <c r="J33" s="89">
        <v>0.5283</v>
      </c>
      <c r="K33" s="65"/>
      <c r="L33" s="65"/>
      <c r="M33" s="65"/>
      <c r="N33" s="65"/>
      <c r="O33" s="65">
        <v>1</v>
      </c>
      <c r="P33" s="65"/>
      <c r="Q33" s="65"/>
      <c r="R33" s="65"/>
      <c r="S33" s="65">
        <f t="shared" si="0"/>
        <v>1</v>
      </c>
      <c r="T33" s="65">
        <f t="shared" si="1"/>
        <v>0</v>
      </c>
      <c r="U33" s="65">
        <v>1</v>
      </c>
      <c r="V33" s="65">
        <v>1</v>
      </c>
      <c r="W33" s="65">
        <v>1</v>
      </c>
      <c r="X33" s="65">
        <v>1</v>
      </c>
      <c r="Y33" s="65">
        <v>1</v>
      </c>
      <c r="Z33" s="65">
        <v>1</v>
      </c>
      <c r="AA33" s="65"/>
      <c r="AB33" s="55">
        <v>8120750794</v>
      </c>
    </row>
    <row r="34" spans="1:28" ht="18" customHeight="1">
      <c r="A34" s="25">
        <v>29</v>
      </c>
      <c r="B34" s="25">
        <v>729</v>
      </c>
      <c r="C34" s="63" t="s">
        <v>1056</v>
      </c>
      <c r="D34" s="54" t="s">
        <v>1110</v>
      </c>
      <c r="E34" s="54" t="s">
        <v>190</v>
      </c>
      <c r="F34" s="63" t="s">
        <v>1111</v>
      </c>
      <c r="G34" s="54" t="s">
        <v>1112</v>
      </c>
      <c r="H34" s="65" t="s">
        <v>7</v>
      </c>
      <c r="I34" s="65" t="s">
        <v>733</v>
      </c>
      <c r="J34" s="89">
        <v>0.5263</v>
      </c>
      <c r="K34" s="65"/>
      <c r="L34" s="65"/>
      <c r="M34" s="65"/>
      <c r="N34" s="65"/>
      <c r="O34" s="65">
        <v>1</v>
      </c>
      <c r="P34" s="65"/>
      <c r="Q34" s="65"/>
      <c r="R34" s="65"/>
      <c r="S34" s="65">
        <f t="shared" si="0"/>
        <v>1</v>
      </c>
      <c r="T34" s="65">
        <f t="shared" si="1"/>
        <v>0</v>
      </c>
      <c r="U34" s="65">
        <v>1</v>
      </c>
      <c r="V34" s="65">
        <v>1</v>
      </c>
      <c r="W34" s="65">
        <v>1</v>
      </c>
      <c r="X34" s="65">
        <v>1</v>
      </c>
      <c r="Y34" s="65">
        <v>1</v>
      </c>
      <c r="Z34" s="65">
        <v>1</v>
      </c>
      <c r="AA34" s="65"/>
      <c r="AB34" s="55">
        <v>8349696855</v>
      </c>
    </row>
    <row r="35" spans="1:28" ht="18" customHeight="1">
      <c r="A35" s="25">
        <v>30</v>
      </c>
      <c r="B35" s="25">
        <v>730</v>
      </c>
      <c r="C35" s="63" t="s">
        <v>1056</v>
      </c>
      <c r="D35" s="54" t="s">
        <v>292</v>
      </c>
      <c r="E35" s="54" t="s">
        <v>1162</v>
      </c>
      <c r="F35" s="63" t="s">
        <v>1163</v>
      </c>
      <c r="G35" s="54"/>
      <c r="H35" s="65" t="s">
        <v>6</v>
      </c>
      <c r="I35" s="65" t="s">
        <v>733</v>
      </c>
      <c r="J35" s="89">
        <v>0.5206</v>
      </c>
      <c r="K35" s="65"/>
      <c r="L35" s="65"/>
      <c r="M35" s="65">
        <v>1</v>
      </c>
      <c r="N35" s="65"/>
      <c r="O35" s="65"/>
      <c r="P35" s="65"/>
      <c r="Q35" s="65"/>
      <c r="R35" s="65"/>
      <c r="S35" s="65">
        <f t="shared" si="0"/>
        <v>1</v>
      </c>
      <c r="T35" s="65">
        <f t="shared" si="1"/>
        <v>0</v>
      </c>
      <c r="U35" s="65">
        <v>1</v>
      </c>
      <c r="V35" s="65">
        <v>1</v>
      </c>
      <c r="W35" s="65">
        <v>1</v>
      </c>
      <c r="X35" s="65">
        <v>1</v>
      </c>
      <c r="Y35" s="65">
        <v>1</v>
      </c>
      <c r="Z35" s="65">
        <v>1</v>
      </c>
      <c r="AA35" s="65"/>
      <c r="AB35" s="55">
        <v>9575950883</v>
      </c>
    </row>
    <row r="36" spans="1:28" ht="18" customHeight="1">
      <c r="A36" s="25">
        <v>31</v>
      </c>
      <c r="B36" s="25">
        <v>731</v>
      </c>
      <c r="C36" s="63" t="s">
        <v>1056</v>
      </c>
      <c r="D36" s="54" t="s">
        <v>255</v>
      </c>
      <c r="E36" s="54" t="s">
        <v>1071</v>
      </c>
      <c r="F36" s="63" t="s">
        <v>1072</v>
      </c>
      <c r="G36" s="54" t="s">
        <v>1073</v>
      </c>
      <c r="H36" s="65" t="s">
        <v>5</v>
      </c>
      <c r="I36" s="65" t="s">
        <v>733</v>
      </c>
      <c r="J36" s="89">
        <v>0.52</v>
      </c>
      <c r="K36" s="65"/>
      <c r="L36" s="65">
        <v>1</v>
      </c>
      <c r="M36" s="65"/>
      <c r="N36" s="65"/>
      <c r="O36" s="65"/>
      <c r="P36" s="65"/>
      <c r="Q36" s="65"/>
      <c r="R36" s="65"/>
      <c r="S36" s="65">
        <f t="shared" si="0"/>
        <v>0</v>
      </c>
      <c r="T36" s="65">
        <f t="shared" si="1"/>
        <v>1</v>
      </c>
      <c r="U36" s="65">
        <v>1</v>
      </c>
      <c r="V36" s="65">
        <v>1</v>
      </c>
      <c r="W36" s="65">
        <v>1</v>
      </c>
      <c r="X36" s="65">
        <v>1</v>
      </c>
      <c r="Y36" s="65">
        <v>1</v>
      </c>
      <c r="Z36" s="65">
        <v>1</v>
      </c>
      <c r="AA36" s="65"/>
      <c r="AB36" s="55">
        <v>7970189959</v>
      </c>
    </row>
    <row r="37" spans="1:28" ht="18" customHeight="1">
      <c r="A37" s="25">
        <v>32</v>
      </c>
      <c r="B37" s="25">
        <v>732</v>
      </c>
      <c r="C37" s="63" t="s">
        <v>1207</v>
      </c>
      <c r="D37" s="54" t="s">
        <v>1258</v>
      </c>
      <c r="E37" s="54" t="s">
        <v>1259</v>
      </c>
      <c r="F37" s="63" t="s">
        <v>1260</v>
      </c>
      <c r="G37" s="54" t="s">
        <v>1261</v>
      </c>
      <c r="H37" s="65" t="s">
        <v>7</v>
      </c>
      <c r="I37" s="65" t="s">
        <v>733</v>
      </c>
      <c r="J37" s="89">
        <v>0.52</v>
      </c>
      <c r="K37" s="65"/>
      <c r="L37" s="65"/>
      <c r="M37" s="65"/>
      <c r="N37" s="65"/>
      <c r="O37" s="65">
        <v>1</v>
      </c>
      <c r="P37" s="65"/>
      <c r="Q37" s="65"/>
      <c r="R37" s="65"/>
      <c r="S37" s="65">
        <f t="shared" si="0"/>
        <v>1</v>
      </c>
      <c r="T37" s="65">
        <f t="shared" si="1"/>
        <v>0</v>
      </c>
      <c r="U37" s="65">
        <v>1</v>
      </c>
      <c r="V37" s="65">
        <v>1</v>
      </c>
      <c r="W37" s="65">
        <v>1</v>
      </c>
      <c r="X37" s="65">
        <v>1</v>
      </c>
      <c r="Y37" s="65">
        <v>1</v>
      </c>
      <c r="Z37" s="65">
        <v>1</v>
      </c>
      <c r="AA37" s="65"/>
      <c r="AB37" s="55">
        <v>9691181950</v>
      </c>
    </row>
    <row r="38" spans="1:28" ht="18" customHeight="1">
      <c r="A38" s="25">
        <v>33</v>
      </c>
      <c r="B38" s="25">
        <v>733</v>
      </c>
      <c r="C38" s="63" t="s">
        <v>1056</v>
      </c>
      <c r="D38" s="54" t="s">
        <v>1107</v>
      </c>
      <c r="E38" s="54" t="s">
        <v>664</v>
      </c>
      <c r="F38" s="63" t="s">
        <v>1108</v>
      </c>
      <c r="G38" s="54" t="s">
        <v>1109</v>
      </c>
      <c r="H38" s="65" t="s">
        <v>5</v>
      </c>
      <c r="I38" s="65" t="s">
        <v>733</v>
      </c>
      <c r="J38" s="89">
        <v>0.5066</v>
      </c>
      <c r="K38" s="65">
        <v>1</v>
      </c>
      <c r="L38" s="65"/>
      <c r="M38" s="65"/>
      <c r="N38" s="65"/>
      <c r="O38" s="65"/>
      <c r="P38" s="65"/>
      <c r="Q38" s="65"/>
      <c r="R38" s="65"/>
      <c r="S38" s="65">
        <f t="shared" si="0"/>
        <v>1</v>
      </c>
      <c r="T38" s="65">
        <f t="shared" si="1"/>
        <v>0</v>
      </c>
      <c r="U38" s="65">
        <v>1</v>
      </c>
      <c r="V38" s="65">
        <v>1</v>
      </c>
      <c r="W38" s="65">
        <v>1</v>
      </c>
      <c r="X38" s="65">
        <v>1</v>
      </c>
      <c r="Y38" s="65">
        <v>1</v>
      </c>
      <c r="Z38" s="65">
        <v>1</v>
      </c>
      <c r="AA38" s="65"/>
      <c r="AB38" s="55">
        <v>7694856435</v>
      </c>
    </row>
    <row r="39" spans="1:28" ht="18" customHeight="1">
      <c r="A39" s="25">
        <v>34</v>
      </c>
      <c r="B39" s="25">
        <v>734</v>
      </c>
      <c r="C39" s="63" t="s">
        <v>1168</v>
      </c>
      <c r="D39" s="54" t="s">
        <v>1252</v>
      </c>
      <c r="E39" s="54" t="s">
        <v>1253</v>
      </c>
      <c r="F39" s="63" t="s">
        <v>1089</v>
      </c>
      <c r="G39" s="54" t="s">
        <v>1254</v>
      </c>
      <c r="H39" s="65" t="s">
        <v>7</v>
      </c>
      <c r="I39" s="65" t="s">
        <v>733</v>
      </c>
      <c r="J39" s="89">
        <v>0.5033</v>
      </c>
      <c r="K39" s="65"/>
      <c r="L39" s="65"/>
      <c r="M39" s="65"/>
      <c r="N39" s="65"/>
      <c r="O39" s="65"/>
      <c r="P39" s="65">
        <v>1</v>
      </c>
      <c r="Q39" s="65"/>
      <c r="R39" s="65"/>
      <c r="S39" s="65">
        <f t="shared" si="0"/>
        <v>0</v>
      </c>
      <c r="T39" s="65">
        <f t="shared" si="1"/>
        <v>1</v>
      </c>
      <c r="U39" s="65">
        <v>1</v>
      </c>
      <c r="V39" s="65">
        <v>1</v>
      </c>
      <c r="W39" s="65">
        <v>1</v>
      </c>
      <c r="X39" s="65"/>
      <c r="Y39" s="65">
        <v>1</v>
      </c>
      <c r="Z39" s="65">
        <v>1</v>
      </c>
      <c r="AA39" s="65">
        <v>1</v>
      </c>
      <c r="AB39" s="55">
        <v>7869024330</v>
      </c>
    </row>
    <row r="40" spans="1:28" ht="18" customHeight="1">
      <c r="A40" s="25">
        <v>35</v>
      </c>
      <c r="B40" s="25">
        <v>735</v>
      </c>
      <c r="C40" s="63" t="s">
        <v>1168</v>
      </c>
      <c r="D40" s="54" t="s">
        <v>1174</v>
      </c>
      <c r="E40" s="54" t="s">
        <v>1175</v>
      </c>
      <c r="F40" s="63" t="s">
        <v>95</v>
      </c>
      <c r="G40" s="54" t="s">
        <v>1176</v>
      </c>
      <c r="H40" s="65" t="s">
        <v>7</v>
      </c>
      <c r="I40" s="65" t="s">
        <v>733</v>
      </c>
      <c r="J40" s="89">
        <v>0.5</v>
      </c>
      <c r="K40" s="65"/>
      <c r="L40" s="65"/>
      <c r="M40" s="65"/>
      <c r="N40" s="65"/>
      <c r="O40" s="65">
        <v>1</v>
      </c>
      <c r="P40" s="65"/>
      <c r="Q40" s="65"/>
      <c r="R40" s="65"/>
      <c r="S40" s="65">
        <f t="shared" si="0"/>
        <v>1</v>
      </c>
      <c r="T40" s="65">
        <f t="shared" si="1"/>
        <v>0</v>
      </c>
      <c r="U40" s="65">
        <v>1</v>
      </c>
      <c r="V40" s="65">
        <v>1</v>
      </c>
      <c r="W40" s="65">
        <v>1</v>
      </c>
      <c r="X40" s="65">
        <v>1</v>
      </c>
      <c r="Y40" s="65">
        <v>1</v>
      </c>
      <c r="Z40" s="65">
        <v>1</v>
      </c>
      <c r="AA40" s="65"/>
      <c r="AB40" s="55">
        <v>9752367520</v>
      </c>
    </row>
    <row r="41" spans="1:28" ht="18" customHeight="1">
      <c r="A41" s="25">
        <v>36</v>
      </c>
      <c r="B41" s="25">
        <v>736</v>
      </c>
      <c r="C41" s="63" t="s">
        <v>1444</v>
      </c>
      <c r="D41" s="54" t="s">
        <v>1452</v>
      </c>
      <c r="E41" s="54" t="s">
        <v>846</v>
      </c>
      <c r="F41" s="63" t="s">
        <v>1453</v>
      </c>
      <c r="G41" s="54" t="s">
        <v>733</v>
      </c>
      <c r="H41" s="65" t="s">
        <v>7</v>
      </c>
      <c r="I41" s="65" t="s">
        <v>733</v>
      </c>
      <c r="J41" s="89">
        <v>0.4967</v>
      </c>
      <c r="K41" s="65"/>
      <c r="L41" s="65"/>
      <c r="M41" s="65"/>
      <c r="N41" s="65"/>
      <c r="O41" s="65"/>
      <c r="P41" s="65">
        <v>1</v>
      </c>
      <c r="Q41" s="65"/>
      <c r="R41" s="65"/>
      <c r="S41" s="65">
        <f t="shared" si="0"/>
        <v>0</v>
      </c>
      <c r="T41" s="65">
        <f t="shared" si="1"/>
        <v>1</v>
      </c>
      <c r="U41" s="65">
        <v>1</v>
      </c>
      <c r="V41" s="65">
        <v>1</v>
      </c>
      <c r="W41" s="65">
        <v>1</v>
      </c>
      <c r="X41" s="65">
        <v>1</v>
      </c>
      <c r="Y41" s="65">
        <v>1</v>
      </c>
      <c r="Z41" s="65">
        <v>1</v>
      </c>
      <c r="AA41" s="65"/>
      <c r="AB41" s="55">
        <v>9755232910</v>
      </c>
    </row>
    <row r="42" spans="1:28" ht="18" customHeight="1">
      <c r="A42" s="25">
        <v>37</v>
      </c>
      <c r="B42" s="25">
        <v>737</v>
      </c>
      <c r="C42" s="63" t="s">
        <v>1444</v>
      </c>
      <c r="D42" s="54" t="s">
        <v>1436</v>
      </c>
      <c r="E42" s="54" t="s">
        <v>1445</v>
      </c>
      <c r="F42" s="63" t="s">
        <v>1446</v>
      </c>
      <c r="G42" s="54" t="s">
        <v>1447</v>
      </c>
      <c r="H42" s="65" t="s">
        <v>5</v>
      </c>
      <c r="I42" s="65" t="s">
        <v>733</v>
      </c>
      <c r="J42" s="89">
        <v>0.4906</v>
      </c>
      <c r="K42" s="65">
        <v>1</v>
      </c>
      <c r="L42" s="65"/>
      <c r="M42" s="65"/>
      <c r="N42" s="65"/>
      <c r="O42" s="65"/>
      <c r="P42" s="65"/>
      <c r="Q42" s="65"/>
      <c r="R42" s="65"/>
      <c r="S42" s="65">
        <f t="shared" si="0"/>
        <v>1</v>
      </c>
      <c r="T42" s="65">
        <f t="shared" si="1"/>
        <v>0</v>
      </c>
      <c r="U42" s="65">
        <v>1</v>
      </c>
      <c r="V42" s="65">
        <v>1</v>
      </c>
      <c r="W42" s="65">
        <v>1</v>
      </c>
      <c r="X42" s="65">
        <v>1</v>
      </c>
      <c r="Y42" s="65">
        <v>1</v>
      </c>
      <c r="Z42" s="65">
        <v>1</v>
      </c>
      <c r="AA42" s="65"/>
      <c r="AB42" s="55">
        <v>7697835325</v>
      </c>
    </row>
    <row r="43" spans="1:28" ht="18" customHeight="1">
      <c r="A43" s="25">
        <v>38</v>
      </c>
      <c r="B43" s="25">
        <v>738</v>
      </c>
      <c r="C43" s="63" t="s">
        <v>1056</v>
      </c>
      <c r="D43" s="54" t="s">
        <v>1132</v>
      </c>
      <c r="E43" s="54" t="s">
        <v>1133</v>
      </c>
      <c r="F43" s="63" t="s">
        <v>1134</v>
      </c>
      <c r="G43" s="54" t="s">
        <v>1135</v>
      </c>
      <c r="H43" s="65" t="s">
        <v>5</v>
      </c>
      <c r="I43" s="65" t="s">
        <v>733</v>
      </c>
      <c r="J43" s="89">
        <v>0.4805</v>
      </c>
      <c r="K43" s="65">
        <v>1</v>
      </c>
      <c r="L43" s="65"/>
      <c r="M43" s="65"/>
      <c r="N43" s="65"/>
      <c r="O43" s="65"/>
      <c r="P43" s="65"/>
      <c r="Q43" s="65"/>
      <c r="R43" s="65"/>
      <c r="S43" s="65">
        <f t="shared" si="0"/>
        <v>1</v>
      </c>
      <c r="T43" s="65">
        <f t="shared" si="1"/>
        <v>0</v>
      </c>
      <c r="U43" s="65">
        <v>1</v>
      </c>
      <c r="V43" s="65">
        <v>1</v>
      </c>
      <c r="W43" s="65">
        <v>1</v>
      </c>
      <c r="X43" s="65">
        <v>1</v>
      </c>
      <c r="Y43" s="65">
        <v>1</v>
      </c>
      <c r="Z43" s="65">
        <v>1</v>
      </c>
      <c r="AA43" s="65"/>
      <c r="AB43" s="55">
        <v>9993683375</v>
      </c>
    </row>
    <row r="44" spans="1:28" ht="18" customHeight="1">
      <c r="A44" s="25">
        <v>39</v>
      </c>
      <c r="B44" s="25">
        <v>739</v>
      </c>
      <c r="C44" s="63" t="s">
        <v>1207</v>
      </c>
      <c r="D44" s="54" t="s">
        <v>1255</v>
      </c>
      <c r="E44" s="54" t="s">
        <v>1256</v>
      </c>
      <c r="F44" s="63" t="s">
        <v>1257</v>
      </c>
      <c r="G44" s="54" t="s">
        <v>733</v>
      </c>
      <c r="H44" s="65" t="s">
        <v>11</v>
      </c>
      <c r="I44" s="65" t="s">
        <v>1247</v>
      </c>
      <c r="J44" s="89">
        <v>0.48</v>
      </c>
      <c r="K44" s="65"/>
      <c r="L44" s="65"/>
      <c r="M44" s="65"/>
      <c r="N44" s="65"/>
      <c r="O44" s="65"/>
      <c r="P44" s="65"/>
      <c r="Q44" s="65"/>
      <c r="R44" s="65">
        <v>1</v>
      </c>
      <c r="S44" s="65">
        <f t="shared" si="0"/>
        <v>0</v>
      </c>
      <c r="T44" s="65">
        <f t="shared" si="1"/>
        <v>1</v>
      </c>
      <c r="U44" s="65">
        <v>1</v>
      </c>
      <c r="V44" s="65">
        <v>1</v>
      </c>
      <c r="W44" s="65">
        <v>1</v>
      </c>
      <c r="X44" s="65">
        <v>1</v>
      </c>
      <c r="Y44" s="65">
        <v>1</v>
      </c>
      <c r="Z44" s="65">
        <v>1</v>
      </c>
      <c r="AA44" s="65"/>
      <c r="AB44" s="55">
        <v>9993030764</v>
      </c>
    </row>
    <row r="45" spans="1:28" ht="18" customHeight="1">
      <c r="A45" s="25">
        <v>40</v>
      </c>
      <c r="B45" s="25">
        <v>740</v>
      </c>
      <c r="C45" s="63" t="s">
        <v>1230</v>
      </c>
      <c r="D45" s="54" t="s">
        <v>1262</v>
      </c>
      <c r="E45" s="54" t="s">
        <v>1263</v>
      </c>
      <c r="F45" s="63" t="s">
        <v>122</v>
      </c>
      <c r="G45" s="54" t="s">
        <v>733</v>
      </c>
      <c r="H45" s="65" t="s">
        <v>7</v>
      </c>
      <c r="I45" s="65" t="s">
        <v>733</v>
      </c>
      <c r="J45" s="89">
        <v>0.48</v>
      </c>
      <c r="K45" s="65"/>
      <c r="L45" s="65"/>
      <c r="M45" s="65"/>
      <c r="N45" s="65"/>
      <c r="O45" s="65">
        <v>1</v>
      </c>
      <c r="P45" s="65"/>
      <c r="Q45" s="65"/>
      <c r="R45" s="65"/>
      <c r="S45" s="65">
        <f t="shared" si="0"/>
        <v>1</v>
      </c>
      <c r="T45" s="65">
        <f t="shared" si="1"/>
        <v>0</v>
      </c>
      <c r="U45" s="65">
        <v>1</v>
      </c>
      <c r="V45" s="65">
        <v>1</v>
      </c>
      <c r="W45" s="65">
        <v>1</v>
      </c>
      <c r="X45" s="65">
        <v>1</v>
      </c>
      <c r="Y45" s="65">
        <v>1</v>
      </c>
      <c r="Z45" s="65">
        <v>1</v>
      </c>
      <c r="AA45" s="65"/>
      <c r="AB45" s="55">
        <v>9589967883</v>
      </c>
    </row>
    <row r="46" spans="1:28" ht="18" customHeight="1">
      <c r="A46" s="25">
        <v>41</v>
      </c>
      <c r="B46" s="25">
        <v>741</v>
      </c>
      <c r="C46" s="63" t="s">
        <v>1168</v>
      </c>
      <c r="D46" s="54" t="s">
        <v>1179</v>
      </c>
      <c r="E46" s="54" t="s">
        <v>1180</v>
      </c>
      <c r="F46" s="63" t="s">
        <v>1181</v>
      </c>
      <c r="G46" s="54" t="s">
        <v>1182</v>
      </c>
      <c r="H46" s="65" t="s">
        <v>5</v>
      </c>
      <c r="I46" s="65" t="s">
        <v>733</v>
      </c>
      <c r="J46" s="89">
        <v>0.475</v>
      </c>
      <c r="K46" s="65"/>
      <c r="L46" s="65">
        <v>1</v>
      </c>
      <c r="M46" s="65"/>
      <c r="N46" s="65"/>
      <c r="O46" s="65"/>
      <c r="P46" s="65"/>
      <c r="Q46" s="65"/>
      <c r="R46" s="65"/>
      <c r="S46" s="65">
        <f t="shared" si="0"/>
        <v>0</v>
      </c>
      <c r="T46" s="65">
        <f t="shared" si="1"/>
        <v>1</v>
      </c>
      <c r="U46" s="65">
        <v>1</v>
      </c>
      <c r="V46" s="65">
        <v>1</v>
      </c>
      <c r="W46" s="65">
        <v>1</v>
      </c>
      <c r="X46" s="65"/>
      <c r="Y46" s="65">
        <v>1</v>
      </c>
      <c r="Z46" s="65">
        <v>1</v>
      </c>
      <c r="AA46" s="65">
        <v>1</v>
      </c>
      <c r="AB46" s="55">
        <v>9179422961</v>
      </c>
    </row>
    <row r="47" spans="1:28" ht="18" customHeight="1">
      <c r="A47" s="25">
        <v>42</v>
      </c>
      <c r="B47" s="25">
        <v>742</v>
      </c>
      <c r="C47" s="63" t="s">
        <v>1168</v>
      </c>
      <c r="D47" s="54" t="s">
        <v>1106</v>
      </c>
      <c r="E47" s="54" t="s">
        <v>1169</v>
      </c>
      <c r="F47" s="63" t="s">
        <v>170</v>
      </c>
      <c r="G47" s="54"/>
      <c r="H47" s="65" t="s">
        <v>7</v>
      </c>
      <c r="I47" s="65" t="s">
        <v>733</v>
      </c>
      <c r="J47" s="89">
        <v>0.465</v>
      </c>
      <c r="K47" s="65"/>
      <c r="L47" s="65"/>
      <c r="M47" s="65"/>
      <c r="N47" s="65"/>
      <c r="O47" s="65">
        <v>1</v>
      </c>
      <c r="P47" s="65"/>
      <c r="Q47" s="65"/>
      <c r="R47" s="65"/>
      <c r="S47" s="65">
        <f t="shared" si="0"/>
        <v>1</v>
      </c>
      <c r="T47" s="65">
        <f t="shared" si="1"/>
        <v>0</v>
      </c>
      <c r="U47" s="65">
        <v>1</v>
      </c>
      <c r="V47" s="65">
        <v>1</v>
      </c>
      <c r="W47" s="65">
        <v>1</v>
      </c>
      <c r="X47" s="65">
        <v>1</v>
      </c>
      <c r="Y47" s="65">
        <v>1</v>
      </c>
      <c r="Z47" s="65">
        <v>1</v>
      </c>
      <c r="AA47" s="65"/>
      <c r="AB47" s="55">
        <v>9575906766</v>
      </c>
    </row>
    <row r="48" spans="1:28" ht="18" customHeight="1">
      <c r="A48" s="25">
        <v>43</v>
      </c>
      <c r="B48" s="25">
        <v>743</v>
      </c>
      <c r="C48" s="63" t="s">
        <v>1038</v>
      </c>
      <c r="D48" s="54" t="s">
        <v>1042</v>
      </c>
      <c r="E48" s="54" t="s">
        <v>1043</v>
      </c>
      <c r="F48" s="63" t="s">
        <v>999</v>
      </c>
      <c r="G48" s="54" t="s">
        <v>1044</v>
      </c>
      <c r="H48" s="65" t="s">
        <v>7</v>
      </c>
      <c r="I48" s="65" t="s">
        <v>733</v>
      </c>
      <c r="J48" s="88">
        <v>0.45</v>
      </c>
      <c r="K48" s="65"/>
      <c r="L48" s="65"/>
      <c r="M48" s="65"/>
      <c r="N48" s="65"/>
      <c r="O48" s="65">
        <v>1</v>
      </c>
      <c r="P48" s="65"/>
      <c r="Q48" s="65"/>
      <c r="R48" s="65"/>
      <c r="S48" s="65">
        <f t="shared" si="0"/>
        <v>1</v>
      </c>
      <c r="T48" s="65">
        <f t="shared" si="1"/>
        <v>0</v>
      </c>
      <c r="U48" s="65">
        <v>1</v>
      </c>
      <c r="V48" s="65">
        <v>1</v>
      </c>
      <c r="W48" s="65">
        <v>1</v>
      </c>
      <c r="X48" s="65">
        <v>1</v>
      </c>
      <c r="Y48" s="65">
        <v>1</v>
      </c>
      <c r="Z48" s="65">
        <v>1</v>
      </c>
      <c r="AA48" s="65"/>
      <c r="AB48" s="55">
        <v>7354684551</v>
      </c>
    </row>
    <row r="49" spans="1:28" ht="18" customHeight="1">
      <c r="A49" s="25">
        <v>44</v>
      </c>
      <c r="B49" s="25">
        <v>744</v>
      </c>
      <c r="C49" s="63" t="s">
        <v>1056</v>
      </c>
      <c r="D49" s="54" t="s">
        <v>116</v>
      </c>
      <c r="E49" s="54" t="s">
        <v>1159</v>
      </c>
      <c r="F49" s="63" t="s">
        <v>1160</v>
      </c>
      <c r="G49" s="54" t="s">
        <v>1161</v>
      </c>
      <c r="H49" s="65" t="s">
        <v>7</v>
      </c>
      <c r="I49" s="65" t="s">
        <v>733</v>
      </c>
      <c r="J49" s="89">
        <v>0.4405</v>
      </c>
      <c r="K49" s="65"/>
      <c r="L49" s="65"/>
      <c r="M49" s="65"/>
      <c r="N49" s="65"/>
      <c r="O49" s="65">
        <v>1</v>
      </c>
      <c r="P49" s="65"/>
      <c r="Q49" s="65"/>
      <c r="R49" s="65"/>
      <c r="S49" s="65">
        <f t="shared" si="0"/>
        <v>1</v>
      </c>
      <c r="T49" s="65">
        <f t="shared" si="1"/>
        <v>0</v>
      </c>
      <c r="U49" s="65">
        <v>1</v>
      </c>
      <c r="V49" s="65">
        <v>1</v>
      </c>
      <c r="W49" s="65">
        <v>1</v>
      </c>
      <c r="X49" s="65"/>
      <c r="Y49" s="65">
        <v>1</v>
      </c>
      <c r="Z49" s="65">
        <v>1</v>
      </c>
      <c r="AA49" s="65">
        <v>1</v>
      </c>
      <c r="AB49" s="55">
        <v>9406373161</v>
      </c>
    </row>
    <row r="50" spans="1:28" ht="18" customHeight="1">
      <c r="A50" s="25">
        <v>45</v>
      </c>
      <c r="B50" s="25">
        <v>745</v>
      </c>
      <c r="C50" s="63" t="s">
        <v>1056</v>
      </c>
      <c r="D50" s="54" t="s">
        <v>343</v>
      </c>
      <c r="E50" s="54" t="s">
        <v>863</v>
      </c>
      <c r="F50" s="63" t="s">
        <v>342</v>
      </c>
      <c r="G50" s="54" t="s">
        <v>1147</v>
      </c>
      <c r="H50" s="65" t="s">
        <v>7</v>
      </c>
      <c r="I50" s="65" t="s">
        <v>733</v>
      </c>
      <c r="J50" s="89">
        <v>0.44</v>
      </c>
      <c r="K50" s="65"/>
      <c r="L50" s="65"/>
      <c r="M50" s="65"/>
      <c r="N50" s="65"/>
      <c r="O50" s="65">
        <v>1</v>
      </c>
      <c r="P50" s="65"/>
      <c r="Q50" s="65"/>
      <c r="R50" s="65"/>
      <c r="S50" s="65">
        <f t="shared" si="0"/>
        <v>1</v>
      </c>
      <c r="T50" s="65">
        <f t="shared" si="1"/>
        <v>0</v>
      </c>
      <c r="U50" s="65">
        <v>1</v>
      </c>
      <c r="V50" s="65">
        <v>1</v>
      </c>
      <c r="W50" s="65">
        <v>1</v>
      </c>
      <c r="X50" s="65"/>
      <c r="Y50" s="65">
        <v>1</v>
      </c>
      <c r="Z50" s="65">
        <v>1</v>
      </c>
      <c r="AA50" s="65">
        <v>1</v>
      </c>
      <c r="AB50" s="55">
        <v>9644116549</v>
      </c>
    </row>
    <row r="51" spans="1:28" ht="18" customHeight="1">
      <c r="A51" s="25">
        <v>46</v>
      </c>
      <c r="B51" s="25">
        <v>746</v>
      </c>
      <c r="C51" s="63" t="s">
        <v>1056</v>
      </c>
      <c r="D51" s="54" t="s">
        <v>1149</v>
      </c>
      <c r="E51" s="54" t="s">
        <v>911</v>
      </c>
      <c r="F51" s="63" t="s">
        <v>1150</v>
      </c>
      <c r="G51" s="54"/>
      <c r="H51" s="65" t="s">
        <v>7</v>
      </c>
      <c r="I51" s="65" t="s">
        <v>733</v>
      </c>
      <c r="J51" s="89">
        <v>0.4216</v>
      </c>
      <c r="K51" s="65"/>
      <c r="L51" s="65"/>
      <c r="M51" s="65"/>
      <c r="N51" s="65"/>
      <c r="O51" s="65">
        <v>1</v>
      </c>
      <c r="P51" s="65"/>
      <c r="Q51" s="65"/>
      <c r="R51" s="65"/>
      <c r="S51" s="65">
        <f t="shared" si="0"/>
        <v>1</v>
      </c>
      <c r="T51" s="65">
        <f t="shared" si="1"/>
        <v>0</v>
      </c>
      <c r="U51" s="65">
        <v>1</v>
      </c>
      <c r="V51" s="65">
        <v>1</v>
      </c>
      <c r="W51" s="65">
        <v>1</v>
      </c>
      <c r="X51" s="65">
        <v>1</v>
      </c>
      <c r="Y51" s="65">
        <v>1</v>
      </c>
      <c r="Z51" s="65">
        <v>1</v>
      </c>
      <c r="AA51" s="65"/>
      <c r="AB51" s="55">
        <v>7771882407</v>
      </c>
    </row>
    <row r="52" spans="1:28" s="3" customFormat="1" ht="18" customHeight="1">
      <c r="A52" s="11"/>
      <c r="B52" s="11"/>
      <c r="C52" s="11"/>
      <c r="D52" s="19" t="s">
        <v>84</v>
      </c>
      <c r="E52" s="19"/>
      <c r="F52" s="11"/>
      <c r="G52" s="11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11"/>
    </row>
    <row r="53" spans="3:28" s="3" customFormat="1" ht="15.75">
      <c r="C53" s="43"/>
      <c r="D53" s="44"/>
      <c r="E53" s="44"/>
      <c r="F53" s="43"/>
      <c r="AB53" s="46"/>
    </row>
    <row r="54" spans="3:28" s="3" customFormat="1" ht="15.75">
      <c r="C54" s="43"/>
      <c r="D54" s="44"/>
      <c r="E54" s="44"/>
      <c r="F54" s="43"/>
      <c r="H54" s="45"/>
      <c r="I54" s="45"/>
      <c r="J54" s="45"/>
      <c r="K54" s="45"/>
      <c r="AB54" s="46"/>
    </row>
    <row r="55" spans="3:28" s="3" customFormat="1" ht="15.75">
      <c r="C55" s="43"/>
      <c r="D55" s="44"/>
      <c r="E55" s="44"/>
      <c r="F55" s="43"/>
      <c r="H55" s="45"/>
      <c r="I55" s="45"/>
      <c r="J55" s="45"/>
      <c r="K55" s="45"/>
      <c r="AB55" s="46"/>
    </row>
    <row r="56" spans="3:28" s="3" customFormat="1" ht="15.75">
      <c r="C56" s="43"/>
      <c r="D56" s="44"/>
      <c r="E56" s="44"/>
      <c r="F56" s="43"/>
      <c r="AB56" s="46"/>
    </row>
    <row r="57" spans="3:28" s="3" customFormat="1" ht="15.75">
      <c r="C57" s="43"/>
      <c r="D57" s="44"/>
      <c r="E57" s="44"/>
      <c r="F57" s="43"/>
      <c r="AB57" s="46"/>
    </row>
    <row r="58" spans="3:28" s="3" customFormat="1" ht="15.75">
      <c r="C58" s="43"/>
      <c r="D58" s="44"/>
      <c r="E58" s="44"/>
      <c r="F58" s="43"/>
      <c r="H58" s="45"/>
      <c r="I58" s="45"/>
      <c r="J58" s="45"/>
      <c r="K58" s="45"/>
      <c r="AB58" s="46"/>
    </row>
    <row r="59" spans="3:28" s="3" customFormat="1" ht="15.75">
      <c r="C59" s="43"/>
      <c r="D59" s="44"/>
      <c r="E59" s="44"/>
      <c r="F59" s="43"/>
      <c r="H59" s="45"/>
      <c r="I59" s="45"/>
      <c r="J59" s="45"/>
      <c r="K59" s="45"/>
      <c r="AB59" s="46"/>
    </row>
    <row r="60" spans="3:28" s="3" customFormat="1" ht="15.75">
      <c r="C60" s="43"/>
      <c r="D60" s="44"/>
      <c r="E60" s="44"/>
      <c r="F60" s="43"/>
      <c r="AB60" s="46"/>
    </row>
    <row r="61" spans="3:28" s="3" customFormat="1" ht="15.75">
      <c r="C61" s="43"/>
      <c r="D61" s="44"/>
      <c r="E61" s="44"/>
      <c r="F61" s="43"/>
      <c r="H61" s="45"/>
      <c r="I61" s="45"/>
      <c r="J61" s="45"/>
      <c r="K61" s="45"/>
      <c r="AB61" s="46"/>
    </row>
    <row r="62" spans="3:28" s="3" customFormat="1" ht="15.75">
      <c r="C62" s="43"/>
      <c r="D62" s="44"/>
      <c r="E62" s="44"/>
      <c r="F62" s="43"/>
      <c r="H62" s="45"/>
      <c r="I62" s="45"/>
      <c r="J62" s="45"/>
      <c r="K62" s="45"/>
      <c r="AB62" s="46"/>
    </row>
    <row r="63" spans="3:28" s="3" customFormat="1" ht="15.75">
      <c r="C63" s="43"/>
      <c r="D63" s="44"/>
      <c r="E63" s="44"/>
      <c r="F63" s="43"/>
      <c r="AB63" s="46"/>
    </row>
    <row r="64" spans="3:28" s="3" customFormat="1" ht="15.75">
      <c r="C64" s="43"/>
      <c r="D64" s="44"/>
      <c r="E64" s="44"/>
      <c r="F64" s="43"/>
      <c r="H64" s="45"/>
      <c r="I64" s="45"/>
      <c r="J64" s="45"/>
      <c r="K64" s="45"/>
      <c r="AB64" s="46"/>
    </row>
    <row r="65" spans="3:28" s="3" customFormat="1" ht="15.75">
      <c r="C65" s="43"/>
      <c r="D65" s="44"/>
      <c r="E65" s="44"/>
      <c r="F65" s="43"/>
      <c r="AB65" s="46"/>
    </row>
    <row r="66" spans="3:28" s="3" customFormat="1" ht="15.75">
      <c r="C66" s="43"/>
      <c r="D66" s="44"/>
      <c r="E66" s="44"/>
      <c r="F66" s="43"/>
      <c r="H66" s="45"/>
      <c r="I66" s="45"/>
      <c r="J66" s="45"/>
      <c r="K66" s="45"/>
      <c r="AB66" s="46"/>
    </row>
    <row r="67" spans="3:28" s="3" customFormat="1" ht="15.75">
      <c r="C67" s="43"/>
      <c r="D67" s="44"/>
      <c r="E67" s="44"/>
      <c r="F67" s="43"/>
      <c r="H67" s="45"/>
      <c r="I67" s="45"/>
      <c r="J67" s="45"/>
      <c r="K67" s="45"/>
      <c r="AB67" s="46"/>
    </row>
    <row r="68" spans="3:28" s="3" customFormat="1" ht="15.75">
      <c r="C68" s="43"/>
      <c r="D68" s="44"/>
      <c r="E68" s="44"/>
      <c r="F68" s="43"/>
      <c r="AB68" s="46"/>
    </row>
    <row r="69" spans="3:28" s="3" customFormat="1" ht="15.75">
      <c r="C69" s="43"/>
      <c r="D69" s="44"/>
      <c r="E69" s="44"/>
      <c r="F69" s="43"/>
      <c r="H69" s="45"/>
      <c r="I69" s="45"/>
      <c r="J69" s="45"/>
      <c r="K69" s="45"/>
      <c r="AB69" s="46"/>
    </row>
    <row r="70" spans="3:28" s="3" customFormat="1" ht="15.75">
      <c r="C70" s="43"/>
      <c r="D70" s="44"/>
      <c r="E70" s="44"/>
      <c r="F70" s="43"/>
      <c r="AB70" s="46"/>
    </row>
    <row r="71" spans="3:28" s="3" customFormat="1" ht="15.75">
      <c r="C71" s="43"/>
      <c r="D71" s="44"/>
      <c r="E71" s="44"/>
      <c r="F71" s="43"/>
      <c r="H71" s="45"/>
      <c r="I71" s="45"/>
      <c r="J71" s="45"/>
      <c r="K71" s="45"/>
      <c r="AB71" s="46"/>
    </row>
    <row r="72" spans="3:28" s="3" customFormat="1" ht="15.75">
      <c r="C72" s="43"/>
      <c r="D72" s="44"/>
      <c r="E72" s="44"/>
      <c r="F72" s="43"/>
      <c r="H72" s="45"/>
      <c r="I72" s="45"/>
      <c r="J72" s="45"/>
      <c r="K72" s="45"/>
      <c r="AB72" s="46"/>
    </row>
    <row r="73" spans="3:28" s="3" customFormat="1" ht="15.75">
      <c r="C73" s="43"/>
      <c r="D73" s="44"/>
      <c r="E73" s="44"/>
      <c r="F73" s="43"/>
      <c r="AB73" s="46"/>
    </row>
    <row r="74" spans="3:28" s="3" customFormat="1" ht="15.75">
      <c r="C74" s="43"/>
      <c r="D74" s="44"/>
      <c r="E74" s="44"/>
      <c r="F74" s="43"/>
      <c r="H74" s="45"/>
      <c r="I74" s="45"/>
      <c r="J74" s="45"/>
      <c r="K74" s="45"/>
      <c r="AB74" s="46"/>
    </row>
    <row r="75" spans="3:28" s="3" customFormat="1" ht="15.75">
      <c r="C75" s="43"/>
      <c r="D75" s="44"/>
      <c r="E75" s="44"/>
      <c r="F75" s="43"/>
      <c r="H75" s="45"/>
      <c r="I75" s="45"/>
      <c r="J75" s="45"/>
      <c r="K75" s="45"/>
      <c r="AB75" s="46"/>
    </row>
    <row r="76" spans="3:28" s="3" customFormat="1" ht="15.75">
      <c r="C76" s="43"/>
      <c r="D76" s="44"/>
      <c r="E76" s="44"/>
      <c r="F76" s="43"/>
      <c r="H76" s="45"/>
      <c r="I76" s="45"/>
      <c r="J76" s="45"/>
      <c r="K76" s="45"/>
      <c r="AB76" s="46"/>
    </row>
    <row r="77" spans="3:28" s="3" customFormat="1" ht="15.75">
      <c r="C77" s="43"/>
      <c r="D77" s="44"/>
      <c r="E77" s="44"/>
      <c r="F77" s="43"/>
      <c r="AB77" s="46"/>
    </row>
    <row r="78" spans="3:28" s="3" customFormat="1" ht="15.75">
      <c r="C78" s="43"/>
      <c r="D78" s="44"/>
      <c r="E78" s="44"/>
      <c r="F78" s="43"/>
      <c r="AB78" s="46"/>
    </row>
    <row r="79" spans="3:28" s="3" customFormat="1" ht="15.75">
      <c r="C79" s="43"/>
      <c r="D79" s="44"/>
      <c r="E79" s="44"/>
      <c r="F79" s="43"/>
      <c r="AB79" s="46"/>
    </row>
    <row r="80" spans="3:28" s="3" customFormat="1" ht="15.75">
      <c r="C80" s="43"/>
      <c r="D80" s="44"/>
      <c r="E80" s="44"/>
      <c r="F80" s="43"/>
      <c r="H80" s="45"/>
      <c r="I80" s="45"/>
      <c r="J80" s="45"/>
      <c r="K80" s="45"/>
      <c r="AB80" s="46"/>
    </row>
    <row r="81" spans="3:28" s="3" customFormat="1" ht="15.75">
      <c r="C81" s="43"/>
      <c r="D81" s="44"/>
      <c r="E81" s="44"/>
      <c r="F81" s="43"/>
      <c r="AB81" s="46"/>
    </row>
    <row r="82" spans="3:28" s="3" customFormat="1" ht="15.75">
      <c r="C82" s="43"/>
      <c r="D82" s="44"/>
      <c r="E82" s="44"/>
      <c r="F82" s="43"/>
      <c r="AB82" s="46"/>
    </row>
    <row r="83" spans="3:28" s="3" customFormat="1" ht="15.75">
      <c r="C83" s="43"/>
      <c r="D83" s="44"/>
      <c r="E83" s="44"/>
      <c r="F83" s="43"/>
      <c r="H83" s="45"/>
      <c r="I83" s="45"/>
      <c r="J83" s="45"/>
      <c r="K83" s="45"/>
      <c r="AB83" s="46"/>
    </row>
    <row r="84" spans="3:28" s="3" customFormat="1" ht="15.75">
      <c r="C84" s="43"/>
      <c r="D84" s="44"/>
      <c r="E84" s="44"/>
      <c r="F84" s="43"/>
      <c r="AB84" s="46"/>
    </row>
    <row r="85" spans="3:28" s="3" customFormat="1" ht="15.75">
      <c r="C85" s="43"/>
      <c r="D85" s="44"/>
      <c r="E85" s="44"/>
      <c r="F85" s="43"/>
      <c r="AB85" s="46"/>
    </row>
    <row r="86" spans="3:28" s="3" customFormat="1" ht="15.75">
      <c r="C86" s="43"/>
      <c r="D86" s="44"/>
      <c r="E86" s="44"/>
      <c r="F86" s="43"/>
      <c r="AB86" s="46"/>
    </row>
    <row r="87" spans="3:28" s="3" customFormat="1" ht="15.75">
      <c r="C87" s="43"/>
      <c r="D87" s="44"/>
      <c r="E87" s="44"/>
      <c r="F87" s="43"/>
      <c r="H87" s="45"/>
      <c r="I87" s="45"/>
      <c r="J87" s="45"/>
      <c r="K87" s="45"/>
      <c r="AB87" s="46"/>
    </row>
    <row r="88" spans="3:28" s="3" customFormat="1" ht="15.75">
      <c r="C88" s="43"/>
      <c r="D88" s="44"/>
      <c r="E88" s="44"/>
      <c r="F88" s="43"/>
      <c r="H88" s="45"/>
      <c r="I88" s="45"/>
      <c r="J88" s="45"/>
      <c r="K88" s="45"/>
      <c r="AB88" s="46"/>
    </row>
    <row r="89" spans="3:28" s="3" customFormat="1" ht="15.75">
      <c r="C89" s="43"/>
      <c r="D89" s="44"/>
      <c r="E89" s="44"/>
      <c r="F89" s="43"/>
      <c r="H89" s="45"/>
      <c r="I89" s="45"/>
      <c r="J89" s="45"/>
      <c r="K89" s="45"/>
      <c r="AB89" s="46"/>
    </row>
    <row r="90" spans="3:28" s="3" customFormat="1" ht="15.75">
      <c r="C90" s="43"/>
      <c r="D90" s="44"/>
      <c r="E90" s="44"/>
      <c r="F90" s="43"/>
      <c r="AB90" s="46"/>
    </row>
    <row r="91" spans="3:28" s="3" customFormat="1" ht="15.75">
      <c r="C91" s="43"/>
      <c r="D91" s="44"/>
      <c r="E91" s="44"/>
      <c r="F91" s="43"/>
      <c r="H91" s="45"/>
      <c r="I91" s="45"/>
      <c r="J91" s="45"/>
      <c r="K91" s="45"/>
      <c r="AB91" s="46"/>
    </row>
    <row r="92" spans="3:28" s="3" customFormat="1" ht="15.75">
      <c r="C92" s="43"/>
      <c r="D92" s="44"/>
      <c r="E92" s="44"/>
      <c r="F92" s="43"/>
      <c r="H92" s="45"/>
      <c r="I92" s="45"/>
      <c r="J92" s="45"/>
      <c r="K92" s="45"/>
      <c r="AB92" s="46"/>
    </row>
    <row r="93" spans="3:28" s="3" customFormat="1" ht="15.75">
      <c r="C93" s="43"/>
      <c r="D93" s="44"/>
      <c r="E93" s="44"/>
      <c r="F93" s="43"/>
      <c r="H93" s="47"/>
      <c r="I93" s="47"/>
      <c r="J93" s="47"/>
      <c r="K93" s="47"/>
      <c r="AB93" s="46"/>
    </row>
    <row r="94" spans="3:28" s="3" customFormat="1" ht="15.75">
      <c r="C94" s="43"/>
      <c r="D94" s="44"/>
      <c r="E94" s="44"/>
      <c r="F94" s="43"/>
      <c r="H94" s="47"/>
      <c r="I94" s="47"/>
      <c r="J94" s="47"/>
      <c r="K94" s="47"/>
      <c r="AB94" s="46"/>
    </row>
    <row r="95" spans="3:28" s="3" customFormat="1" ht="15.75">
      <c r="C95" s="43"/>
      <c r="D95" s="44"/>
      <c r="E95" s="44"/>
      <c r="F95" s="43"/>
      <c r="H95" s="47"/>
      <c r="I95" s="47"/>
      <c r="J95" s="47"/>
      <c r="K95" s="47"/>
      <c r="AB95" s="46"/>
    </row>
    <row r="96" spans="3:28" s="3" customFormat="1" ht="15.75">
      <c r="C96" s="43"/>
      <c r="D96" s="44"/>
      <c r="E96" s="44"/>
      <c r="F96" s="43"/>
      <c r="H96" s="47"/>
      <c r="I96" s="47"/>
      <c r="J96" s="47"/>
      <c r="K96" s="47"/>
      <c r="AB96" s="46"/>
    </row>
    <row r="97" spans="3:28" s="3" customFormat="1" ht="15.75">
      <c r="C97" s="43"/>
      <c r="D97" s="44"/>
      <c r="E97" s="44"/>
      <c r="F97" s="43"/>
      <c r="H97" s="47"/>
      <c r="I97" s="47"/>
      <c r="J97" s="47"/>
      <c r="K97" s="47"/>
      <c r="AB97" s="46"/>
    </row>
    <row r="98" spans="3:28" s="3" customFormat="1" ht="15.75">
      <c r="C98" s="43"/>
      <c r="D98" s="44"/>
      <c r="E98" s="44"/>
      <c r="F98" s="43"/>
      <c r="H98" s="47"/>
      <c r="I98" s="47"/>
      <c r="J98" s="47"/>
      <c r="K98" s="47"/>
      <c r="AB98" s="46"/>
    </row>
    <row r="99" spans="3:28" s="3" customFormat="1" ht="15.75">
      <c r="C99" s="43"/>
      <c r="D99" s="44"/>
      <c r="E99" s="44"/>
      <c r="F99" s="43"/>
      <c r="H99" s="47"/>
      <c r="I99" s="47"/>
      <c r="J99" s="47"/>
      <c r="K99" s="47"/>
      <c r="AB99" s="46"/>
    </row>
    <row r="100" spans="3:28" s="3" customFormat="1" ht="15.75">
      <c r="C100" s="43"/>
      <c r="D100" s="44"/>
      <c r="E100" s="44"/>
      <c r="F100" s="43"/>
      <c r="H100" s="47"/>
      <c r="I100" s="47"/>
      <c r="J100" s="47"/>
      <c r="K100" s="47"/>
      <c r="AB100" s="46"/>
    </row>
    <row r="101" spans="3:28" s="3" customFormat="1" ht="15.75">
      <c r="C101" s="43"/>
      <c r="D101" s="44"/>
      <c r="E101" s="44"/>
      <c r="F101" s="43"/>
      <c r="H101" s="47"/>
      <c r="I101" s="47"/>
      <c r="J101" s="47"/>
      <c r="K101" s="47"/>
      <c r="AB101" s="46"/>
    </row>
    <row r="102" spans="3:28" s="3" customFormat="1" ht="15.75">
      <c r="C102" s="43"/>
      <c r="D102" s="44"/>
      <c r="E102" s="44"/>
      <c r="F102" s="43"/>
      <c r="H102" s="47"/>
      <c r="I102" s="47"/>
      <c r="J102" s="47"/>
      <c r="K102" s="47"/>
      <c r="AB102" s="46"/>
    </row>
    <row r="103" spans="3:28" s="3" customFormat="1" ht="15.75">
      <c r="C103" s="43"/>
      <c r="D103" s="44"/>
      <c r="E103" s="44"/>
      <c r="F103" s="43"/>
      <c r="H103" s="47"/>
      <c r="I103" s="47"/>
      <c r="J103" s="47"/>
      <c r="K103" s="47"/>
      <c r="AB103" s="46"/>
    </row>
    <row r="104" spans="3:28" s="3" customFormat="1" ht="15.75">
      <c r="C104" s="43"/>
      <c r="D104" s="44"/>
      <c r="E104" s="44"/>
      <c r="F104" s="43"/>
      <c r="H104" s="47"/>
      <c r="I104" s="47"/>
      <c r="J104" s="47"/>
      <c r="K104" s="47"/>
      <c r="AB104" s="46"/>
    </row>
    <row r="105" spans="3:28" s="3" customFormat="1" ht="15.75">
      <c r="C105" s="43"/>
      <c r="D105" s="44"/>
      <c r="E105" s="44"/>
      <c r="F105" s="43"/>
      <c r="H105" s="47"/>
      <c r="I105" s="47"/>
      <c r="J105" s="47"/>
      <c r="K105" s="47"/>
      <c r="AB105" s="46"/>
    </row>
    <row r="106" spans="3:28" s="3" customFormat="1" ht="15.75">
      <c r="C106" s="43"/>
      <c r="D106" s="44"/>
      <c r="E106" s="44"/>
      <c r="F106" s="43"/>
      <c r="H106" s="47"/>
      <c r="I106" s="47"/>
      <c r="J106" s="47"/>
      <c r="K106" s="47"/>
      <c r="AB106" s="46"/>
    </row>
    <row r="107" spans="3:28" s="3" customFormat="1" ht="15.75">
      <c r="C107" s="43"/>
      <c r="D107" s="44"/>
      <c r="E107" s="44"/>
      <c r="F107" s="43"/>
      <c r="H107" s="47"/>
      <c r="I107" s="47"/>
      <c r="J107" s="47"/>
      <c r="K107" s="47"/>
      <c r="AB107" s="46"/>
    </row>
    <row r="108" spans="3:28" s="3" customFormat="1" ht="15.75">
      <c r="C108" s="43"/>
      <c r="D108" s="44"/>
      <c r="E108" s="44"/>
      <c r="F108" s="43"/>
      <c r="H108" s="47"/>
      <c r="I108" s="47"/>
      <c r="J108" s="47"/>
      <c r="K108" s="47"/>
      <c r="AB108" s="46"/>
    </row>
    <row r="109" spans="3:28" s="3" customFormat="1" ht="15.75">
      <c r="C109" s="43"/>
      <c r="D109" s="44"/>
      <c r="E109" s="44"/>
      <c r="F109" s="43"/>
      <c r="H109" s="47"/>
      <c r="I109" s="47"/>
      <c r="J109" s="47"/>
      <c r="K109" s="47"/>
      <c r="AB109" s="46"/>
    </row>
    <row r="110" spans="3:28" s="3" customFormat="1" ht="15.75">
      <c r="C110" s="43"/>
      <c r="D110" s="44"/>
      <c r="E110" s="44"/>
      <c r="F110" s="43"/>
      <c r="H110" s="47"/>
      <c r="I110" s="47"/>
      <c r="J110" s="47"/>
      <c r="K110" s="47"/>
      <c r="AB110" s="46"/>
    </row>
    <row r="111" spans="3:28" s="3" customFormat="1" ht="15.75">
      <c r="C111" s="43"/>
      <c r="D111" s="44"/>
      <c r="E111" s="44"/>
      <c r="F111" s="43"/>
      <c r="H111" s="47"/>
      <c r="I111" s="47"/>
      <c r="J111" s="47"/>
      <c r="K111" s="47"/>
      <c r="AB111" s="46"/>
    </row>
    <row r="112" spans="3:28" s="3" customFormat="1" ht="15.75">
      <c r="C112" s="43"/>
      <c r="D112" s="44"/>
      <c r="E112" s="44"/>
      <c r="F112" s="43"/>
      <c r="H112" s="47"/>
      <c r="I112" s="47"/>
      <c r="J112" s="47"/>
      <c r="K112" s="47"/>
      <c r="AB112" s="46"/>
    </row>
    <row r="113" spans="3:28" s="3" customFormat="1" ht="15.75">
      <c r="C113" s="43"/>
      <c r="D113" s="44"/>
      <c r="E113" s="44"/>
      <c r="F113" s="43"/>
      <c r="H113" s="47"/>
      <c r="I113" s="47"/>
      <c r="J113" s="47"/>
      <c r="K113" s="47"/>
      <c r="AB113" s="46"/>
    </row>
    <row r="114" spans="3:28" s="3" customFormat="1" ht="15.75">
      <c r="C114" s="43"/>
      <c r="D114" s="44"/>
      <c r="E114" s="44"/>
      <c r="F114" s="43"/>
      <c r="H114" s="47"/>
      <c r="I114" s="47"/>
      <c r="J114" s="47"/>
      <c r="K114" s="47"/>
      <c r="AB114" s="46"/>
    </row>
    <row r="115" spans="3:28" s="3" customFormat="1" ht="15.75">
      <c r="C115" s="43"/>
      <c r="D115" s="44"/>
      <c r="E115" s="44"/>
      <c r="F115" s="43"/>
      <c r="H115" s="47"/>
      <c r="I115" s="47"/>
      <c r="J115" s="47"/>
      <c r="K115" s="47"/>
      <c r="AB115" s="46"/>
    </row>
    <row r="116" spans="3:28" s="3" customFormat="1" ht="15.75">
      <c r="C116" s="43"/>
      <c r="D116" s="44"/>
      <c r="E116" s="44"/>
      <c r="F116" s="43"/>
      <c r="H116" s="47"/>
      <c r="I116" s="47"/>
      <c r="J116" s="47"/>
      <c r="K116" s="47"/>
      <c r="AB116" s="46"/>
    </row>
    <row r="117" spans="3:28" s="3" customFormat="1" ht="15.75">
      <c r="C117" s="43"/>
      <c r="D117" s="44"/>
      <c r="E117" s="44"/>
      <c r="F117" s="43"/>
      <c r="H117" s="47"/>
      <c r="I117" s="47"/>
      <c r="J117" s="47"/>
      <c r="K117" s="47"/>
      <c r="AB117" s="46"/>
    </row>
    <row r="118" spans="3:28" s="3" customFormat="1" ht="15.75">
      <c r="C118" s="43"/>
      <c r="D118" s="44"/>
      <c r="E118" s="44"/>
      <c r="F118" s="43"/>
      <c r="H118" s="47"/>
      <c r="I118" s="47"/>
      <c r="J118" s="47"/>
      <c r="K118" s="47"/>
      <c r="AB118" s="46"/>
    </row>
    <row r="119" spans="3:28" s="3" customFormat="1" ht="15.75">
      <c r="C119" s="43"/>
      <c r="D119" s="44"/>
      <c r="E119" s="44"/>
      <c r="F119" s="43"/>
      <c r="H119" s="47"/>
      <c r="I119" s="47"/>
      <c r="J119" s="47"/>
      <c r="K119" s="47"/>
      <c r="AB119" s="46"/>
    </row>
    <row r="120" spans="3:28" s="3" customFormat="1" ht="15.75">
      <c r="C120" s="43"/>
      <c r="D120" s="44"/>
      <c r="E120" s="44"/>
      <c r="F120" s="43"/>
      <c r="H120" s="47"/>
      <c r="I120" s="47"/>
      <c r="J120" s="47"/>
      <c r="K120" s="47"/>
      <c r="AB120" s="46"/>
    </row>
    <row r="121" spans="3:28" s="3" customFormat="1" ht="15.75">
      <c r="C121" s="43"/>
      <c r="D121" s="44"/>
      <c r="E121" s="44"/>
      <c r="F121" s="43"/>
      <c r="H121" s="47"/>
      <c r="I121" s="47"/>
      <c r="J121" s="47"/>
      <c r="K121" s="47"/>
      <c r="AB121" s="46"/>
    </row>
    <row r="122" spans="3:28" s="3" customFormat="1" ht="15.75">
      <c r="C122" s="43"/>
      <c r="D122" s="44"/>
      <c r="E122" s="44"/>
      <c r="F122" s="43"/>
      <c r="H122" s="47"/>
      <c r="I122" s="47"/>
      <c r="J122" s="47"/>
      <c r="K122" s="47"/>
      <c r="AB122" s="46"/>
    </row>
    <row r="123" spans="3:28" s="3" customFormat="1" ht="15.75">
      <c r="C123" s="43"/>
      <c r="D123" s="44"/>
      <c r="E123" s="44"/>
      <c r="F123" s="43"/>
      <c r="H123" s="47"/>
      <c r="I123" s="47"/>
      <c r="J123" s="47"/>
      <c r="K123" s="47"/>
      <c r="AB123" s="46"/>
    </row>
    <row r="124" spans="3:28" s="3" customFormat="1" ht="15.75">
      <c r="C124" s="43"/>
      <c r="D124" s="44"/>
      <c r="E124" s="44"/>
      <c r="F124" s="43"/>
      <c r="H124" s="47"/>
      <c r="I124" s="47"/>
      <c r="J124" s="47"/>
      <c r="K124" s="47"/>
      <c r="AB124" s="46"/>
    </row>
    <row r="125" spans="3:28" s="3" customFormat="1" ht="15.75">
      <c r="C125" s="43"/>
      <c r="D125" s="44"/>
      <c r="E125" s="44"/>
      <c r="F125" s="43"/>
      <c r="H125" s="47"/>
      <c r="I125" s="47"/>
      <c r="J125" s="47"/>
      <c r="K125" s="47"/>
      <c r="AB125" s="46"/>
    </row>
    <row r="126" spans="3:28" s="3" customFormat="1" ht="15.75">
      <c r="C126" s="43"/>
      <c r="D126" s="44"/>
      <c r="E126" s="44"/>
      <c r="F126" s="43"/>
      <c r="H126" s="47"/>
      <c r="I126" s="47"/>
      <c r="J126" s="47"/>
      <c r="K126" s="47"/>
      <c r="AB126" s="46"/>
    </row>
    <row r="127" spans="3:28" s="3" customFormat="1" ht="15.75">
      <c r="C127" s="43"/>
      <c r="D127" s="44"/>
      <c r="E127" s="44"/>
      <c r="F127" s="43"/>
      <c r="H127" s="47"/>
      <c r="I127" s="47"/>
      <c r="J127" s="47"/>
      <c r="K127" s="47"/>
      <c r="AB127" s="46"/>
    </row>
    <row r="128" spans="3:28" s="3" customFormat="1" ht="15.75">
      <c r="C128" s="43"/>
      <c r="D128" s="44"/>
      <c r="E128" s="44"/>
      <c r="F128" s="43"/>
      <c r="H128" s="47"/>
      <c r="I128" s="47"/>
      <c r="J128" s="47"/>
      <c r="K128" s="47"/>
      <c r="AB128" s="46"/>
    </row>
    <row r="129" spans="3:28" s="3" customFormat="1" ht="15.75">
      <c r="C129" s="43"/>
      <c r="D129" s="44"/>
      <c r="E129" s="44"/>
      <c r="F129" s="43"/>
      <c r="H129" s="47"/>
      <c r="I129" s="47"/>
      <c r="J129" s="47"/>
      <c r="K129" s="47"/>
      <c r="AB129" s="46"/>
    </row>
    <row r="130" spans="3:28" s="3" customFormat="1" ht="15.75">
      <c r="C130" s="43"/>
      <c r="D130" s="44"/>
      <c r="E130" s="44"/>
      <c r="F130" s="43"/>
      <c r="H130" s="47"/>
      <c r="I130" s="47"/>
      <c r="J130" s="47"/>
      <c r="K130" s="47"/>
      <c r="AB130" s="46"/>
    </row>
    <row r="131" spans="3:28" s="3" customFormat="1" ht="15.75">
      <c r="C131" s="43"/>
      <c r="D131" s="44"/>
      <c r="E131" s="44"/>
      <c r="F131" s="43"/>
      <c r="H131" s="47"/>
      <c r="I131" s="47"/>
      <c r="J131" s="47"/>
      <c r="K131" s="47"/>
      <c r="AB131" s="46"/>
    </row>
    <row r="132" spans="3:28" s="3" customFormat="1" ht="15.75">
      <c r="C132" s="43"/>
      <c r="D132" s="44"/>
      <c r="E132" s="44"/>
      <c r="F132" s="43"/>
      <c r="H132" s="47"/>
      <c r="I132" s="47"/>
      <c r="J132" s="47"/>
      <c r="K132" s="47"/>
      <c r="AB132" s="46"/>
    </row>
    <row r="133" spans="3:28" s="3" customFormat="1" ht="15.75">
      <c r="C133" s="43"/>
      <c r="D133" s="44"/>
      <c r="E133" s="44"/>
      <c r="F133" s="43"/>
      <c r="H133" s="47"/>
      <c r="I133" s="47"/>
      <c r="J133" s="47"/>
      <c r="K133" s="47"/>
      <c r="AB133" s="46"/>
    </row>
    <row r="134" spans="3:28" s="3" customFormat="1" ht="15.75">
      <c r="C134" s="43"/>
      <c r="D134" s="44"/>
      <c r="E134" s="44"/>
      <c r="F134" s="43"/>
      <c r="H134" s="47"/>
      <c r="I134" s="47"/>
      <c r="J134" s="47"/>
      <c r="K134" s="47"/>
      <c r="AB134" s="46"/>
    </row>
    <row r="135" spans="3:28" s="3" customFormat="1" ht="15.75">
      <c r="C135" s="43"/>
      <c r="D135" s="44"/>
      <c r="E135" s="44"/>
      <c r="F135" s="43"/>
      <c r="H135" s="47"/>
      <c r="I135" s="47"/>
      <c r="J135" s="47"/>
      <c r="K135" s="47"/>
      <c r="AB135" s="46"/>
    </row>
    <row r="136" spans="3:28" s="3" customFormat="1" ht="15.75">
      <c r="C136" s="43"/>
      <c r="D136" s="44"/>
      <c r="E136" s="44"/>
      <c r="F136" s="43"/>
      <c r="H136" s="47"/>
      <c r="I136" s="47"/>
      <c r="J136" s="47"/>
      <c r="K136" s="47"/>
      <c r="AB136" s="46"/>
    </row>
    <row r="137" spans="3:28" s="3" customFormat="1" ht="15.75">
      <c r="C137" s="43"/>
      <c r="D137" s="44"/>
      <c r="E137" s="44"/>
      <c r="F137" s="43"/>
      <c r="H137" s="47"/>
      <c r="I137" s="47"/>
      <c r="J137" s="47"/>
      <c r="K137" s="47"/>
      <c r="AB137" s="46"/>
    </row>
    <row r="138" spans="3:28" s="3" customFormat="1" ht="15.75">
      <c r="C138" s="43"/>
      <c r="D138" s="44"/>
      <c r="E138" s="44"/>
      <c r="F138" s="43"/>
      <c r="H138" s="47"/>
      <c r="I138" s="47"/>
      <c r="J138" s="47"/>
      <c r="K138" s="47"/>
      <c r="AB138" s="46"/>
    </row>
    <row r="139" spans="3:28" s="3" customFormat="1" ht="15.75">
      <c r="C139" s="43"/>
      <c r="D139" s="44"/>
      <c r="E139" s="44"/>
      <c r="F139" s="43"/>
      <c r="H139" s="47"/>
      <c r="I139" s="47"/>
      <c r="J139" s="47"/>
      <c r="K139" s="47"/>
      <c r="AB139" s="46"/>
    </row>
    <row r="140" spans="3:28" s="3" customFormat="1" ht="15.75">
      <c r="C140" s="43"/>
      <c r="D140" s="44"/>
      <c r="E140" s="44"/>
      <c r="F140" s="43"/>
      <c r="H140" s="47"/>
      <c r="I140" s="47"/>
      <c r="J140" s="47"/>
      <c r="K140" s="47"/>
      <c r="AB140" s="46"/>
    </row>
    <row r="141" spans="3:28" s="3" customFormat="1" ht="15.75">
      <c r="C141" s="43"/>
      <c r="D141" s="44"/>
      <c r="E141" s="44"/>
      <c r="F141" s="43"/>
      <c r="H141" s="47"/>
      <c r="I141" s="47"/>
      <c r="J141" s="47"/>
      <c r="K141" s="47"/>
      <c r="AB141" s="46"/>
    </row>
    <row r="142" spans="3:28" s="3" customFormat="1" ht="15.75">
      <c r="C142" s="43"/>
      <c r="D142" s="44"/>
      <c r="E142" s="44"/>
      <c r="F142" s="43"/>
      <c r="H142" s="47"/>
      <c r="I142" s="47"/>
      <c r="J142" s="47"/>
      <c r="K142" s="47"/>
      <c r="AB142" s="46"/>
    </row>
    <row r="143" spans="3:28" s="3" customFormat="1" ht="15.75">
      <c r="C143" s="43"/>
      <c r="D143" s="44"/>
      <c r="E143" s="44"/>
      <c r="F143" s="43"/>
      <c r="H143" s="47"/>
      <c r="I143" s="47"/>
      <c r="J143" s="47"/>
      <c r="K143" s="47"/>
      <c r="AB143" s="46"/>
    </row>
    <row r="144" spans="3:28" s="3" customFormat="1" ht="15.75">
      <c r="C144" s="43"/>
      <c r="D144" s="44"/>
      <c r="E144" s="44"/>
      <c r="F144" s="43"/>
      <c r="H144" s="47"/>
      <c r="I144" s="47"/>
      <c r="J144" s="47"/>
      <c r="K144" s="47"/>
      <c r="AB144" s="46"/>
    </row>
    <row r="145" spans="3:28" s="3" customFormat="1" ht="15.75">
      <c r="C145" s="43"/>
      <c r="D145" s="44"/>
      <c r="E145" s="44"/>
      <c r="F145" s="43"/>
      <c r="H145" s="47"/>
      <c r="I145" s="47"/>
      <c r="J145" s="47"/>
      <c r="K145" s="47"/>
      <c r="AB145" s="46"/>
    </row>
    <row r="146" spans="8:11" ht="15.75">
      <c r="H146" s="42"/>
      <c r="I146" s="42"/>
      <c r="J146" s="42"/>
      <c r="K146" s="42"/>
    </row>
    <row r="147" spans="8:11" ht="15.75">
      <c r="H147" s="23"/>
      <c r="I147" s="23"/>
      <c r="J147" s="23"/>
      <c r="K147" s="23"/>
    </row>
  </sheetData>
  <sheetProtection/>
  <mergeCells count="26">
    <mergeCell ref="AB3:AB5"/>
    <mergeCell ref="X4:X5"/>
    <mergeCell ref="Y4:Y5"/>
    <mergeCell ref="Z4:Z5"/>
    <mergeCell ref="H3:H5"/>
    <mergeCell ref="AA4:AA5"/>
    <mergeCell ref="V4:V5"/>
    <mergeCell ref="V3:AA3"/>
    <mergeCell ref="B3:B5"/>
    <mergeCell ref="C3:C5"/>
    <mergeCell ref="G3:G5"/>
    <mergeCell ref="O4:P4"/>
    <mergeCell ref="Q4:R4"/>
    <mergeCell ref="W4:W5"/>
    <mergeCell ref="D3:D5"/>
    <mergeCell ref="J3:J5"/>
    <mergeCell ref="A2:AB2"/>
    <mergeCell ref="A1:AB1"/>
    <mergeCell ref="E3:E5"/>
    <mergeCell ref="F3:F5"/>
    <mergeCell ref="M4:N4"/>
    <mergeCell ref="I3:I5"/>
    <mergeCell ref="K4:L4"/>
    <mergeCell ref="K3:U3"/>
    <mergeCell ref="S4:U4"/>
    <mergeCell ref="A3:A5"/>
  </mergeCells>
  <printOptions horizontalCentered="1"/>
  <pageMargins left="0.27" right="0.28" top="0.27" bottom="0.22" header="0" footer="0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F186"/>
  <sheetViews>
    <sheetView workbookViewId="0" topLeftCell="G1">
      <selection activeCell="AB6" sqref="AB6"/>
    </sheetView>
  </sheetViews>
  <sheetFormatPr defaultColWidth="9.140625" defaultRowHeight="12.75"/>
  <cols>
    <col min="1" max="1" width="5.140625" style="1" bestFit="1" customWidth="1"/>
    <col min="2" max="2" width="4.7109375" style="1" customWidth="1"/>
    <col min="3" max="3" width="10.28125" style="1" customWidth="1"/>
    <col min="4" max="4" width="23.7109375" style="20" customWidth="1"/>
    <col min="5" max="5" width="23.28125" style="20" customWidth="1"/>
    <col min="6" max="6" width="10.421875" style="1" customWidth="1"/>
    <col min="7" max="7" width="6.28125" style="1" customWidth="1"/>
    <col min="8" max="8" width="6.00390625" style="1" customWidth="1"/>
    <col min="9" max="9" width="5.421875" style="1" customWidth="1"/>
    <col min="10" max="17" width="3.28125" style="1" customWidth="1"/>
    <col min="18" max="20" width="4.57421875" style="1" customWidth="1"/>
    <col min="21" max="25" width="4.421875" style="1" customWidth="1"/>
    <col min="26" max="26" width="13.7109375" style="5" customWidth="1"/>
    <col min="27" max="29" width="17.00390625" style="1" customWidth="1"/>
    <col min="30" max="30" width="19.140625" style="1" customWidth="1"/>
    <col min="31" max="31" width="14.00390625" style="1" customWidth="1"/>
    <col min="32" max="32" width="10.7109375" style="1" customWidth="1"/>
    <col min="33" max="16384" width="9.140625" style="1" customWidth="1"/>
  </cols>
  <sheetData>
    <row r="1" spans="1:31" ht="26.25" customHeight="1">
      <c r="A1" s="185" t="s">
        <v>20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28"/>
      <c r="AA1" s="128"/>
      <c r="AB1" s="128"/>
      <c r="AC1" s="128"/>
      <c r="AD1" s="128"/>
      <c r="AE1" s="128"/>
    </row>
    <row r="2" spans="1:31" ht="48" customHeight="1">
      <c r="A2" s="148" t="s">
        <v>2543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26"/>
      <c r="AA2" s="126"/>
      <c r="AB2" s="126"/>
      <c r="AC2" s="126"/>
      <c r="AD2" s="126"/>
      <c r="AE2" s="126"/>
    </row>
    <row r="3" spans="1:31" s="2" customFormat="1" ht="16.5" customHeight="1">
      <c r="A3" s="143" t="s">
        <v>0</v>
      </c>
      <c r="B3" s="143" t="s">
        <v>13</v>
      </c>
      <c r="C3" s="143" t="s">
        <v>3</v>
      </c>
      <c r="D3" s="182" t="s">
        <v>1</v>
      </c>
      <c r="E3" s="182" t="s">
        <v>8</v>
      </c>
      <c r="F3" s="143" t="s">
        <v>2</v>
      </c>
      <c r="G3" s="143" t="s">
        <v>4</v>
      </c>
      <c r="H3" s="143" t="s">
        <v>82</v>
      </c>
      <c r="I3" s="143" t="s">
        <v>81</v>
      </c>
      <c r="J3" s="143" t="s">
        <v>17</v>
      </c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 t="s">
        <v>9</v>
      </c>
      <c r="V3" s="143"/>
      <c r="W3" s="143"/>
      <c r="X3" s="143"/>
      <c r="Y3" s="143"/>
      <c r="Z3" s="143" t="s">
        <v>14</v>
      </c>
      <c r="AA3" s="144" t="s">
        <v>2546</v>
      </c>
      <c r="AB3" s="144" t="s">
        <v>2547</v>
      </c>
      <c r="AC3" s="144" t="s">
        <v>2548</v>
      </c>
      <c r="AD3" s="149" t="s">
        <v>2196</v>
      </c>
      <c r="AE3" s="143" t="s">
        <v>2197</v>
      </c>
    </row>
    <row r="4" spans="1:31" s="2" customFormat="1" ht="14.25">
      <c r="A4" s="143"/>
      <c r="B4" s="143"/>
      <c r="C4" s="143"/>
      <c r="D4" s="182"/>
      <c r="E4" s="182"/>
      <c r="F4" s="143"/>
      <c r="G4" s="143"/>
      <c r="H4" s="143"/>
      <c r="I4" s="143"/>
      <c r="J4" s="143" t="s">
        <v>5</v>
      </c>
      <c r="K4" s="143"/>
      <c r="L4" s="143" t="s">
        <v>6</v>
      </c>
      <c r="M4" s="143"/>
      <c r="N4" s="143" t="s">
        <v>7</v>
      </c>
      <c r="O4" s="143"/>
      <c r="P4" s="143" t="s">
        <v>11</v>
      </c>
      <c r="Q4" s="143"/>
      <c r="R4" s="143" t="s">
        <v>10</v>
      </c>
      <c r="S4" s="143"/>
      <c r="T4" s="143"/>
      <c r="U4" s="147" t="s">
        <v>15</v>
      </c>
      <c r="V4" s="152" t="s">
        <v>16</v>
      </c>
      <c r="W4" s="147" t="s">
        <v>24</v>
      </c>
      <c r="X4" s="147" t="s">
        <v>25</v>
      </c>
      <c r="Y4" s="147" t="s">
        <v>26</v>
      </c>
      <c r="Z4" s="143"/>
      <c r="AA4" s="145"/>
      <c r="AB4" s="145"/>
      <c r="AC4" s="145"/>
      <c r="AD4" s="149"/>
      <c r="AE4" s="143"/>
    </row>
    <row r="5" spans="1:31" s="2" customFormat="1" ht="116.25" customHeight="1">
      <c r="A5" s="143"/>
      <c r="B5" s="143"/>
      <c r="C5" s="143"/>
      <c r="D5" s="182"/>
      <c r="E5" s="182"/>
      <c r="F5" s="143"/>
      <c r="G5" s="143"/>
      <c r="H5" s="143"/>
      <c r="I5" s="143"/>
      <c r="J5" s="52" t="s">
        <v>18</v>
      </c>
      <c r="K5" s="52" t="s">
        <v>19</v>
      </c>
      <c r="L5" s="52" t="s">
        <v>18</v>
      </c>
      <c r="M5" s="52" t="s">
        <v>19</v>
      </c>
      <c r="N5" s="52" t="s">
        <v>18</v>
      </c>
      <c r="O5" s="52" t="s">
        <v>19</v>
      </c>
      <c r="P5" s="52" t="s">
        <v>18</v>
      </c>
      <c r="Q5" s="52" t="s">
        <v>19</v>
      </c>
      <c r="R5" s="52" t="s">
        <v>18</v>
      </c>
      <c r="S5" s="52" t="s">
        <v>19</v>
      </c>
      <c r="T5" s="61" t="s">
        <v>10</v>
      </c>
      <c r="U5" s="147"/>
      <c r="V5" s="152"/>
      <c r="W5" s="147"/>
      <c r="X5" s="147"/>
      <c r="Y5" s="147"/>
      <c r="Z5" s="143"/>
      <c r="AA5" s="146"/>
      <c r="AB5" s="146"/>
      <c r="AC5" s="146"/>
      <c r="AD5" s="149"/>
      <c r="AE5" s="143"/>
    </row>
    <row r="6" spans="1:31" s="12" customFormat="1" ht="18.75" customHeight="1">
      <c r="A6" s="114">
        <v>1</v>
      </c>
      <c r="B6" s="114">
        <v>151</v>
      </c>
      <c r="C6" s="115" t="s">
        <v>2173</v>
      </c>
      <c r="D6" s="116" t="s">
        <v>2213</v>
      </c>
      <c r="E6" s="116" t="s">
        <v>2214</v>
      </c>
      <c r="F6" s="115" t="s">
        <v>2238</v>
      </c>
      <c r="G6" s="106" t="s">
        <v>733</v>
      </c>
      <c r="H6" s="106" t="s">
        <v>7</v>
      </c>
      <c r="I6" s="106" t="s">
        <v>733</v>
      </c>
      <c r="J6" s="106"/>
      <c r="K6" s="106"/>
      <c r="L6" s="106"/>
      <c r="M6" s="106"/>
      <c r="N6" s="106"/>
      <c r="O6" s="106">
        <v>1</v>
      </c>
      <c r="P6" s="106"/>
      <c r="Q6" s="106"/>
      <c r="R6" s="106">
        <f aca="true" t="shared" si="0" ref="R6:R36">SUM(J6+L6+N6+P6+AF6)</f>
        <v>0</v>
      </c>
      <c r="S6" s="106">
        <f aca="true" t="shared" si="1" ref="S6:S36">SUM(K6+M6+O6+Q6+AG6)</f>
        <v>1</v>
      </c>
      <c r="T6" s="106">
        <f>SUM(R6:S6)</f>
        <v>1</v>
      </c>
      <c r="U6" s="106">
        <v>1</v>
      </c>
      <c r="V6" s="106">
        <v>1</v>
      </c>
      <c r="W6" s="106">
        <v>1</v>
      </c>
      <c r="X6" s="106">
        <v>1</v>
      </c>
      <c r="Y6" s="106">
        <v>1</v>
      </c>
      <c r="Z6" s="117">
        <v>9977570963</v>
      </c>
      <c r="AA6" s="112">
        <v>834128045260</v>
      </c>
      <c r="AB6" s="112"/>
      <c r="AC6" s="112"/>
      <c r="AD6" s="112">
        <v>34048825458</v>
      </c>
      <c r="AE6" s="112" t="s">
        <v>2208</v>
      </c>
    </row>
    <row r="7" spans="1:31" s="12" customFormat="1" ht="18.75" customHeight="1">
      <c r="A7" s="114">
        <v>2</v>
      </c>
      <c r="B7" s="114">
        <v>152</v>
      </c>
      <c r="C7" s="115" t="s">
        <v>2173</v>
      </c>
      <c r="D7" s="116" t="s">
        <v>2215</v>
      </c>
      <c r="E7" s="116" t="s">
        <v>2216</v>
      </c>
      <c r="F7" s="115" t="s">
        <v>2239</v>
      </c>
      <c r="G7" s="106" t="s">
        <v>733</v>
      </c>
      <c r="H7" s="106" t="s">
        <v>7</v>
      </c>
      <c r="I7" s="106" t="s">
        <v>733</v>
      </c>
      <c r="J7" s="106"/>
      <c r="K7" s="106"/>
      <c r="L7" s="106"/>
      <c r="M7" s="106"/>
      <c r="N7" s="106">
        <v>1</v>
      </c>
      <c r="O7" s="106"/>
      <c r="P7" s="106"/>
      <c r="Q7" s="106"/>
      <c r="R7" s="106">
        <f t="shared" si="0"/>
        <v>1</v>
      </c>
      <c r="S7" s="106">
        <f t="shared" si="1"/>
        <v>0</v>
      </c>
      <c r="T7" s="106">
        <f aca="true" t="shared" si="2" ref="T7:T69">SUM(R7:S7)</f>
        <v>1</v>
      </c>
      <c r="U7" s="106">
        <v>1</v>
      </c>
      <c r="V7" s="106">
        <v>1</v>
      </c>
      <c r="W7" s="106">
        <v>1</v>
      </c>
      <c r="X7" s="106">
        <v>1</v>
      </c>
      <c r="Y7" s="106">
        <v>1</v>
      </c>
      <c r="Z7" s="117">
        <v>7247364979</v>
      </c>
      <c r="AA7" s="112">
        <v>753577806854</v>
      </c>
      <c r="AB7" s="112"/>
      <c r="AC7" s="112"/>
      <c r="AD7" s="112">
        <v>33970915623</v>
      </c>
      <c r="AE7" s="112" t="s">
        <v>2208</v>
      </c>
    </row>
    <row r="8" spans="1:31" s="12" customFormat="1" ht="18.75" customHeight="1">
      <c r="A8" s="114">
        <v>3</v>
      </c>
      <c r="B8" s="114">
        <v>153</v>
      </c>
      <c r="C8" s="115" t="s">
        <v>2173</v>
      </c>
      <c r="D8" s="116" t="s">
        <v>2217</v>
      </c>
      <c r="E8" s="116" t="s">
        <v>2218</v>
      </c>
      <c r="F8" s="115" t="s">
        <v>2240</v>
      </c>
      <c r="G8" s="106" t="s">
        <v>733</v>
      </c>
      <c r="H8" s="106" t="s">
        <v>5</v>
      </c>
      <c r="I8" s="106" t="s">
        <v>733</v>
      </c>
      <c r="J8" s="106">
        <v>1</v>
      </c>
      <c r="K8" s="106"/>
      <c r="L8" s="106"/>
      <c r="M8" s="106"/>
      <c r="N8" s="106"/>
      <c r="O8" s="106"/>
      <c r="P8" s="106"/>
      <c r="Q8" s="106"/>
      <c r="R8" s="106">
        <f t="shared" si="0"/>
        <v>1</v>
      </c>
      <c r="S8" s="106">
        <f t="shared" si="1"/>
        <v>0</v>
      </c>
      <c r="T8" s="106">
        <f t="shared" si="2"/>
        <v>1</v>
      </c>
      <c r="U8" s="106">
        <v>1</v>
      </c>
      <c r="V8" s="106">
        <v>1</v>
      </c>
      <c r="W8" s="106">
        <v>1</v>
      </c>
      <c r="X8" s="106">
        <v>1</v>
      </c>
      <c r="Y8" s="106">
        <v>1</v>
      </c>
      <c r="Z8" s="117">
        <v>7647824225</v>
      </c>
      <c r="AA8" s="112">
        <v>20845000509581</v>
      </c>
      <c r="AB8" s="112"/>
      <c r="AC8" s="112"/>
      <c r="AD8" s="112">
        <v>2678001500016490</v>
      </c>
      <c r="AE8" s="112" t="s">
        <v>2241</v>
      </c>
    </row>
    <row r="9" spans="1:32" s="69" customFormat="1" ht="18.75" customHeight="1">
      <c r="A9" s="114">
        <v>4</v>
      </c>
      <c r="B9" s="114">
        <v>154</v>
      </c>
      <c r="C9" s="115" t="s">
        <v>2173</v>
      </c>
      <c r="D9" s="116" t="s">
        <v>2219</v>
      </c>
      <c r="E9" s="116" t="s">
        <v>2220</v>
      </c>
      <c r="F9" s="115" t="s">
        <v>2242</v>
      </c>
      <c r="G9" s="106" t="s">
        <v>733</v>
      </c>
      <c r="H9" s="106" t="s">
        <v>7</v>
      </c>
      <c r="I9" s="106" t="s">
        <v>733</v>
      </c>
      <c r="J9" s="106"/>
      <c r="K9" s="106"/>
      <c r="L9" s="106"/>
      <c r="M9" s="106"/>
      <c r="N9" s="106"/>
      <c r="O9" s="106">
        <v>1</v>
      </c>
      <c r="P9" s="106"/>
      <c r="Q9" s="106"/>
      <c r="R9" s="106">
        <f t="shared" si="0"/>
        <v>0</v>
      </c>
      <c r="S9" s="106">
        <f t="shared" si="1"/>
        <v>1</v>
      </c>
      <c r="T9" s="106">
        <f t="shared" si="2"/>
        <v>1</v>
      </c>
      <c r="U9" s="106">
        <v>1</v>
      </c>
      <c r="V9" s="106">
        <v>1</v>
      </c>
      <c r="W9" s="106">
        <v>1</v>
      </c>
      <c r="X9" s="106">
        <v>1</v>
      </c>
      <c r="Y9" s="106">
        <v>1</v>
      </c>
      <c r="Z9" s="117">
        <v>9407783356</v>
      </c>
      <c r="AA9" s="112">
        <v>635017465627</v>
      </c>
      <c r="AB9" s="112"/>
      <c r="AC9" s="112"/>
      <c r="AD9" s="112"/>
      <c r="AE9" s="112"/>
      <c r="AF9" s="12"/>
    </row>
    <row r="10" spans="1:32" s="69" customFormat="1" ht="18.75" customHeight="1">
      <c r="A10" s="114">
        <v>5</v>
      </c>
      <c r="B10" s="114">
        <v>155</v>
      </c>
      <c r="C10" s="115" t="s">
        <v>2173</v>
      </c>
      <c r="D10" s="116" t="s">
        <v>2221</v>
      </c>
      <c r="E10" s="116" t="s">
        <v>2222</v>
      </c>
      <c r="F10" s="115" t="s">
        <v>2243</v>
      </c>
      <c r="G10" s="106" t="s">
        <v>733</v>
      </c>
      <c r="H10" s="106" t="s">
        <v>7</v>
      </c>
      <c r="I10" s="106" t="s">
        <v>733</v>
      </c>
      <c r="J10" s="106"/>
      <c r="K10" s="106"/>
      <c r="L10" s="106"/>
      <c r="M10" s="106"/>
      <c r="N10" s="106">
        <v>1</v>
      </c>
      <c r="O10" s="106"/>
      <c r="P10" s="106"/>
      <c r="Q10" s="106"/>
      <c r="R10" s="106">
        <f t="shared" si="0"/>
        <v>1</v>
      </c>
      <c r="S10" s="106">
        <f t="shared" si="1"/>
        <v>0</v>
      </c>
      <c r="T10" s="106">
        <f t="shared" si="2"/>
        <v>1</v>
      </c>
      <c r="U10" s="106">
        <v>1</v>
      </c>
      <c r="V10" s="106">
        <v>1</v>
      </c>
      <c r="W10" s="106">
        <v>1</v>
      </c>
      <c r="X10" s="106">
        <v>1</v>
      </c>
      <c r="Y10" s="106">
        <v>1</v>
      </c>
      <c r="Z10" s="117">
        <v>7999685492</v>
      </c>
      <c r="AA10" s="112">
        <v>235551493501</v>
      </c>
      <c r="AB10" s="112"/>
      <c r="AC10" s="112"/>
      <c r="AD10" s="112">
        <v>33970915555</v>
      </c>
      <c r="AE10" s="112" t="s">
        <v>2208</v>
      </c>
      <c r="AF10" s="12"/>
    </row>
    <row r="11" spans="1:32" s="69" customFormat="1" ht="18.75" customHeight="1">
      <c r="A11" s="114">
        <v>6</v>
      </c>
      <c r="B11" s="114">
        <v>156</v>
      </c>
      <c r="C11" s="115" t="s">
        <v>2173</v>
      </c>
      <c r="D11" s="116" t="s">
        <v>860</v>
      </c>
      <c r="E11" s="116" t="s">
        <v>174</v>
      </c>
      <c r="F11" s="115" t="s">
        <v>2244</v>
      </c>
      <c r="G11" s="106" t="s">
        <v>733</v>
      </c>
      <c r="H11" s="106" t="s">
        <v>7</v>
      </c>
      <c r="I11" s="106" t="s">
        <v>733</v>
      </c>
      <c r="J11" s="106"/>
      <c r="K11" s="106"/>
      <c r="L11" s="106"/>
      <c r="M11" s="106"/>
      <c r="N11" s="106">
        <v>1</v>
      </c>
      <c r="O11" s="106"/>
      <c r="P11" s="106"/>
      <c r="Q11" s="106"/>
      <c r="R11" s="106">
        <f t="shared" si="0"/>
        <v>1</v>
      </c>
      <c r="S11" s="106">
        <f t="shared" si="1"/>
        <v>0</v>
      </c>
      <c r="T11" s="106">
        <f t="shared" si="2"/>
        <v>1</v>
      </c>
      <c r="U11" s="106">
        <v>1</v>
      </c>
      <c r="V11" s="106">
        <v>1</v>
      </c>
      <c r="W11" s="106">
        <v>1</v>
      </c>
      <c r="X11" s="106">
        <v>1</v>
      </c>
      <c r="Y11" s="106">
        <v>1</v>
      </c>
      <c r="Z11" s="117">
        <v>9575113393</v>
      </c>
      <c r="AA11" s="112">
        <v>473585777889</v>
      </c>
      <c r="AB11" s="112"/>
      <c r="AC11" s="112"/>
      <c r="AD11" s="112">
        <v>34426489154</v>
      </c>
      <c r="AE11" s="112" t="s">
        <v>2208</v>
      </c>
      <c r="AF11" s="12"/>
    </row>
    <row r="12" spans="1:31" s="69" customFormat="1" ht="18.75" customHeight="1">
      <c r="A12" s="114">
        <v>7</v>
      </c>
      <c r="B12" s="114">
        <v>157</v>
      </c>
      <c r="C12" s="115" t="s">
        <v>2173</v>
      </c>
      <c r="D12" s="116" t="s">
        <v>2223</v>
      </c>
      <c r="E12" s="116" t="s">
        <v>2224</v>
      </c>
      <c r="F12" s="115" t="s">
        <v>2245</v>
      </c>
      <c r="G12" s="106" t="s">
        <v>733</v>
      </c>
      <c r="H12" s="106" t="s">
        <v>7</v>
      </c>
      <c r="I12" s="106" t="s">
        <v>733</v>
      </c>
      <c r="J12" s="106"/>
      <c r="K12" s="106"/>
      <c r="L12" s="106"/>
      <c r="M12" s="106"/>
      <c r="N12" s="106"/>
      <c r="O12" s="106">
        <v>1</v>
      </c>
      <c r="P12" s="106"/>
      <c r="Q12" s="106"/>
      <c r="R12" s="106">
        <f t="shared" si="0"/>
        <v>0</v>
      </c>
      <c r="S12" s="106">
        <f t="shared" si="1"/>
        <v>1</v>
      </c>
      <c r="T12" s="106">
        <f t="shared" si="2"/>
        <v>1</v>
      </c>
      <c r="U12" s="106">
        <v>1</v>
      </c>
      <c r="V12" s="106">
        <v>1</v>
      </c>
      <c r="W12" s="106">
        <v>1</v>
      </c>
      <c r="X12" s="106">
        <v>1</v>
      </c>
      <c r="Y12" s="106">
        <v>1</v>
      </c>
      <c r="Z12" s="117">
        <v>9827739637</v>
      </c>
      <c r="AA12" s="112">
        <v>286245582384</v>
      </c>
      <c r="AB12" s="112"/>
      <c r="AC12" s="112"/>
      <c r="AD12" s="112">
        <v>3365908834</v>
      </c>
      <c r="AE12" s="112" t="s">
        <v>2206</v>
      </c>
    </row>
    <row r="13" spans="1:32" s="12" customFormat="1" ht="18.75" customHeight="1">
      <c r="A13" s="114">
        <v>8</v>
      </c>
      <c r="B13" s="114">
        <v>158</v>
      </c>
      <c r="C13" s="115" t="s">
        <v>2173</v>
      </c>
      <c r="D13" s="116" t="s">
        <v>2225</v>
      </c>
      <c r="E13" s="116" t="s">
        <v>2226</v>
      </c>
      <c r="F13" s="115" t="s">
        <v>1818</v>
      </c>
      <c r="G13" s="106" t="s">
        <v>733</v>
      </c>
      <c r="H13" s="106" t="s">
        <v>7</v>
      </c>
      <c r="I13" s="106" t="s">
        <v>733</v>
      </c>
      <c r="J13" s="106"/>
      <c r="K13" s="106"/>
      <c r="L13" s="106"/>
      <c r="M13" s="106"/>
      <c r="N13" s="106">
        <v>1</v>
      </c>
      <c r="O13" s="106"/>
      <c r="P13" s="106"/>
      <c r="Q13" s="106"/>
      <c r="R13" s="106">
        <f t="shared" si="0"/>
        <v>1</v>
      </c>
      <c r="S13" s="106">
        <f t="shared" si="1"/>
        <v>0</v>
      </c>
      <c r="T13" s="106">
        <f t="shared" si="2"/>
        <v>1</v>
      </c>
      <c r="U13" s="106">
        <v>1</v>
      </c>
      <c r="V13" s="106">
        <v>1</v>
      </c>
      <c r="W13" s="106">
        <v>1</v>
      </c>
      <c r="X13" s="106">
        <v>1</v>
      </c>
      <c r="Y13" s="106">
        <v>1</v>
      </c>
      <c r="Z13" s="117">
        <v>9754527054</v>
      </c>
      <c r="AA13" s="112">
        <v>359282531032</v>
      </c>
      <c r="AB13" s="112"/>
      <c r="AC13" s="112"/>
      <c r="AD13" s="112">
        <v>660201231000118</v>
      </c>
      <c r="AE13" s="112" t="s">
        <v>2246</v>
      </c>
      <c r="AF13" s="69"/>
    </row>
    <row r="14" spans="1:31" s="12" customFormat="1" ht="18.75" customHeight="1">
      <c r="A14" s="114">
        <v>9</v>
      </c>
      <c r="B14" s="114">
        <v>159</v>
      </c>
      <c r="C14" s="115" t="s">
        <v>2194</v>
      </c>
      <c r="D14" s="116" t="s">
        <v>1850</v>
      </c>
      <c r="E14" s="116" t="s">
        <v>2227</v>
      </c>
      <c r="F14" s="115" t="s">
        <v>2247</v>
      </c>
      <c r="G14" s="106" t="s">
        <v>733</v>
      </c>
      <c r="H14" s="106" t="s">
        <v>7</v>
      </c>
      <c r="I14" s="106" t="s">
        <v>733</v>
      </c>
      <c r="J14" s="106"/>
      <c r="K14" s="106"/>
      <c r="L14" s="106"/>
      <c r="M14" s="106"/>
      <c r="N14" s="106"/>
      <c r="O14" s="106">
        <v>1</v>
      </c>
      <c r="P14" s="106"/>
      <c r="Q14" s="106"/>
      <c r="R14" s="106">
        <f t="shared" si="0"/>
        <v>0</v>
      </c>
      <c r="S14" s="106">
        <f t="shared" si="1"/>
        <v>1</v>
      </c>
      <c r="T14" s="106">
        <f t="shared" si="2"/>
        <v>1</v>
      </c>
      <c r="U14" s="106">
        <v>1</v>
      </c>
      <c r="V14" s="106">
        <v>1</v>
      </c>
      <c r="W14" s="106">
        <v>1</v>
      </c>
      <c r="X14" s="106">
        <v>1</v>
      </c>
      <c r="Y14" s="106">
        <v>1</v>
      </c>
      <c r="Z14" s="117">
        <v>8964950970</v>
      </c>
      <c r="AA14" s="112">
        <v>704442791476</v>
      </c>
      <c r="AB14" s="112"/>
      <c r="AC14" s="112"/>
      <c r="AD14" s="112">
        <v>34002814971</v>
      </c>
      <c r="AE14" s="112" t="s">
        <v>2208</v>
      </c>
    </row>
    <row r="15" spans="1:31" s="12" customFormat="1" ht="18.75" customHeight="1">
      <c r="A15" s="114">
        <v>10</v>
      </c>
      <c r="B15" s="114">
        <v>161</v>
      </c>
      <c r="C15" s="115" t="s">
        <v>2194</v>
      </c>
      <c r="D15" s="116" t="s">
        <v>231</v>
      </c>
      <c r="E15" s="116" t="s">
        <v>269</v>
      </c>
      <c r="F15" s="115" t="s">
        <v>2249</v>
      </c>
      <c r="G15" s="106" t="s">
        <v>733</v>
      </c>
      <c r="H15" s="106" t="s">
        <v>7</v>
      </c>
      <c r="I15" s="106" t="s">
        <v>733</v>
      </c>
      <c r="J15" s="106"/>
      <c r="K15" s="106"/>
      <c r="L15" s="106"/>
      <c r="M15" s="106"/>
      <c r="N15" s="106"/>
      <c r="O15" s="106">
        <v>1</v>
      </c>
      <c r="P15" s="106"/>
      <c r="Q15" s="106"/>
      <c r="R15" s="106">
        <f t="shared" si="0"/>
        <v>0</v>
      </c>
      <c r="S15" s="106">
        <f t="shared" si="1"/>
        <v>1</v>
      </c>
      <c r="T15" s="106">
        <f t="shared" si="2"/>
        <v>1</v>
      </c>
      <c r="U15" s="106">
        <v>1</v>
      </c>
      <c r="V15" s="106">
        <v>1</v>
      </c>
      <c r="W15" s="106">
        <v>1</v>
      </c>
      <c r="X15" s="106">
        <v>1</v>
      </c>
      <c r="Y15" s="106">
        <v>1</v>
      </c>
      <c r="Z15" s="117">
        <v>9399209264</v>
      </c>
      <c r="AA15" s="112">
        <v>669496657521</v>
      </c>
      <c r="AB15" s="112"/>
      <c r="AC15" s="112"/>
      <c r="AD15" s="112"/>
      <c r="AE15" s="112"/>
    </row>
    <row r="16" spans="1:32" s="69" customFormat="1" ht="18.75" customHeight="1">
      <c r="A16" s="114">
        <v>11</v>
      </c>
      <c r="B16" s="114">
        <v>162</v>
      </c>
      <c r="C16" s="115" t="s">
        <v>2194</v>
      </c>
      <c r="D16" s="116" t="s">
        <v>284</v>
      </c>
      <c r="E16" s="116" t="s">
        <v>894</v>
      </c>
      <c r="F16" s="115" t="s">
        <v>2250</v>
      </c>
      <c r="G16" s="106" t="s">
        <v>733</v>
      </c>
      <c r="H16" s="106" t="s">
        <v>7</v>
      </c>
      <c r="I16" s="106" t="s">
        <v>733</v>
      </c>
      <c r="J16" s="106"/>
      <c r="K16" s="106"/>
      <c r="L16" s="106"/>
      <c r="M16" s="106"/>
      <c r="N16" s="106"/>
      <c r="O16" s="106">
        <v>1</v>
      </c>
      <c r="P16" s="106"/>
      <c r="Q16" s="106"/>
      <c r="R16" s="106">
        <f t="shared" si="0"/>
        <v>0</v>
      </c>
      <c r="S16" s="106">
        <f t="shared" si="1"/>
        <v>1</v>
      </c>
      <c r="T16" s="106">
        <f t="shared" si="2"/>
        <v>1</v>
      </c>
      <c r="U16" s="106">
        <v>1</v>
      </c>
      <c r="V16" s="106">
        <v>1</v>
      </c>
      <c r="W16" s="106">
        <v>1</v>
      </c>
      <c r="X16" s="106">
        <v>1</v>
      </c>
      <c r="Y16" s="106">
        <v>1</v>
      </c>
      <c r="Z16" s="117">
        <v>8349688356</v>
      </c>
      <c r="AA16" s="112">
        <v>728718851293</v>
      </c>
      <c r="AB16" s="112"/>
      <c r="AC16" s="112"/>
      <c r="AD16" s="112">
        <v>34048827422</v>
      </c>
      <c r="AE16" s="112" t="s">
        <v>2208</v>
      </c>
      <c r="AF16" s="12"/>
    </row>
    <row r="17" spans="1:32" s="69" customFormat="1" ht="18.75" customHeight="1">
      <c r="A17" s="114">
        <v>12</v>
      </c>
      <c r="B17" s="114">
        <v>163</v>
      </c>
      <c r="C17" s="115" t="s">
        <v>2194</v>
      </c>
      <c r="D17" s="116" t="s">
        <v>2228</v>
      </c>
      <c r="E17" s="116" t="s">
        <v>2229</v>
      </c>
      <c r="F17" s="115" t="s">
        <v>2251</v>
      </c>
      <c r="G17" s="106" t="s">
        <v>733</v>
      </c>
      <c r="H17" s="106" t="s">
        <v>7</v>
      </c>
      <c r="I17" s="106" t="s">
        <v>733</v>
      </c>
      <c r="J17" s="106"/>
      <c r="K17" s="106"/>
      <c r="L17" s="106"/>
      <c r="M17" s="106"/>
      <c r="N17" s="106"/>
      <c r="O17" s="106">
        <v>1</v>
      </c>
      <c r="P17" s="106"/>
      <c r="Q17" s="106"/>
      <c r="R17" s="106">
        <f t="shared" si="0"/>
        <v>0</v>
      </c>
      <c r="S17" s="106">
        <f t="shared" si="1"/>
        <v>1</v>
      </c>
      <c r="T17" s="106">
        <f t="shared" si="2"/>
        <v>1</v>
      </c>
      <c r="U17" s="106">
        <v>1</v>
      </c>
      <c r="V17" s="106">
        <v>1</v>
      </c>
      <c r="W17" s="106">
        <v>1</v>
      </c>
      <c r="X17" s="106">
        <v>1</v>
      </c>
      <c r="Y17" s="106">
        <v>1</v>
      </c>
      <c r="Z17" s="117">
        <v>8461016918</v>
      </c>
      <c r="AA17" s="112">
        <v>219257162499</v>
      </c>
      <c r="AB17" s="112"/>
      <c r="AC17" s="112"/>
      <c r="AD17" s="112">
        <v>424102010050311</v>
      </c>
      <c r="AE17" s="112" t="s">
        <v>2252</v>
      </c>
      <c r="AF17" s="12"/>
    </row>
    <row r="18" spans="1:32" s="69" customFormat="1" ht="18.75" customHeight="1">
      <c r="A18" s="114">
        <v>13</v>
      </c>
      <c r="B18" s="114">
        <v>164</v>
      </c>
      <c r="C18" s="115" t="s">
        <v>2194</v>
      </c>
      <c r="D18" s="116" t="s">
        <v>143</v>
      </c>
      <c r="E18" s="116" t="s">
        <v>2230</v>
      </c>
      <c r="F18" s="115" t="s">
        <v>2250</v>
      </c>
      <c r="G18" s="106" t="s">
        <v>733</v>
      </c>
      <c r="H18" s="106" t="s">
        <v>5</v>
      </c>
      <c r="I18" s="106" t="s">
        <v>733</v>
      </c>
      <c r="J18" s="106"/>
      <c r="K18" s="106">
        <v>1</v>
      </c>
      <c r="L18" s="106"/>
      <c r="M18" s="106"/>
      <c r="N18" s="106"/>
      <c r="O18" s="106"/>
      <c r="P18" s="106"/>
      <c r="Q18" s="106"/>
      <c r="R18" s="106">
        <f t="shared" si="0"/>
        <v>0</v>
      </c>
      <c r="S18" s="106">
        <f t="shared" si="1"/>
        <v>1</v>
      </c>
      <c r="T18" s="106">
        <f t="shared" si="2"/>
        <v>1</v>
      </c>
      <c r="U18" s="106">
        <v>1</v>
      </c>
      <c r="V18" s="106">
        <v>1</v>
      </c>
      <c r="W18" s="106">
        <v>1</v>
      </c>
      <c r="X18" s="106">
        <v>1</v>
      </c>
      <c r="Y18" s="106">
        <v>1</v>
      </c>
      <c r="Z18" s="117">
        <v>9826304257</v>
      </c>
      <c r="AA18" s="112">
        <v>644462832567</v>
      </c>
      <c r="AB18" s="112"/>
      <c r="AC18" s="112"/>
      <c r="AD18" s="112">
        <v>34048827841</v>
      </c>
      <c r="AE18" s="112" t="s">
        <v>2208</v>
      </c>
      <c r="AF18" s="12"/>
    </row>
    <row r="19" spans="1:31" s="69" customFormat="1" ht="18.75" customHeight="1">
      <c r="A19" s="114">
        <v>14</v>
      </c>
      <c r="B19" s="114">
        <v>165</v>
      </c>
      <c r="C19" s="115" t="s">
        <v>2194</v>
      </c>
      <c r="D19" s="116" t="s">
        <v>2231</v>
      </c>
      <c r="E19" s="116" t="s">
        <v>2232</v>
      </c>
      <c r="F19" s="115" t="s">
        <v>2253</v>
      </c>
      <c r="G19" s="106" t="s">
        <v>733</v>
      </c>
      <c r="H19" s="106" t="s">
        <v>5</v>
      </c>
      <c r="I19" s="106" t="s">
        <v>733</v>
      </c>
      <c r="J19" s="106"/>
      <c r="K19" s="106">
        <v>1</v>
      </c>
      <c r="L19" s="106"/>
      <c r="M19" s="106"/>
      <c r="N19" s="106"/>
      <c r="O19" s="106"/>
      <c r="P19" s="106"/>
      <c r="Q19" s="106"/>
      <c r="R19" s="106">
        <f t="shared" si="0"/>
        <v>0</v>
      </c>
      <c r="S19" s="106">
        <f t="shared" si="1"/>
        <v>1</v>
      </c>
      <c r="T19" s="106">
        <f t="shared" si="2"/>
        <v>1</v>
      </c>
      <c r="U19" s="106">
        <v>1</v>
      </c>
      <c r="V19" s="106">
        <v>1</v>
      </c>
      <c r="W19" s="106">
        <v>1</v>
      </c>
      <c r="X19" s="106">
        <v>1</v>
      </c>
      <c r="Y19" s="106">
        <v>1</v>
      </c>
      <c r="Z19" s="117">
        <v>7748916191</v>
      </c>
      <c r="AA19" s="112">
        <v>314002778468</v>
      </c>
      <c r="AB19" s="112"/>
      <c r="AC19" s="112"/>
      <c r="AD19" s="112">
        <v>34239069979</v>
      </c>
      <c r="AE19" s="112" t="s">
        <v>2208</v>
      </c>
    </row>
    <row r="20" spans="1:32" s="69" customFormat="1" ht="18.75" customHeight="1">
      <c r="A20" s="114">
        <v>15</v>
      </c>
      <c r="B20" s="114">
        <v>166</v>
      </c>
      <c r="C20" s="115" t="s">
        <v>2194</v>
      </c>
      <c r="D20" s="116" t="s">
        <v>2233</v>
      </c>
      <c r="E20" s="116" t="s">
        <v>2234</v>
      </c>
      <c r="F20" s="115" t="s">
        <v>2254</v>
      </c>
      <c r="G20" s="106" t="s">
        <v>733</v>
      </c>
      <c r="H20" s="106" t="s">
        <v>5</v>
      </c>
      <c r="I20" s="106" t="s">
        <v>733</v>
      </c>
      <c r="J20" s="106"/>
      <c r="K20" s="106">
        <v>1</v>
      </c>
      <c r="L20" s="106"/>
      <c r="M20" s="106"/>
      <c r="N20" s="106"/>
      <c r="O20" s="106"/>
      <c r="P20" s="106"/>
      <c r="Q20" s="106"/>
      <c r="R20" s="106">
        <f t="shared" si="0"/>
        <v>0</v>
      </c>
      <c r="S20" s="106">
        <f t="shared" si="1"/>
        <v>1</v>
      </c>
      <c r="T20" s="106">
        <f t="shared" si="2"/>
        <v>1</v>
      </c>
      <c r="U20" s="106">
        <v>1</v>
      </c>
      <c r="V20" s="106">
        <v>1</v>
      </c>
      <c r="W20" s="106">
        <v>1</v>
      </c>
      <c r="X20" s="106">
        <v>1</v>
      </c>
      <c r="Y20" s="106">
        <v>1</v>
      </c>
      <c r="Z20" s="117">
        <v>7389801793</v>
      </c>
      <c r="AA20" s="112">
        <v>395795382405</v>
      </c>
      <c r="AB20" s="112"/>
      <c r="AC20" s="112"/>
      <c r="AD20" s="112" t="s">
        <v>733</v>
      </c>
      <c r="AE20" s="112"/>
      <c r="AF20" s="12"/>
    </row>
    <row r="21" spans="1:32" s="69" customFormat="1" ht="18.75" customHeight="1">
      <c r="A21" s="114">
        <v>16</v>
      </c>
      <c r="B21" s="114">
        <v>167</v>
      </c>
      <c r="C21" s="115" t="s">
        <v>2194</v>
      </c>
      <c r="D21" s="116" t="s">
        <v>2235</v>
      </c>
      <c r="E21" s="116" t="s">
        <v>211</v>
      </c>
      <c r="F21" s="115" t="s">
        <v>2255</v>
      </c>
      <c r="G21" s="106" t="s">
        <v>733</v>
      </c>
      <c r="H21" s="106" t="s">
        <v>7</v>
      </c>
      <c r="I21" s="106" t="s">
        <v>733</v>
      </c>
      <c r="J21" s="106"/>
      <c r="K21" s="106">
        <v>1</v>
      </c>
      <c r="L21" s="106"/>
      <c r="M21" s="106"/>
      <c r="N21" s="106"/>
      <c r="O21" s="106"/>
      <c r="P21" s="106"/>
      <c r="Q21" s="106"/>
      <c r="R21" s="106">
        <f t="shared" si="0"/>
        <v>0</v>
      </c>
      <c r="S21" s="106">
        <f t="shared" si="1"/>
        <v>1</v>
      </c>
      <c r="T21" s="106">
        <f t="shared" si="2"/>
        <v>1</v>
      </c>
      <c r="U21" s="106">
        <v>1</v>
      </c>
      <c r="V21" s="106">
        <v>1</v>
      </c>
      <c r="W21" s="106">
        <v>1</v>
      </c>
      <c r="X21" s="106">
        <v>1</v>
      </c>
      <c r="Y21" s="106">
        <v>1</v>
      </c>
      <c r="Z21" s="117"/>
      <c r="AA21" s="112">
        <v>566438060199</v>
      </c>
      <c r="AB21" s="112"/>
      <c r="AC21" s="112"/>
      <c r="AD21" s="112">
        <v>34048830343</v>
      </c>
      <c r="AE21" s="112" t="s">
        <v>2208</v>
      </c>
      <c r="AF21" s="12"/>
    </row>
    <row r="22" spans="1:32" s="69" customFormat="1" ht="18.75" customHeight="1">
      <c r="A22" s="114">
        <v>17</v>
      </c>
      <c r="B22" s="114">
        <v>168</v>
      </c>
      <c r="C22" s="115" t="s">
        <v>2194</v>
      </c>
      <c r="D22" s="116" t="s">
        <v>2236</v>
      </c>
      <c r="E22" s="116" t="s">
        <v>2237</v>
      </c>
      <c r="F22" s="115" t="s">
        <v>2256</v>
      </c>
      <c r="G22" s="106" t="s">
        <v>733</v>
      </c>
      <c r="H22" s="106" t="s">
        <v>7</v>
      </c>
      <c r="I22" s="106" t="s">
        <v>733</v>
      </c>
      <c r="J22" s="106"/>
      <c r="K22" s="106"/>
      <c r="L22" s="106"/>
      <c r="M22" s="106"/>
      <c r="N22" s="106">
        <v>1</v>
      </c>
      <c r="O22" s="106"/>
      <c r="P22" s="106"/>
      <c r="Q22" s="106"/>
      <c r="R22" s="106">
        <f t="shared" si="0"/>
        <v>1</v>
      </c>
      <c r="S22" s="106">
        <f t="shared" si="1"/>
        <v>0</v>
      </c>
      <c r="T22" s="106">
        <f t="shared" si="2"/>
        <v>1</v>
      </c>
      <c r="U22" s="106">
        <v>1</v>
      </c>
      <c r="V22" s="106">
        <v>1</v>
      </c>
      <c r="W22" s="106">
        <v>1</v>
      </c>
      <c r="X22" s="106">
        <v>1</v>
      </c>
      <c r="Y22" s="106">
        <v>1</v>
      </c>
      <c r="Z22" s="117">
        <v>9893522066</v>
      </c>
      <c r="AA22" s="112">
        <v>608375905117</v>
      </c>
      <c r="AB22" s="112"/>
      <c r="AC22" s="112"/>
      <c r="AD22" s="112" t="s">
        <v>733</v>
      </c>
      <c r="AE22" s="112"/>
      <c r="AF22" s="12"/>
    </row>
    <row r="23" spans="1:31" s="69" customFormat="1" ht="18.75" customHeight="1">
      <c r="A23" s="114">
        <v>18</v>
      </c>
      <c r="B23" s="114">
        <v>169</v>
      </c>
      <c r="C23" s="115" t="s">
        <v>2194</v>
      </c>
      <c r="D23" s="116" t="s">
        <v>1770</v>
      </c>
      <c r="E23" s="116" t="s">
        <v>590</v>
      </c>
      <c r="F23" s="115" t="s">
        <v>2257</v>
      </c>
      <c r="G23" s="106" t="s">
        <v>733</v>
      </c>
      <c r="H23" s="106" t="s">
        <v>7</v>
      </c>
      <c r="I23" s="106" t="s">
        <v>733</v>
      </c>
      <c r="J23" s="106"/>
      <c r="K23" s="106"/>
      <c r="L23" s="106"/>
      <c r="M23" s="106"/>
      <c r="N23" s="106">
        <v>1</v>
      </c>
      <c r="O23" s="106"/>
      <c r="P23" s="106"/>
      <c r="Q23" s="106"/>
      <c r="R23" s="106">
        <f t="shared" si="0"/>
        <v>1</v>
      </c>
      <c r="S23" s="106">
        <f t="shared" si="1"/>
        <v>0</v>
      </c>
      <c r="T23" s="106">
        <f t="shared" si="2"/>
        <v>1</v>
      </c>
      <c r="U23" s="106">
        <v>1</v>
      </c>
      <c r="V23" s="106">
        <v>1</v>
      </c>
      <c r="W23" s="106">
        <v>1</v>
      </c>
      <c r="X23" s="106">
        <v>1</v>
      </c>
      <c r="Y23" s="106">
        <v>1</v>
      </c>
      <c r="Z23" s="117">
        <v>7869478457</v>
      </c>
      <c r="AA23" s="112">
        <v>621686698262</v>
      </c>
      <c r="AB23" s="112"/>
      <c r="AC23" s="112"/>
      <c r="AD23" s="112">
        <v>3914481005</v>
      </c>
      <c r="AE23" s="112" t="s">
        <v>2206</v>
      </c>
    </row>
    <row r="24" spans="1:31" s="69" customFormat="1" ht="18.75" customHeight="1">
      <c r="A24" s="114">
        <v>19</v>
      </c>
      <c r="B24" s="114">
        <v>170</v>
      </c>
      <c r="C24" s="115" t="s">
        <v>2297</v>
      </c>
      <c r="D24" s="116" t="s">
        <v>2302</v>
      </c>
      <c r="E24" s="116" t="s">
        <v>2303</v>
      </c>
      <c r="F24" s="115" t="s">
        <v>2304</v>
      </c>
      <c r="G24" s="106" t="s">
        <v>733</v>
      </c>
      <c r="H24" s="106" t="s">
        <v>7</v>
      </c>
      <c r="I24" s="106" t="s">
        <v>733</v>
      </c>
      <c r="J24" s="106"/>
      <c r="K24" s="106"/>
      <c r="L24" s="106"/>
      <c r="M24" s="106"/>
      <c r="N24" s="106">
        <v>1</v>
      </c>
      <c r="O24" s="106"/>
      <c r="P24" s="106"/>
      <c r="Q24" s="106"/>
      <c r="R24" s="106">
        <f t="shared" si="0"/>
        <v>1</v>
      </c>
      <c r="S24" s="106">
        <f t="shared" si="1"/>
        <v>0</v>
      </c>
      <c r="T24" s="106">
        <f t="shared" si="2"/>
        <v>1</v>
      </c>
      <c r="U24" s="106">
        <v>1</v>
      </c>
      <c r="V24" s="106">
        <v>1</v>
      </c>
      <c r="W24" s="106">
        <v>1</v>
      </c>
      <c r="X24" s="106">
        <v>1</v>
      </c>
      <c r="Y24" s="106">
        <v>1</v>
      </c>
      <c r="Z24" s="117">
        <v>7354844046</v>
      </c>
      <c r="AA24" s="112">
        <v>259746455359</v>
      </c>
      <c r="AB24" s="112"/>
      <c r="AC24" s="112"/>
      <c r="AD24" s="112">
        <v>34289073918</v>
      </c>
      <c r="AE24" s="112" t="s">
        <v>2208</v>
      </c>
    </row>
    <row r="25" spans="1:31" s="69" customFormat="1" ht="18.75" customHeight="1">
      <c r="A25" s="114">
        <v>20</v>
      </c>
      <c r="B25" s="114">
        <v>171</v>
      </c>
      <c r="C25" s="115" t="s">
        <v>2297</v>
      </c>
      <c r="D25" s="116" t="s">
        <v>2305</v>
      </c>
      <c r="E25" s="116" t="s">
        <v>259</v>
      </c>
      <c r="F25" s="115" t="s">
        <v>2306</v>
      </c>
      <c r="G25" s="106" t="s">
        <v>733</v>
      </c>
      <c r="H25" s="106" t="s">
        <v>7</v>
      </c>
      <c r="I25" s="106" t="s">
        <v>733</v>
      </c>
      <c r="J25" s="106"/>
      <c r="K25" s="106"/>
      <c r="L25" s="106"/>
      <c r="M25" s="106"/>
      <c r="N25" s="106"/>
      <c r="O25" s="106">
        <v>1</v>
      </c>
      <c r="P25" s="106"/>
      <c r="Q25" s="106"/>
      <c r="R25" s="106">
        <f t="shared" si="0"/>
        <v>0</v>
      </c>
      <c r="S25" s="106">
        <f t="shared" si="1"/>
        <v>1</v>
      </c>
      <c r="T25" s="106">
        <f t="shared" si="2"/>
        <v>1</v>
      </c>
      <c r="U25" s="106">
        <v>1</v>
      </c>
      <c r="V25" s="106">
        <v>1</v>
      </c>
      <c r="W25" s="106">
        <v>1</v>
      </c>
      <c r="X25" s="106">
        <v>1</v>
      </c>
      <c r="Y25" s="106">
        <v>1</v>
      </c>
      <c r="Z25" s="117">
        <v>9630296057</v>
      </c>
      <c r="AA25" s="112">
        <v>594159034560</v>
      </c>
      <c r="AB25" s="112"/>
      <c r="AC25" s="112"/>
      <c r="AD25" s="112">
        <v>77018144170</v>
      </c>
      <c r="AE25" s="112" t="s">
        <v>2204</v>
      </c>
    </row>
    <row r="26" spans="1:31" s="69" customFormat="1" ht="18.75" customHeight="1">
      <c r="A26" s="114">
        <v>21</v>
      </c>
      <c r="B26" s="114">
        <v>172</v>
      </c>
      <c r="C26" s="115" t="s">
        <v>2297</v>
      </c>
      <c r="D26" s="116" t="s">
        <v>2307</v>
      </c>
      <c r="E26" s="116" t="s">
        <v>1057</v>
      </c>
      <c r="F26" s="115" t="s">
        <v>2308</v>
      </c>
      <c r="G26" s="106" t="s">
        <v>733</v>
      </c>
      <c r="H26" s="106" t="s">
        <v>7</v>
      </c>
      <c r="I26" s="106" t="s">
        <v>733</v>
      </c>
      <c r="J26" s="106"/>
      <c r="K26" s="106"/>
      <c r="L26" s="106"/>
      <c r="M26" s="106"/>
      <c r="N26" s="106"/>
      <c r="O26" s="106">
        <v>1</v>
      </c>
      <c r="P26" s="106"/>
      <c r="Q26" s="106"/>
      <c r="R26" s="106">
        <f t="shared" si="0"/>
        <v>0</v>
      </c>
      <c r="S26" s="106">
        <f t="shared" si="1"/>
        <v>1</v>
      </c>
      <c r="T26" s="106">
        <f t="shared" si="2"/>
        <v>1</v>
      </c>
      <c r="U26" s="106">
        <v>1</v>
      </c>
      <c r="V26" s="106">
        <v>1</v>
      </c>
      <c r="W26" s="106">
        <v>1</v>
      </c>
      <c r="X26" s="106">
        <v>1</v>
      </c>
      <c r="Y26" s="106">
        <v>1</v>
      </c>
      <c r="Z26" s="117">
        <v>9977655773</v>
      </c>
      <c r="AA26" s="112">
        <v>316226525541</v>
      </c>
      <c r="AB26" s="112"/>
      <c r="AC26" s="112"/>
      <c r="AD26" s="112">
        <v>34072484892</v>
      </c>
      <c r="AE26" s="112" t="s">
        <v>2208</v>
      </c>
    </row>
    <row r="27" spans="1:31" s="69" customFormat="1" ht="18.75" customHeight="1">
      <c r="A27" s="114">
        <v>22</v>
      </c>
      <c r="B27" s="114">
        <v>173</v>
      </c>
      <c r="C27" s="115" t="s">
        <v>2297</v>
      </c>
      <c r="D27" s="116" t="s">
        <v>2309</v>
      </c>
      <c r="E27" s="116" t="s">
        <v>1949</v>
      </c>
      <c r="F27" s="115" t="s">
        <v>2310</v>
      </c>
      <c r="G27" s="106" t="s">
        <v>733</v>
      </c>
      <c r="H27" s="106" t="s">
        <v>5</v>
      </c>
      <c r="I27" s="106" t="s">
        <v>733</v>
      </c>
      <c r="J27" s="106"/>
      <c r="K27" s="106">
        <v>1</v>
      </c>
      <c r="L27" s="106"/>
      <c r="M27" s="106"/>
      <c r="N27" s="106"/>
      <c r="O27" s="106"/>
      <c r="P27" s="106"/>
      <c r="Q27" s="106"/>
      <c r="R27" s="106">
        <f t="shared" si="0"/>
        <v>0</v>
      </c>
      <c r="S27" s="106">
        <f t="shared" si="1"/>
        <v>1</v>
      </c>
      <c r="T27" s="106">
        <f t="shared" si="2"/>
        <v>1</v>
      </c>
      <c r="U27" s="106">
        <v>1</v>
      </c>
      <c r="V27" s="106">
        <v>1</v>
      </c>
      <c r="W27" s="106">
        <v>1</v>
      </c>
      <c r="X27" s="106">
        <v>1</v>
      </c>
      <c r="Y27" s="106">
        <v>1</v>
      </c>
      <c r="Z27" s="117">
        <v>7748875885</v>
      </c>
      <c r="AA27" s="112">
        <v>936031673332</v>
      </c>
      <c r="AB27" s="112"/>
      <c r="AC27" s="112"/>
      <c r="AD27" s="112">
        <v>34048827807</v>
      </c>
      <c r="AE27" s="112" t="s">
        <v>2208</v>
      </c>
    </row>
    <row r="28" spans="1:31" s="69" customFormat="1" ht="18.75" customHeight="1">
      <c r="A28" s="114">
        <v>23</v>
      </c>
      <c r="B28" s="114">
        <v>174</v>
      </c>
      <c r="C28" s="115" t="s">
        <v>2297</v>
      </c>
      <c r="D28" s="116" t="s">
        <v>1770</v>
      </c>
      <c r="E28" s="116" t="s">
        <v>2311</v>
      </c>
      <c r="F28" s="115" t="s">
        <v>2312</v>
      </c>
      <c r="G28" s="106" t="s">
        <v>733</v>
      </c>
      <c r="H28" s="106" t="s">
        <v>7</v>
      </c>
      <c r="I28" s="106" t="s">
        <v>733</v>
      </c>
      <c r="J28" s="106"/>
      <c r="K28" s="106"/>
      <c r="L28" s="106"/>
      <c r="M28" s="106"/>
      <c r="N28" s="106">
        <v>1</v>
      </c>
      <c r="O28" s="106"/>
      <c r="P28" s="106"/>
      <c r="Q28" s="106"/>
      <c r="R28" s="106">
        <f t="shared" si="0"/>
        <v>1</v>
      </c>
      <c r="S28" s="106">
        <f t="shared" si="1"/>
        <v>0</v>
      </c>
      <c r="T28" s="106">
        <f t="shared" si="2"/>
        <v>1</v>
      </c>
      <c r="U28" s="106">
        <v>1</v>
      </c>
      <c r="V28" s="106">
        <v>1</v>
      </c>
      <c r="W28" s="106">
        <v>1</v>
      </c>
      <c r="X28" s="106">
        <v>1</v>
      </c>
      <c r="Y28" s="106">
        <v>1</v>
      </c>
      <c r="Z28" s="117">
        <v>8349055839</v>
      </c>
      <c r="AA28" s="112">
        <v>774526567940</v>
      </c>
      <c r="AB28" s="112"/>
      <c r="AC28" s="112"/>
      <c r="AD28" s="112"/>
      <c r="AE28" s="112"/>
    </row>
    <row r="29" spans="1:31" s="69" customFormat="1" ht="18.75" customHeight="1">
      <c r="A29" s="114">
        <v>24</v>
      </c>
      <c r="B29" s="114">
        <v>175</v>
      </c>
      <c r="C29" s="115" t="s">
        <v>2297</v>
      </c>
      <c r="D29" s="116" t="s">
        <v>817</v>
      </c>
      <c r="E29" s="116" t="s">
        <v>3577</v>
      </c>
      <c r="F29" s="115" t="s">
        <v>2313</v>
      </c>
      <c r="G29" s="106" t="s">
        <v>733</v>
      </c>
      <c r="H29" s="106" t="s">
        <v>7</v>
      </c>
      <c r="I29" s="106" t="s">
        <v>733</v>
      </c>
      <c r="J29" s="106"/>
      <c r="K29" s="106"/>
      <c r="L29" s="106"/>
      <c r="M29" s="106"/>
      <c r="N29" s="106">
        <v>1</v>
      </c>
      <c r="O29" s="106"/>
      <c r="P29" s="106"/>
      <c r="Q29" s="106"/>
      <c r="R29" s="106">
        <f t="shared" si="0"/>
        <v>1</v>
      </c>
      <c r="S29" s="106">
        <f t="shared" si="1"/>
        <v>0</v>
      </c>
      <c r="T29" s="106">
        <f t="shared" si="2"/>
        <v>1</v>
      </c>
      <c r="U29" s="106">
        <v>1</v>
      </c>
      <c r="V29" s="106">
        <v>1</v>
      </c>
      <c r="W29" s="106">
        <v>1</v>
      </c>
      <c r="X29" s="106">
        <v>1</v>
      </c>
      <c r="Y29" s="106">
        <v>1</v>
      </c>
      <c r="Z29" s="117">
        <v>9165320468</v>
      </c>
      <c r="AA29" s="112">
        <v>716485007661</v>
      </c>
      <c r="AB29" s="112"/>
      <c r="AC29" s="112"/>
      <c r="AD29" s="112">
        <v>34086211034</v>
      </c>
      <c r="AE29" s="112" t="s">
        <v>2211</v>
      </c>
    </row>
    <row r="30" spans="1:31" s="69" customFormat="1" ht="18.75" customHeight="1">
      <c r="A30" s="114">
        <v>25</v>
      </c>
      <c r="B30" s="114">
        <v>176</v>
      </c>
      <c r="C30" s="115" t="s">
        <v>2297</v>
      </c>
      <c r="D30" s="116" t="s">
        <v>270</v>
      </c>
      <c r="E30" s="116" t="s">
        <v>289</v>
      </c>
      <c r="F30" s="115" t="s">
        <v>2314</v>
      </c>
      <c r="G30" s="106" t="s">
        <v>733</v>
      </c>
      <c r="H30" s="106" t="s">
        <v>6</v>
      </c>
      <c r="I30" s="106" t="s">
        <v>733</v>
      </c>
      <c r="J30" s="106"/>
      <c r="K30" s="106"/>
      <c r="L30" s="106">
        <v>1</v>
      </c>
      <c r="M30" s="106"/>
      <c r="N30" s="106"/>
      <c r="O30" s="106"/>
      <c r="P30" s="106"/>
      <c r="Q30" s="106"/>
      <c r="R30" s="106">
        <f t="shared" si="0"/>
        <v>1</v>
      </c>
      <c r="S30" s="106">
        <f t="shared" si="1"/>
        <v>0</v>
      </c>
      <c r="T30" s="106">
        <f t="shared" si="2"/>
        <v>1</v>
      </c>
      <c r="U30" s="106">
        <v>1</v>
      </c>
      <c r="V30" s="106">
        <v>1</v>
      </c>
      <c r="W30" s="106">
        <v>1</v>
      </c>
      <c r="X30" s="106">
        <v>1</v>
      </c>
      <c r="Y30" s="106">
        <v>1</v>
      </c>
      <c r="Z30" s="117">
        <v>9009133029</v>
      </c>
      <c r="AA30" s="112">
        <v>771511167034</v>
      </c>
      <c r="AB30" s="112"/>
      <c r="AC30" s="112"/>
      <c r="AD30" s="112">
        <v>34086210267</v>
      </c>
      <c r="AE30" s="112" t="s">
        <v>2208</v>
      </c>
    </row>
    <row r="31" spans="1:32" s="69" customFormat="1" ht="18.75" customHeight="1">
      <c r="A31" s="114">
        <v>26</v>
      </c>
      <c r="B31" s="114">
        <v>177</v>
      </c>
      <c r="C31" s="115" t="s">
        <v>2297</v>
      </c>
      <c r="D31" s="114" t="s">
        <v>2315</v>
      </c>
      <c r="E31" s="114" t="s">
        <v>2316</v>
      </c>
      <c r="F31" s="115" t="s">
        <v>2317</v>
      </c>
      <c r="G31" s="106" t="s">
        <v>733</v>
      </c>
      <c r="H31" s="106" t="s">
        <v>5</v>
      </c>
      <c r="I31" s="106" t="s">
        <v>733</v>
      </c>
      <c r="J31" s="106"/>
      <c r="K31" s="106">
        <v>1</v>
      </c>
      <c r="L31" s="106"/>
      <c r="M31" s="106"/>
      <c r="N31" s="106"/>
      <c r="O31" s="106"/>
      <c r="P31" s="106"/>
      <c r="Q31" s="106"/>
      <c r="R31" s="106">
        <f t="shared" si="0"/>
        <v>0</v>
      </c>
      <c r="S31" s="106">
        <f t="shared" si="1"/>
        <v>1</v>
      </c>
      <c r="T31" s="106">
        <f t="shared" si="2"/>
        <v>1</v>
      </c>
      <c r="U31" s="106">
        <v>1</v>
      </c>
      <c r="V31" s="106">
        <v>1</v>
      </c>
      <c r="W31" s="106">
        <v>1</v>
      </c>
      <c r="X31" s="106">
        <v>1</v>
      </c>
      <c r="Y31" s="106">
        <v>1</v>
      </c>
      <c r="Z31" s="117">
        <v>9098130270</v>
      </c>
      <c r="AA31" s="112">
        <v>764544316554</v>
      </c>
      <c r="AB31" s="112"/>
      <c r="AC31" s="112"/>
      <c r="AD31" s="112">
        <v>34780316626</v>
      </c>
      <c r="AE31" s="112" t="s">
        <v>2208</v>
      </c>
      <c r="AF31" s="12"/>
    </row>
    <row r="32" spans="1:31" s="12" customFormat="1" ht="18.75" customHeight="1">
      <c r="A32" s="114">
        <v>27</v>
      </c>
      <c r="B32" s="114">
        <v>178</v>
      </c>
      <c r="C32" s="115" t="s">
        <v>2297</v>
      </c>
      <c r="D32" s="118" t="s">
        <v>2318</v>
      </c>
      <c r="E32" s="118" t="s">
        <v>2319</v>
      </c>
      <c r="F32" s="115" t="s">
        <v>2280</v>
      </c>
      <c r="G32" s="106" t="s">
        <v>733</v>
      </c>
      <c r="H32" s="106" t="s">
        <v>5</v>
      </c>
      <c r="I32" s="106" t="s">
        <v>733</v>
      </c>
      <c r="J32" s="108"/>
      <c r="K32" s="108">
        <v>1</v>
      </c>
      <c r="L32" s="108"/>
      <c r="M32" s="108"/>
      <c r="N32" s="108"/>
      <c r="O32" s="108"/>
      <c r="P32" s="108"/>
      <c r="Q32" s="108"/>
      <c r="R32" s="106">
        <f t="shared" si="0"/>
        <v>0</v>
      </c>
      <c r="S32" s="106">
        <f t="shared" si="1"/>
        <v>1</v>
      </c>
      <c r="T32" s="106">
        <f t="shared" si="2"/>
        <v>1</v>
      </c>
      <c r="U32" s="106">
        <v>1</v>
      </c>
      <c r="V32" s="106">
        <v>1</v>
      </c>
      <c r="W32" s="106">
        <v>1</v>
      </c>
      <c r="X32" s="106">
        <v>1</v>
      </c>
      <c r="Y32" s="106">
        <v>1</v>
      </c>
      <c r="Z32" s="119">
        <v>7440623925</v>
      </c>
      <c r="AA32" s="112">
        <v>657714994096</v>
      </c>
      <c r="AB32" s="112"/>
      <c r="AC32" s="112"/>
      <c r="AD32" s="112">
        <v>2678001500017200</v>
      </c>
      <c r="AE32" s="112" t="s">
        <v>2241</v>
      </c>
    </row>
    <row r="33" spans="1:31" s="12" customFormat="1" ht="18.75" customHeight="1">
      <c r="A33" s="114">
        <v>28</v>
      </c>
      <c r="B33" s="114">
        <v>179</v>
      </c>
      <c r="C33" s="115" t="s">
        <v>2297</v>
      </c>
      <c r="D33" s="114" t="s">
        <v>2320</v>
      </c>
      <c r="E33" s="114" t="s">
        <v>837</v>
      </c>
      <c r="F33" s="115" t="s">
        <v>2321</v>
      </c>
      <c r="G33" s="106" t="s">
        <v>733</v>
      </c>
      <c r="H33" s="106" t="s">
        <v>5</v>
      </c>
      <c r="I33" s="106" t="s">
        <v>733</v>
      </c>
      <c r="J33" s="106"/>
      <c r="K33" s="106">
        <v>1</v>
      </c>
      <c r="L33" s="106"/>
      <c r="M33" s="106"/>
      <c r="N33" s="106"/>
      <c r="O33" s="106"/>
      <c r="P33" s="106"/>
      <c r="Q33" s="106"/>
      <c r="R33" s="106">
        <f t="shared" si="0"/>
        <v>0</v>
      </c>
      <c r="S33" s="106">
        <f t="shared" si="1"/>
        <v>1</v>
      </c>
      <c r="T33" s="106">
        <f t="shared" si="2"/>
        <v>1</v>
      </c>
      <c r="U33" s="106">
        <v>1</v>
      </c>
      <c r="V33" s="106">
        <v>1</v>
      </c>
      <c r="W33" s="106">
        <v>1</v>
      </c>
      <c r="X33" s="106">
        <v>1</v>
      </c>
      <c r="Y33" s="106">
        <v>1</v>
      </c>
      <c r="Z33" s="117">
        <v>7354592955</v>
      </c>
      <c r="AA33" s="112">
        <v>911126036410</v>
      </c>
      <c r="AB33" s="112"/>
      <c r="AC33" s="112"/>
      <c r="AD33" s="112">
        <v>34780316773</v>
      </c>
      <c r="AE33" s="112" t="s">
        <v>2208</v>
      </c>
    </row>
    <row r="34" spans="1:31" s="12" customFormat="1" ht="18.75" customHeight="1">
      <c r="A34" s="114">
        <v>29</v>
      </c>
      <c r="B34" s="114">
        <v>180</v>
      </c>
      <c r="C34" s="115" t="s">
        <v>2297</v>
      </c>
      <c r="D34" s="114" t="s">
        <v>2322</v>
      </c>
      <c r="E34" s="114" t="s">
        <v>2323</v>
      </c>
      <c r="F34" s="115" t="s">
        <v>2324</v>
      </c>
      <c r="G34" s="106" t="s">
        <v>733</v>
      </c>
      <c r="H34" s="106" t="s">
        <v>7</v>
      </c>
      <c r="I34" s="106" t="s">
        <v>733</v>
      </c>
      <c r="J34" s="106"/>
      <c r="K34" s="106"/>
      <c r="L34" s="106"/>
      <c r="M34" s="106"/>
      <c r="N34" s="106"/>
      <c r="O34" s="106">
        <v>1</v>
      </c>
      <c r="P34" s="106"/>
      <c r="Q34" s="106"/>
      <c r="R34" s="106">
        <f t="shared" si="0"/>
        <v>0</v>
      </c>
      <c r="S34" s="106">
        <f t="shared" si="1"/>
        <v>1</v>
      </c>
      <c r="T34" s="106">
        <f t="shared" si="2"/>
        <v>1</v>
      </c>
      <c r="U34" s="106">
        <v>1</v>
      </c>
      <c r="V34" s="106">
        <v>1</v>
      </c>
      <c r="W34" s="106">
        <v>1</v>
      </c>
      <c r="X34" s="106">
        <v>1</v>
      </c>
      <c r="Y34" s="106">
        <v>1</v>
      </c>
      <c r="Z34" s="117">
        <v>7746938346</v>
      </c>
      <c r="AA34" s="112">
        <v>772760073307</v>
      </c>
      <c r="AB34" s="112"/>
      <c r="AC34" s="112"/>
      <c r="AD34" s="112">
        <v>3375818133</v>
      </c>
      <c r="AE34" s="112" t="s">
        <v>2206</v>
      </c>
    </row>
    <row r="35" spans="1:32" s="12" customFormat="1" ht="18.75" customHeight="1">
      <c r="A35" s="114">
        <v>30</v>
      </c>
      <c r="B35" s="114">
        <v>181</v>
      </c>
      <c r="C35" s="115" t="s">
        <v>2297</v>
      </c>
      <c r="D35" s="115" t="s">
        <v>2325</v>
      </c>
      <c r="E35" s="114" t="s">
        <v>2326</v>
      </c>
      <c r="F35" s="115" t="s">
        <v>2327</v>
      </c>
      <c r="G35" s="106" t="s">
        <v>733</v>
      </c>
      <c r="H35" s="106" t="s">
        <v>7</v>
      </c>
      <c r="I35" s="106" t="s">
        <v>733</v>
      </c>
      <c r="J35" s="106"/>
      <c r="K35" s="106"/>
      <c r="L35" s="106"/>
      <c r="M35" s="106"/>
      <c r="N35" s="106"/>
      <c r="O35" s="106">
        <v>1</v>
      </c>
      <c r="P35" s="106"/>
      <c r="Q35" s="106"/>
      <c r="R35" s="106">
        <f t="shared" si="0"/>
        <v>0</v>
      </c>
      <c r="S35" s="106">
        <f t="shared" si="1"/>
        <v>1</v>
      </c>
      <c r="T35" s="106">
        <f t="shared" si="2"/>
        <v>1</v>
      </c>
      <c r="U35" s="106">
        <v>1</v>
      </c>
      <c r="V35" s="106">
        <v>1</v>
      </c>
      <c r="W35" s="106">
        <v>1</v>
      </c>
      <c r="X35" s="106">
        <v>1</v>
      </c>
      <c r="Y35" s="106">
        <v>1</v>
      </c>
      <c r="Z35" s="117">
        <v>8966086519</v>
      </c>
      <c r="AA35" s="112">
        <v>776207871261</v>
      </c>
      <c r="AB35" s="112"/>
      <c r="AC35" s="112"/>
      <c r="AD35" s="112">
        <v>34002814563</v>
      </c>
      <c r="AE35" s="112" t="s">
        <v>2208</v>
      </c>
      <c r="AF35" s="69"/>
    </row>
    <row r="36" spans="1:32" s="12" customFormat="1" ht="18.75" customHeight="1">
      <c r="A36" s="114">
        <v>31</v>
      </c>
      <c r="B36" s="114">
        <v>182</v>
      </c>
      <c r="C36" s="115" t="s">
        <v>2297</v>
      </c>
      <c r="D36" s="114" t="s">
        <v>132</v>
      </c>
      <c r="E36" s="114" t="s">
        <v>2328</v>
      </c>
      <c r="F36" s="115" t="s">
        <v>2329</v>
      </c>
      <c r="G36" s="106" t="s">
        <v>733</v>
      </c>
      <c r="H36" s="106" t="s">
        <v>5</v>
      </c>
      <c r="I36" s="106" t="s">
        <v>733</v>
      </c>
      <c r="J36" s="106"/>
      <c r="K36" s="106">
        <v>1</v>
      </c>
      <c r="L36" s="106"/>
      <c r="M36" s="106"/>
      <c r="N36" s="106"/>
      <c r="O36" s="106"/>
      <c r="P36" s="106"/>
      <c r="Q36" s="106"/>
      <c r="R36" s="106">
        <f t="shared" si="0"/>
        <v>0</v>
      </c>
      <c r="S36" s="106">
        <f t="shared" si="1"/>
        <v>1</v>
      </c>
      <c r="T36" s="106">
        <f t="shared" si="2"/>
        <v>1</v>
      </c>
      <c r="U36" s="106">
        <v>1</v>
      </c>
      <c r="V36" s="106">
        <v>1</v>
      </c>
      <c r="W36" s="106">
        <v>1</v>
      </c>
      <c r="X36" s="106">
        <v>1</v>
      </c>
      <c r="Y36" s="106">
        <v>1</v>
      </c>
      <c r="Z36" s="117">
        <v>9755295645</v>
      </c>
      <c r="AA36" s="112">
        <v>999057738183</v>
      </c>
      <c r="AB36" s="112"/>
      <c r="AC36" s="112"/>
      <c r="AD36" s="112">
        <v>3940787278</v>
      </c>
      <c r="AE36" s="112" t="s">
        <v>2206</v>
      </c>
      <c r="AF36" s="69"/>
    </row>
    <row r="37" spans="1:31" s="12" customFormat="1" ht="18.75" customHeight="1">
      <c r="A37" s="114">
        <v>32</v>
      </c>
      <c r="B37" s="114">
        <v>183</v>
      </c>
      <c r="C37" s="115" t="s">
        <v>2297</v>
      </c>
      <c r="D37" s="114" t="s">
        <v>2330</v>
      </c>
      <c r="E37" s="114" t="s">
        <v>2331</v>
      </c>
      <c r="F37" s="115" t="s">
        <v>2332</v>
      </c>
      <c r="G37" s="106" t="s">
        <v>733</v>
      </c>
      <c r="H37" s="106" t="s">
        <v>7</v>
      </c>
      <c r="I37" s="106" t="s">
        <v>733</v>
      </c>
      <c r="J37" s="106"/>
      <c r="K37" s="106"/>
      <c r="L37" s="106"/>
      <c r="M37" s="106"/>
      <c r="N37" s="106"/>
      <c r="O37" s="106">
        <v>1</v>
      </c>
      <c r="P37" s="106"/>
      <c r="Q37" s="106"/>
      <c r="R37" s="106">
        <f aca="true" t="shared" si="3" ref="R37:R68">SUM(J37+L37+N37+P37+AF37)</f>
        <v>0</v>
      </c>
      <c r="S37" s="106">
        <f aca="true" t="shared" si="4" ref="S37:S68">SUM(K37+M37+O37+Q37+AG37)</f>
        <v>1</v>
      </c>
      <c r="T37" s="106">
        <f t="shared" si="2"/>
        <v>1</v>
      </c>
      <c r="U37" s="106">
        <v>1</v>
      </c>
      <c r="V37" s="106">
        <v>1</v>
      </c>
      <c r="W37" s="106">
        <v>1</v>
      </c>
      <c r="X37" s="106">
        <v>1</v>
      </c>
      <c r="Y37" s="106">
        <v>1</v>
      </c>
      <c r="Z37" s="117">
        <v>7697575446</v>
      </c>
      <c r="AA37" s="112">
        <v>922364535667</v>
      </c>
      <c r="AB37" s="112"/>
      <c r="AC37" s="112"/>
      <c r="AD37" s="112">
        <v>77018144352</v>
      </c>
      <c r="AE37" s="112" t="s">
        <v>2204</v>
      </c>
    </row>
    <row r="38" spans="1:31" s="12" customFormat="1" ht="18.75" customHeight="1">
      <c r="A38" s="114">
        <v>33</v>
      </c>
      <c r="B38" s="114">
        <v>184</v>
      </c>
      <c r="C38" s="115" t="s">
        <v>2297</v>
      </c>
      <c r="D38" s="114" t="s">
        <v>2333</v>
      </c>
      <c r="E38" s="114" t="s">
        <v>2334</v>
      </c>
      <c r="F38" s="115" t="s">
        <v>2335</v>
      </c>
      <c r="G38" s="106" t="s">
        <v>733</v>
      </c>
      <c r="H38" s="106" t="s">
        <v>7</v>
      </c>
      <c r="I38" s="106" t="s">
        <v>733</v>
      </c>
      <c r="J38" s="106"/>
      <c r="K38" s="106"/>
      <c r="L38" s="106"/>
      <c r="M38" s="106"/>
      <c r="N38" s="106"/>
      <c r="O38" s="106">
        <v>1</v>
      </c>
      <c r="P38" s="106"/>
      <c r="Q38" s="106"/>
      <c r="R38" s="106">
        <f t="shared" si="3"/>
        <v>0</v>
      </c>
      <c r="S38" s="106">
        <f t="shared" si="4"/>
        <v>1</v>
      </c>
      <c r="T38" s="106">
        <f t="shared" si="2"/>
        <v>1</v>
      </c>
      <c r="U38" s="106">
        <v>1</v>
      </c>
      <c r="V38" s="106">
        <v>1</v>
      </c>
      <c r="W38" s="106">
        <v>1</v>
      </c>
      <c r="X38" s="106">
        <v>1</v>
      </c>
      <c r="Y38" s="106">
        <v>1</v>
      </c>
      <c r="Z38" s="117">
        <v>9981837128</v>
      </c>
      <c r="AA38" s="112">
        <v>431480601898</v>
      </c>
      <c r="AB38" s="112"/>
      <c r="AC38" s="112"/>
      <c r="AD38" s="112">
        <v>77018144602</v>
      </c>
      <c r="AE38" s="112" t="s">
        <v>2204</v>
      </c>
    </row>
    <row r="39" spans="1:31" s="12" customFormat="1" ht="18.75" customHeight="1">
      <c r="A39" s="114">
        <v>34</v>
      </c>
      <c r="B39" s="114">
        <v>185</v>
      </c>
      <c r="C39" s="115" t="s">
        <v>2297</v>
      </c>
      <c r="D39" s="114" t="s">
        <v>352</v>
      </c>
      <c r="E39" s="114" t="s">
        <v>191</v>
      </c>
      <c r="F39" s="115" t="s">
        <v>2336</v>
      </c>
      <c r="G39" s="106" t="s">
        <v>733</v>
      </c>
      <c r="H39" s="106" t="s">
        <v>5</v>
      </c>
      <c r="I39" s="106" t="s">
        <v>733</v>
      </c>
      <c r="J39" s="106"/>
      <c r="K39" s="106">
        <v>1</v>
      </c>
      <c r="L39" s="106"/>
      <c r="M39" s="106"/>
      <c r="N39" s="106"/>
      <c r="O39" s="106"/>
      <c r="P39" s="106"/>
      <c r="Q39" s="106"/>
      <c r="R39" s="106">
        <f t="shared" si="3"/>
        <v>0</v>
      </c>
      <c r="S39" s="106">
        <f t="shared" si="4"/>
        <v>1</v>
      </c>
      <c r="T39" s="106">
        <f t="shared" si="2"/>
        <v>1</v>
      </c>
      <c r="U39" s="106">
        <v>1</v>
      </c>
      <c r="V39" s="106">
        <v>1</v>
      </c>
      <c r="W39" s="106">
        <v>1</v>
      </c>
      <c r="X39" s="106">
        <v>1</v>
      </c>
      <c r="Y39" s="106">
        <v>1</v>
      </c>
      <c r="Z39" s="117">
        <v>8720035543</v>
      </c>
      <c r="AA39" s="112">
        <v>298488438660</v>
      </c>
      <c r="AB39" s="112"/>
      <c r="AC39" s="112"/>
      <c r="AD39" s="112">
        <v>77013472480</v>
      </c>
      <c r="AE39" s="112" t="s">
        <v>2204</v>
      </c>
    </row>
    <row r="40" spans="1:31" s="12" customFormat="1" ht="18.75" customHeight="1">
      <c r="A40" s="114">
        <v>35</v>
      </c>
      <c r="B40" s="114">
        <v>186</v>
      </c>
      <c r="C40" s="115" t="s">
        <v>2297</v>
      </c>
      <c r="D40" s="114" t="s">
        <v>3578</v>
      </c>
      <c r="E40" s="114" t="s">
        <v>2337</v>
      </c>
      <c r="F40" s="115" t="s">
        <v>2338</v>
      </c>
      <c r="G40" s="106" t="s">
        <v>733</v>
      </c>
      <c r="H40" s="106" t="s">
        <v>5</v>
      </c>
      <c r="I40" s="106" t="s">
        <v>733</v>
      </c>
      <c r="J40" s="106"/>
      <c r="K40" s="106">
        <v>1</v>
      </c>
      <c r="L40" s="106"/>
      <c r="M40" s="106"/>
      <c r="N40" s="106"/>
      <c r="O40" s="106"/>
      <c r="P40" s="106"/>
      <c r="Q40" s="106"/>
      <c r="R40" s="106">
        <f t="shared" si="3"/>
        <v>0</v>
      </c>
      <c r="S40" s="106">
        <f t="shared" si="4"/>
        <v>1</v>
      </c>
      <c r="T40" s="106">
        <f t="shared" si="2"/>
        <v>1</v>
      </c>
      <c r="U40" s="106">
        <v>1</v>
      </c>
      <c r="V40" s="106">
        <v>1</v>
      </c>
      <c r="W40" s="106">
        <v>1</v>
      </c>
      <c r="X40" s="106">
        <v>1</v>
      </c>
      <c r="Y40" s="106">
        <v>1</v>
      </c>
      <c r="Z40" s="117">
        <v>6263684788</v>
      </c>
      <c r="AA40" s="112">
        <v>338957668337</v>
      </c>
      <c r="AB40" s="112"/>
      <c r="AC40" s="112"/>
      <c r="AD40" s="112"/>
      <c r="AE40" s="112"/>
    </row>
    <row r="41" spans="1:31" s="12" customFormat="1" ht="18.75" customHeight="1">
      <c r="A41" s="114">
        <v>36</v>
      </c>
      <c r="B41" s="114">
        <v>187</v>
      </c>
      <c r="C41" s="115" t="s">
        <v>2297</v>
      </c>
      <c r="D41" s="114" t="s">
        <v>2339</v>
      </c>
      <c r="E41" s="114" t="s">
        <v>1830</v>
      </c>
      <c r="F41" s="115" t="s">
        <v>2248</v>
      </c>
      <c r="G41" s="106" t="s">
        <v>733</v>
      </c>
      <c r="H41" s="106" t="s">
        <v>5</v>
      </c>
      <c r="I41" s="106" t="s">
        <v>733</v>
      </c>
      <c r="J41" s="106"/>
      <c r="K41" s="106">
        <v>1</v>
      </c>
      <c r="L41" s="106"/>
      <c r="M41" s="106"/>
      <c r="N41" s="106"/>
      <c r="O41" s="106"/>
      <c r="P41" s="106"/>
      <c r="Q41" s="106"/>
      <c r="R41" s="106">
        <f t="shared" si="3"/>
        <v>0</v>
      </c>
      <c r="S41" s="106">
        <f t="shared" si="4"/>
        <v>1</v>
      </c>
      <c r="T41" s="106">
        <f t="shared" si="2"/>
        <v>1</v>
      </c>
      <c r="U41" s="106">
        <v>1</v>
      </c>
      <c r="V41" s="106">
        <v>1</v>
      </c>
      <c r="W41" s="106">
        <v>1</v>
      </c>
      <c r="X41" s="106">
        <v>1</v>
      </c>
      <c r="Y41" s="106">
        <v>1</v>
      </c>
      <c r="Z41" s="117">
        <v>9754709800</v>
      </c>
      <c r="AA41" s="112">
        <v>318038862922</v>
      </c>
      <c r="AB41" s="112"/>
      <c r="AC41" s="112"/>
      <c r="AD41" s="112">
        <v>34191388262</v>
      </c>
      <c r="AE41" s="112" t="s">
        <v>2208</v>
      </c>
    </row>
    <row r="42" spans="1:32" s="12" customFormat="1" ht="18.75" customHeight="1">
      <c r="A42" s="114">
        <v>37</v>
      </c>
      <c r="B42" s="114">
        <v>188</v>
      </c>
      <c r="C42" s="115" t="s">
        <v>2297</v>
      </c>
      <c r="D42" s="114" t="s">
        <v>2340</v>
      </c>
      <c r="E42" s="114" t="s">
        <v>2341</v>
      </c>
      <c r="F42" s="115" t="s">
        <v>2342</v>
      </c>
      <c r="G42" s="106" t="s">
        <v>733</v>
      </c>
      <c r="H42" s="106" t="s">
        <v>7</v>
      </c>
      <c r="I42" s="106" t="s">
        <v>733</v>
      </c>
      <c r="J42" s="106"/>
      <c r="K42" s="106"/>
      <c r="L42" s="106"/>
      <c r="M42" s="106"/>
      <c r="N42" s="106"/>
      <c r="O42" s="106">
        <v>1</v>
      </c>
      <c r="P42" s="106"/>
      <c r="Q42" s="106"/>
      <c r="R42" s="106">
        <f t="shared" si="3"/>
        <v>0</v>
      </c>
      <c r="S42" s="106">
        <f t="shared" si="4"/>
        <v>1</v>
      </c>
      <c r="T42" s="106">
        <f t="shared" si="2"/>
        <v>1</v>
      </c>
      <c r="U42" s="106">
        <v>1</v>
      </c>
      <c r="V42" s="106">
        <v>1</v>
      </c>
      <c r="W42" s="106">
        <v>1</v>
      </c>
      <c r="X42" s="106">
        <v>1</v>
      </c>
      <c r="Y42" s="106">
        <v>1</v>
      </c>
      <c r="Z42" s="117">
        <v>9406416396</v>
      </c>
      <c r="AA42" s="112">
        <v>545611421060</v>
      </c>
      <c r="AB42" s="112"/>
      <c r="AC42" s="112"/>
      <c r="AD42" s="112" t="s">
        <v>733</v>
      </c>
      <c r="AE42" s="112"/>
      <c r="AF42" s="69"/>
    </row>
    <row r="43" spans="1:31" s="12" customFormat="1" ht="18.75" customHeight="1">
      <c r="A43" s="114">
        <v>38</v>
      </c>
      <c r="B43" s="114">
        <v>189</v>
      </c>
      <c r="C43" s="115" t="s">
        <v>2297</v>
      </c>
      <c r="D43" s="114" t="s">
        <v>2343</v>
      </c>
      <c r="E43" s="114" t="s">
        <v>2344</v>
      </c>
      <c r="F43" s="115" t="s">
        <v>2345</v>
      </c>
      <c r="G43" s="106" t="s">
        <v>733</v>
      </c>
      <c r="H43" s="106" t="s">
        <v>7</v>
      </c>
      <c r="I43" s="106" t="s">
        <v>733</v>
      </c>
      <c r="J43" s="106"/>
      <c r="K43" s="106"/>
      <c r="L43" s="106"/>
      <c r="M43" s="106"/>
      <c r="N43" s="106"/>
      <c r="O43" s="106">
        <v>1</v>
      </c>
      <c r="P43" s="106"/>
      <c r="Q43" s="106"/>
      <c r="R43" s="106">
        <f t="shared" si="3"/>
        <v>0</v>
      </c>
      <c r="S43" s="106">
        <f t="shared" si="4"/>
        <v>1</v>
      </c>
      <c r="T43" s="106">
        <f t="shared" si="2"/>
        <v>1</v>
      </c>
      <c r="U43" s="106">
        <v>1</v>
      </c>
      <c r="V43" s="106">
        <v>1</v>
      </c>
      <c r="W43" s="106">
        <v>1</v>
      </c>
      <c r="X43" s="106">
        <v>1</v>
      </c>
      <c r="Y43" s="106">
        <v>1</v>
      </c>
      <c r="Z43" s="117">
        <v>9109930312</v>
      </c>
      <c r="AA43" s="112">
        <v>926496048163</v>
      </c>
      <c r="AB43" s="112"/>
      <c r="AC43" s="112"/>
      <c r="AD43" s="112" t="s">
        <v>733</v>
      </c>
      <c r="AE43" s="112"/>
    </row>
    <row r="44" spans="1:31" s="12" customFormat="1" ht="18.75" customHeight="1">
      <c r="A44" s="114">
        <v>39</v>
      </c>
      <c r="B44" s="114">
        <v>190</v>
      </c>
      <c r="C44" s="115" t="s">
        <v>2297</v>
      </c>
      <c r="D44" s="114" t="s">
        <v>1398</v>
      </c>
      <c r="E44" s="114" t="s">
        <v>822</v>
      </c>
      <c r="F44" s="115" t="s">
        <v>2346</v>
      </c>
      <c r="G44" s="106" t="s">
        <v>733</v>
      </c>
      <c r="H44" s="106" t="s">
        <v>7</v>
      </c>
      <c r="I44" s="106" t="s">
        <v>733</v>
      </c>
      <c r="J44" s="106"/>
      <c r="K44" s="106"/>
      <c r="L44" s="106"/>
      <c r="M44" s="106"/>
      <c r="N44" s="106"/>
      <c r="O44" s="106">
        <v>1</v>
      </c>
      <c r="P44" s="106"/>
      <c r="Q44" s="106"/>
      <c r="R44" s="106">
        <f t="shared" si="3"/>
        <v>0</v>
      </c>
      <c r="S44" s="106">
        <f t="shared" si="4"/>
        <v>1</v>
      </c>
      <c r="T44" s="106">
        <f t="shared" si="2"/>
        <v>1</v>
      </c>
      <c r="U44" s="106">
        <v>1</v>
      </c>
      <c r="V44" s="106">
        <v>1</v>
      </c>
      <c r="W44" s="106">
        <v>1</v>
      </c>
      <c r="X44" s="106">
        <v>1</v>
      </c>
      <c r="Y44" s="106">
        <v>1</v>
      </c>
      <c r="Z44" s="117">
        <v>8349757501</v>
      </c>
      <c r="AA44" s="112">
        <v>553164357402</v>
      </c>
      <c r="AB44" s="112"/>
      <c r="AC44" s="112"/>
      <c r="AD44" s="112">
        <v>3358599049</v>
      </c>
      <c r="AE44" s="112" t="s">
        <v>2206</v>
      </c>
    </row>
    <row r="45" spans="1:32" s="12" customFormat="1" ht="18.75" customHeight="1">
      <c r="A45" s="114">
        <v>40</v>
      </c>
      <c r="B45" s="114">
        <v>191</v>
      </c>
      <c r="C45" s="115" t="s">
        <v>2297</v>
      </c>
      <c r="D45" s="114" t="s">
        <v>1473</v>
      </c>
      <c r="E45" s="114" t="s">
        <v>2086</v>
      </c>
      <c r="F45" s="115" t="s">
        <v>2347</v>
      </c>
      <c r="G45" s="106" t="s">
        <v>733</v>
      </c>
      <c r="H45" s="106" t="s">
        <v>5</v>
      </c>
      <c r="I45" s="106" t="s">
        <v>733</v>
      </c>
      <c r="J45" s="106"/>
      <c r="K45" s="106">
        <v>1</v>
      </c>
      <c r="L45" s="106"/>
      <c r="M45" s="106"/>
      <c r="N45" s="106"/>
      <c r="O45" s="106"/>
      <c r="P45" s="106"/>
      <c r="Q45" s="106"/>
      <c r="R45" s="106">
        <f t="shared" si="3"/>
        <v>0</v>
      </c>
      <c r="S45" s="106">
        <f t="shared" si="4"/>
        <v>1</v>
      </c>
      <c r="T45" s="106">
        <f t="shared" si="2"/>
        <v>1</v>
      </c>
      <c r="U45" s="106">
        <v>1</v>
      </c>
      <c r="V45" s="106">
        <v>1</v>
      </c>
      <c r="W45" s="106">
        <v>1</v>
      </c>
      <c r="X45" s="106">
        <v>1</v>
      </c>
      <c r="Y45" s="106">
        <v>1</v>
      </c>
      <c r="Z45" s="117">
        <v>8966098129</v>
      </c>
      <c r="AA45" s="112">
        <v>378685721659</v>
      </c>
      <c r="AB45" s="112"/>
      <c r="AC45" s="112"/>
      <c r="AD45" s="112">
        <v>3358597723</v>
      </c>
      <c r="AE45" s="112" t="s">
        <v>2206</v>
      </c>
      <c r="AF45" s="69"/>
    </row>
    <row r="46" spans="1:32" s="12" customFormat="1" ht="18.75" customHeight="1">
      <c r="A46" s="114">
        <v>41</v>
      </c>
      <c r="B46" s="114">
        <v>192</v>
      </c>
      <c r="C46" s="115" t="s">
        <v>2397</v>
      </c>
      <c r="D46" s="114" t="s">
        <v>322</v>
      </c>
      <c r="E46" s="114" t="s">
        <v>2482</v>
      </c>
      <c r="F46" s="115" t="s">
        <v>2483</v>
      </c>
      <c r="G46" s="106" t="s">
        <v>733</v>
      </c>
      <c r="H46" s="106" t="s">
        <v>7</v>
      </c>
      <c r="I46" s="106" t="s">
        <v>733</v>
      </c>
      <c r="J46" s="106"/>
      <c r="K46" s="106"/>
      <c r="L46" s="106"/>
      <c r="M46" s="106"/>
      <c r="N46" s="106"/>
      <c r="O46" s="106">
        <v>1</v>
      </c>
      <c r="P46" s="106"/>
      <c r="Q46" s="106"/>
      <c r="R46" s="106">
        <f t="shared" si="3"/>
        <v>0</v>
      </c>
      <c r="S46" s="106">
        <f t="shared" si="4"/>
        <v>1</v>
      </c>
      <c r="T46" s="106">
        <f t="shared" si="2"/>
        <v>1</v>
      </c>
      <c r="U46" s="106">
        <v>1</v>
      </c>
      <c r="V46" s="106">
        <v>1</v>
      </c>
      <c r="W46" s="106">
        <v>1</v>
      </c>
      <c r="X46" s="106">
        <v>1</v>
      </c>
      <c r="Y46" s="106">
        <v>1</v>
      </c>
      <c r="Z46" s="117">
        <v>7898753457</v>
      </c>
      <c r="AA46" s="112">
        <v>371347722019</v>
      </c>
      <c r="AB46" s="112"/>
      <c r="AC46" s="112"/>
      <c r="AD46" s="112">
        <v>34248748485</v>
      </c>
      <c r="AE46" s="112" t="s">
        <v>2208</v>
      </c>
      <c r="AF46" s="69"/>
    </row>
    <row r="47" spans="1:32" s="12" customFormat="1" ht="18.75" customHeight="1">
      <c r="A47" s="114">
        <v>42</v>
      </c>
      <c r="B47" s="114">
        <v>193</v>
      </c>
      <c r="C47" s="115" t="s">
        <v>2397</v>
      </c>
      <c r="D47" s="114" t="s">
        <v>2484</v>
      </c>
      <c r="E47" s="114" t="s">
        <v>112</v>
      </c>
      <c r="F47" s="115" t="s">
        <v>1148</v>
      </c>
      <c r="G47" s="106" t="s">
        <v>733</v>
      </c>
      <c r="H47" s="106" t="s">
        <v>7</v>
      </c>
      <c r="I47" s="106" t="s">
        <v>733</v>
      </c>
      <c r="J47" s="106"/>
      <c r="K47" s="106"/>
      <c r="L47" s="106"/>
      <c r="M47" s="106"/>
      <c r="N47" s="106"/>
      <c r="O47" s="106">
        <v>1</v>
      </c>
      <c r="P47" s="106"/>
      <c r="Q47" s="106"/>
      <c r="R47" s="106">
        <f t="shared" si="3"/>
        <v>0</v>
      </c>
      <c r="S47" s="106">
        <f t="shared" si="4"/>
        <v>1</v>
      </c>
      <c r="T47" s="106">
        <f t="shared" si="2"/>
        <v>1</v>
      </c>
      <c r="U47" s="106">
        <v>1</v>
      </c>
      <c r="V47" s="106">
        <v>1</v>
      </c>
      <c r="W47" s="106">
        <v>1</v>
      </c>
      <c r="X47" s="106">
        <v>1</v>
      </c>
      <c r="Y47" s="106">
        <v>1</v>
      </c>
      <c r="Z47" s="117">
        <v>7691953230</v>
      </c>
      <c r="AA47" s="112">
        <v>660790377080</v>
      </c>
      <c r="AB47" s="112"/>
      <c r="AC47" s="112"/>
      <c r="AD47" s="112">
        <v>106810035304</v>
      </c>
      <c r="AE47" s="112"/>
      <c r="AF47" s="69"/>
    </row>
    <row r="48" spans="1:32" s="12" customFormat="1" ht="18.75" customHeight="1">
      <c r="A48" s="114">
        <v>43</v>
      </c>
      <c r="B48" s="114">
        <v>194</v>
      </c>
      <c r="C48" s="115" t="s">
        <v>2397</v>
      </c>
      <c r="D48" s="114" t="s">
        <v>710</v>
      </c>
      <c r="E48" s="114" t="s">
        <v>239</v>
      </c>
      <c r="F48" s="115" t="s">
        <v>2485</v>
      </c>
      <c r="G48" s="106" t="s">
        <v>733</v>
      </c>
      <c r="H48" s="106" t="s">
        <v>7</v>
      </c>
      <c r="I48" s="106" t="s">
        <v>733</v>
      </c>
      <c r="J48" s="106"/>
      <c r="K48" s="106"/>
      <c r="L48" s="106"/>
      <c r="M48" s="106"/>
      <c r="N48" s="106"/>
      <c r="O48" s="106">
        <v>1</v>
      </c>
      <c r="P48" s="106"/>
      <c r="Q48" s="106"/>
      <c r="R48" s="106">
        <f t="shared" si="3"/>
        <v>0</v>
      </c>
      <c r="S48" s="106">
        <f t="shared" si="4"/>
        <v>1</v>
      </c>
      <c r="T48" s="106">
        <f t="shared" si="2"/>
        <v>1</v>
      </c>
      <c r="U48" s="106">
        <v>1</v>
      </c>
      <c r="V48" s="106">
        <v>1</v>
      </c>
      <c r="W48" s="106">
        <v>1</v>
      </c>
      <c r="X48" s="106">
        <v>1</v>
      </c>
      <c r="Y48" s="106">
        <v>1</v>
      </c>
      <c r="Z48" s="117">
        <v>8827687465</v>
      </c>
      <c r="AA48" s="112">
        <v>819987099083</v>
      </c>
      <c r="AB48" s="112"/>
      <c r="AC48" s="112"/>
      <c r="AD48" s="112">
        <v>3358589858</v>
      </c>
      <c r="AE48" s="112" t="s">
        <v>2206</v>
      </c>
      <c r="AF48" s="69"/>
    </row>
    <row r="49" spans="1:32" s="12" customFormat="1" ht="18.75" customHeight="1">
      <c r="A49" s="114">
        <v>44</v>
      </c>
      <c r="B49" s="114">
        <v>195</v>
      </c>
      <c r="C49" s="115" t="s">
        <v>2397</v>
      </c>
      <c r="D49" s="114" t="s">
        <v>2486</v>
      </c>
      <c r="E49" s="114" t="s">
        <v>749</v>
      </c>
      <c r="F49" s="115" t="s">
        <v>2487</v>
      </c>
      <c r="G49" s="106" t="s">
        <v>733</v>
      </c>
      <c r="H49" s="106" t="s">
        <v>7</v>
      </c>
      <c r="I49" s="106" t="s">
        <v>733</v>
      </c>
      <c r="J49" s="106"/>
      <c r="K49" s="106"/>
      <c r="L49" s="106"/>
      <c r="M49" s="106"/>
      <c r="N49" s="106"/>
      <c r="O49" s="106">
        <v>1</v>
      </c>
      <c r="P49" s="106"/>
      <c r="Q49" s="106"/>
      <c r="R49" s="106">
        <f t="shared" si="3"/>
        <v>0</v>
      </c>
      <c r="S49" s="106">
        <f t="shared" si="4"/>
        <v>1</v>
      </c>
      <c r="T49" s="106">
        <f t="shared" si="2"/>
        <v>1</v>
      </c>
      <c r="U49" s="106">
        <v>1</v>
      </c>
      <c r="V49" s="106">
        <v>1</v>
      </c>
      <c r="W49" s="106">
        <v>1</v>
      </c>
      <c r="X49" s="106">
        <v>1</v>
      </c>
      <c r="Y49" s="106">
        <v>1</v>
      </c>
      <c r="Z49" s="117">
        <v>8719945621</v>
      </c>
      <c r="AA49" s="112">
        <v>660192691695</v>
      </c>
      <c r="AB49" s="112"/>
      <c r="AC49" s="112"/>
      <c r="AD49" s="112">
        <v>34341265537</v>
      </c>
      <c r="AE49" s="112" t="s">
        <v>2208</v>
      </c>
      <c r="AF49" s="69"/>
    </row>
    <row r="50" spans="1:32" s="12" customFormat="1" ht="18.75" customHeight="1">
      <c r="A50" s="114">
        <v>45</v>
      </c>
      <c r="B50" s="114">
        <v>196</v>
      </c>
      <c r="C50" s="115" t="s">
        <v>2397</v>
      </c>
      <c r="D50" s="114" t="s">
        <v>2488</v>
      </c>
      <c r="E50" s="114" t="s">
        <v>2489</v>
      </c>
      <c r="F50" s="115" t="s">
        <v>2490</v>
      </c>
      <c r="G50" s="106" t="s">
        <v>733</v>
      </c>
      <c r="H50" s="106" t="s">
        <v>5</v>
      </c>
      <c r="I50" s="106" t="s">
        <v>733</v>
      </c>
      <c r="J50" s="106">
        <v>1</v>
      </c>
      <c r="K50" s="106"/>
      <c r="L50" s="106"/>
      <c r="M50" s="106"/>
      <c r="N50" s="106"/>
      <c r="O50" s="106"/>
      <c r="P50" s="106"/>
      <c r="Q50" s="106"/>
      <c r="R50" s="106">
        <f t="shared" si="3"/>
        <v>1</v>
      </c>
      <c r="S50" s="106">
        <f t="shared" si="4"/>
        <v>0</v>
      </c>
      <c r="T50" s="106">
        <f t="shared" si="2"/>
        <v>1</v>
      </c>
      <c r="U50" s="106">
        <v>1</v>
      </c>
      <c r="V50" s="106">
        <v>1</v>
      </c>
      <c r="W50" s="106">
        <v>1</v>
      </c>
      <c r="X50" s="106">
        <v>1</v>
      </c>
      <c r="Y50" s="106">
        <v>1</v>
      </c>
      <c r="Z50" s="117">
        <v>9753569989</v>
      </c>
      <c r="AA50" s="112">
        <v>425342648190</v>
      </c>
      <c r="AB50" s="112"/>
      <c r="AC50" s="112"/>
      <c r="AD50" s="112">
        <v>77016442758</v>
      </c>
      <c r="AE50" s="112" t="s">
        <v>2204</v>
      </c>
      <c r="AF50" s="69"/>
    </row>
    <row r="51" spans="1:32" s="12" customFormat="1" ht="18.75" customHeight="1">
      <c r="A51" s="114">
        <v>46</v>
      </c>
      <c r="B51" s="114">
        <v>197</v>
      </c>
      <c r="C51" s="115" t="s">
        <v>2397</v>
      </c>
      <c r="D51" s="114" t="s">
        <v>1199</v>
      </c>
      <c r="E51" s="114" t="s">
        <v>2491</v>
      </c>
      <c r="F51" s="115" t="s">
        <v>2283</v>
      </c>
      <c r="G51" s="106" t="s">
        <v>733</v>
      </c>
      <c r="H51" s="106" t="s">
        <v>5</v>
      </c>
      <c r="I51" s="106" t="s">
        <v>733</v>
      </c>
      <c r="J51" s="106"/>
      <c r="K51" s="106">
        <v>1</v>
      </c>
      <c r="L51" s="106"/>
      <c r="M51" s="106"/>
      <c r="N51" s="106"/>
      <c r="O51" s="106"/>
      <c r="P51" s="106"/>
      <c r="Q51" s="106"/>
      <c r="R51" s="106">
        <f t="shared" si="3"/>
        <v>0</v>
      </c>
      <c r="S51" s="106">
        <f t="shared" si="4"/>
        <v>1</v>
      </c>
      <c r="T51" s="106">
        <f t="shared" si="2"/>
        <v>1</v>
      </c>
      <c r="U51" s="106">
        <v>1</v>
      </c>
      <c r="V51" s="106">
        <v>1</v>
      </c>
      <c r="W51" s="106">
        <v>1</v>
      </c>
      <c r="X51" s="106">
        <v>1</v>
      </c>
      <c r="Y51" s="106">
        <v>1</v>
      </c>
      <c r="Z51" s="117">
        <v>6301309525</v>
      </c>
      <c r="AA51" s="112">
        <v>460987592337</v>
      </c>
      <c r="AB51" s="112"/>
      <c r="AC51" s="112"/>
      <c r="AD51" s="112">
        <v>34195035878</v>
      </c>
      <c r="AE51" s="112" t="s">
        <v>2208</v>
      </c>
      <c r="AF51" s="69"/>
    </row>
    <row r="52" spans="1:32" s="12" customFormat="1" ht="18.75" customHeight="1">
      <c r="A52" s="114">
        <v>47</v>
      </c>
      <c r="B52" s="114">
        <v>198</v>
      </c>
      <c r="C52" s="115" t="s">
        <v>2397</v>
      </c>
      <c r="D52" s="114" t="s">
        <v>1895</v>
      </c>
      <c r="E52" s="114" t="s">
        <v>845</v>
      </c>
      <c r="F52" s="115" t="s">
        <v>2492</v>
      </c>
      <c r="G52" s="106" t="s">
        <v>733</v>
      </c>
      <c r="H52" s="106" t="s">
        <v>5</v>
      </c>
      <c r="I52" s="106" t="s">
        <v>733</v>
      </c>
      <c r="J52" s="106"/>
      <c r="K52" s="106">
        <v>1</v>
      </c>
      <c r="L52" s="106"/>
      <c r="M52" s="106"/>
      <c r="N52" s="106"/>
      <c r="O52" s="106"/>
      <c r="P52" s="106"/>
      <c r="Q52" s="106"/>
      <c r="R52" s="106">
        <f t="shared" si="3"/>
        <v>0</v>
      </c>
      <c r="S52" s="106">
        <f t="shared" si="4"/>
        <v>1</v>
      </c>
      <c r="T52" s="106">
        <f t="shared" si="2"/>
        <v>1</v>
      </c>
      <c r="U52" s="106">
        <v>1</v>
      </c>
      <c r="V52" s="106">
        <v>1</v>
      </c>
      <c r="W52" s="106">
        <v>1</v>
      </c>
      <c r="X52" s="106">
        <v>1</v>
      </c>
      <c r="Y52" s="106">
        <v>1</v>
      </c>
      <c r="Z52" s="117">
        <v>7440284484</v>
      </c>
      <c r="AA52" s="112">
        <v>269379829818</v>
      </c>
      <c r="AB52" s="112"/>
      <c r="AC52" s="112"/>
      <c r="AD52" s="112">
        <v>3942030476</v>
      </c>
      <c r="AE52" s="112" t="s">
        <v>2206</v>
      </c>
      <c r="AF52" s="69"/>
    </row>
    <row r="53" spans="1:32" s="12" customFormat="1" ht="18.75" customHeight="1">
      <c r="A53" s="114">
        <v>48</v>
      </c>
      <c r="B53" s="114">
        <v>199</v>
      </c>
      <c r="C53" s="115" t="s">
        <v>2397</v>
      </c>
      <c r="D53" s="114" t="s">
        <v>899</v>
      </c>
      <c r="E53" s="114" t="s">
        <v>2493</v>
      </c>
      <c r="F53" s="115" t="s">
        <v>2248</v>
      </c>
      <c r="G53" s="106" t="s">
        <v>733</v>
      </c>
      <c r="H53" s="106" t="s">
        <v>5</v>
      </c>
      <c r="I53" s="106" t="s">
        <v>733</v>
      </c>
      <c r="J53" s="106">
        <v>1</v>
      </c>
      <c r="K53" s="106"/>
      <c r="L53" s="106"/>
      <c r="M53" s="106"/>
      <c r="N53" s="106"/>
      <c r="O53" s="106"/>
      <c r="P53" s="106"/>
      <c r="Q53" s="106"/>
      <c r="R53" s="106">
        <f t="shared" si="3"/>
        <v>1</v>
      </c>
      <c r="S53" s="106">
        <f t="shared" si="4"/>
        <v>0</v>
      </c>
      <c r="T53" s="106">
        <f t="shared" si="2"/>
        <v>1</v>
      </c>
      <c r="U53" s="106">
        <v>1</v>
      </c>
      <c r="V53" s="106">
        <v>1</v>
      </c>
      <c r="W53" s="106">
        <v>1</v>
      </c>
      <c r="X53" s="106">
        <v>1</v>
      </c>
      <c r="Y53" s="106">
        <v>1</v>
      </c>
      <c r="Z53" s="117">
        <v>9516770792</v>
      </c>
      <c r="AA53" s="112">
        <v>416631694743</v>
      </c>
      <c r="AB53" s="112"/>
      <c r="AC53" s="112"/>
      <c r="AD53" s="112">
        <v>34299592468</v>
      </c>
      <c r="AE53" s="112" t="s">
        <v>2211</v>
      </c>
      <c r="AF53" s="69"/>
    </row>
    <row r="54" spans="1:32" s="12" customFormat="1" ht="18.75" customHeight="1">
      <c r="A54" s="114">
        <v>49</v>
      </c>
      <c r="B54" s="114">
        <v>200</v>
      </c>
      <c r="C54" s="115" t="s">
        <v>2397</v>
      </c>
      <c r="D54" s="114" t="s">
        <v>2494</v>
      </c>
      <c r="E54" s="114" t="s">
        <v>2495</v>
      </c>
      <c r="F54" s="115" t="s">
        <v>2496</v>
      </c>
      <c r="G54" s="106" t="s">
        <v>733</v>
      </c>
      <c r="H54" s="106" t="s">
        <v>5</v>
      </c>
      <c r="I54" s="106" t="s">
        <v>733</v>
      </c>
      <c r="J54" s="106"/>
      <c r="K54" s="106">
        <v>1</v>
      </c>
      <c r="L54" s="106"/>
      <c r="M54" s="106"/>
      <c r="N54" s="106"/>
      <c r="O54" s="106"/>
      <c r="P54" s="106"/>
      <c r="Q54" s="106"/>
      <c r="R54" s="106">
        <f t="shared" si="3"/>
        <v>0</v>
      </c>
      <c r="S54" s="106">
        <f t="shared" si="4"/>
        <v>1</v>
      </c>
      <c r="T54" s="106">
        <f t="shared" si="2"/>
        <v>1</v>
      </c>
      <c r="U54" s="106">
        <v>1</v>
      </c>
      <c r="V54" s="106">
        <v>1</v>
      </c>
      <c r="W54" s="106">
        <v>1</v>
      </c>
      <c r="X54" s="106">
        <v>1</v>
      </c>
      <c r="Y54" s="106">
        <v>1</v>
      </c>
      <c r="Z54" s="117">
        <v>8349119790</v>
      </c>
      <c r="AA54" s="112">
        <v>548552090851</v>
      </c>
      <c r="AB54" s="112"/>
      <c r="AC54" s="112"/>
      <c r="AD54" s="112">
        <v>106810036856</v>
      </c>
      <c r="AE54" s="112"/>
      <c r="AF54" s="69"/>
    </row>
    <row r="55" spans="1:32" s="12" customFormat="1" ht="18.75" customHeight="1">
      <c r="A55" s="114">
        <v>50</v>
      </c>
      <c r="B55" s="114">
        <v>201</v>
      </c>
      <c r="C55" s="115" t="s">
        <v>2397</v>
      </c>
      <c r="D55" s="114" t="s">
        <v>2497</v>
      </c>
      <c r="E55" s="114" t="s">
        <v>2498</v>
      </c>
      <c r="F55" s="115" t="s">
        <v>2499</v>
      </c>
      <c r="G55" s="106" t="s">
        <v>733</v>
      </c>
      <c r="H55" s="106" t="s">
        <v>5</v>
      </c>
      <c r="I55" s="106" t="s">
        <v>733</v>
      </c>
      <c r="J55" s="106">
        <v>1</v>
      </c>
      <c r="K55" s="106"/>
      <c r="L55" s="106"/>
      <c r="M55" s="106"/>
      <c r="N55" s="106"/>
      <c r="O55" s="106"/>
      <c r="P55" s="106"/>
      <c r="Q55" s="106"/>
      <c r="R55" s="106">
        <f t="shared" si="3"/>
        <v>1</v>
      </c>
      <c r="S55" s="106">
        <f t="shared" si="4"/>
        <v>0</v>
      </c>
      <c r="T55" s="106">
        <f t="shared" si="2"/>
        <v>1</v>
      </c>
      <c r="U55" s="106">
        <v>1</v>
      </c>
      <c r="V55" s="106">
        <v>1</v>
      </c>
      <c r="W55" s="106">
        <v>1</v>
      </c>
      <c r="X55" s="106">
        <v>1</v>
      </c>
      <c r="Y55" s="106">
        <v>1</v>
      </c>
      <c r="Z55" s="117">
        <v>9755817579</v>
      </c>
      <c r="AA55" s="112">
        <v>297268394462</v>
      </c>
      <c r="AB55" s="112"/>
      <c r="AC55" s="112"/>
      <c r="AD55" s="112">
        <v>64110048885</v>
      </c>
      <c r="AE55" s="112"/>
      <c r="AF55" s="69"/>
    </row>
    <row r="56" spans="1:32" s="12" customFormat="1" ht="18.75" customHeight="1">
      <c r="A56" s="114">
        <v>51</v>
      </c>
      <c r="B56" s="114">
        <v>202</v>
      </c>
      <c r="C56" s="115" t="s">
        <v>2397</v>
      </c>
      <c r="D56" s="114" t="s">
        <v>2500</v>
      </c>
      <c r="E56" s="114" t="s">
        <v>2501</v>
      </c>
      <c r="F56" s="115" t="s">
        <v>2502</v>
      </c>
      <c r="G56" s="106" t="s">
        <v>733</v>
      </c>
      <c r="H56" s="106" t="s">
        <v>7</v>
      </c>
      <c r="I56" s="106" t="s">
        <v>733</v>
      </c>
      <c r="J56" s="106"/>
      <c r="K56" s="106"/>
      <c r="L56" s="106"/>
      <c r="M56" s="106"/>
      <c r="N56" s="106"/>
      <c r="O56" s="106">
        <v>1</v>
      </c>
      <c r="P56" s="106"/>
      <c r="Q56" s="106"/>
      <c r="R56" s="106">
        <f t="shared" si="3"/>
        <v>0</v>
      </c>
      <c r="S56" s="106">
        <f t="shared" si="4"/>
        <v>1</v>
      </c>
      <c r="T56" s="106">
        <f t="shared" si="2"/>
        <v>1</v>
      </c>
      <c r="U56" s="106">
        <v>1</v>
      </c>
      <c r="V56" s="106">
        <v>1</v>
      </c>
      <c r="W56" s="106">
        <v>1</v>
      </c>
      <c r="X56" s="106">
        <v>1</v>
      </c>
      <c r="Y56" s="106">
        <v>1</v>
      </c>
      <c r="Z56" s="117">
        <v>9584170746</v>
      </c>
      <c r="AA56" s="112">
        <v>274939814245</v>
      </c>
      <c r="AB56" s="112"/>
      <c r="AC56" s="112"/>
      <c r="AD56" s="112">
        <v>34426490307</v>
      </c>
      <c r="AE56" s="112" t="s">
        <v>2208</v>
      </c>
      <c r="AF56" s="69"/>
    </row>
    <row r="57" spans="1:32" s="12" customFormat="1" ht="18.75" customHeight="1">
      <c r="A57" s="114">
        <v>52</v>
      </c>
      <c r="B57" s="114">
        <v>203</v>
      </c>
      <c r="C57" s="115" t="s">
        <v>2397</v>
      </c>
      <c r="D57" s="114" t="s">
        <v>166</v>
      </c>
      <c r="E57" s="114" t="s">
        <v>2503</v>
      </c>
      <c r="F57" s="115" t="s">
        <v>2240</v>
      </c>
      <c r="G57" s="106" t="s">
        <v>733</v>
      </c>
      <c r="H57" s="106" t="s">
        <v>5</v>
      </c>
      <c r="I57" s="106" t="s">
        <v>733</v>
      </c>
      <c r="J57" s="106">
        <v>1</v>
      </c>
      <c r="K57" s="106"/>
      <c r="L57" s="106"/>
      <c r="M57" s="106"/>
      <c r="N57" s="106"/>
      <c r="O57" s="106"/>
      <c r="P57" s="106"/>
      <c r="Q57" s="106"/>
      <c r="R57" s="106">
        <f t="shared" si="3"/>
        <v>1</v>
      </c>
      <c r="S57" s="106">
        <f t="shared" si="4"/>
        <v>0</v>
      </c>
      <c r="T57" s="106">
        <f t="shared" si="2"/>
        <v>1</v>
      </c>
      <c r="U57" s="106">
        <v>1</v>
      </c>
      <c r="V57" s="106">
        <v>1</v>
      </c>
      <c r="W57" s="106">
        <v>1</v>
      </c>
      <c r="X57" s="106">
        <v>1</v>
      </c>
      <c r="Y57" s="106">
        <v>1</v>
      </c>
      <c r="Z57" s="117">
        <v>8720849133</v>
      </c>
      <c r="AA57" s="112">
        <v>749874071200</v>
      </c>
      <c r="AB57" s="112"/>
      <c r="AC57" s="112"/>
      <c r="AD57" s="112">
        <v>77018143472</v>
      </c>
      <c r="AE57" s="112" t="s">
        <v>2204</v>
      </c>
      <c r="AF57" s="69"/>
    </row>
    <row r="58" spans="1:32" s="12" customFormat="1" ht="18.75" customHeight="1">
      <c r="A58" s="114">
        <v>53</v>
      </c>
      <c r="B58" s="114">
        <v>204</v>
      </c>
      <c r="C58" s="115" t="s">
        <v>2397</v>
      </c>
      <c r="D58" s="114" t="s">
        <v>2504</v>
      </c>
      <c r="E58" s="114" t="s">
        <v>2505</v>
      </c>
      <c r="F58" s="115" t="s">
        <v>2506</v>
      </c>
      <c r="G58" s="106" t="s">
        <v>733</v>
      </c>
      <c r="H58" s="106" t="s">
        <v>5</v>
      </c>
      <c r="I58" s="106" t="s">
        <v>733</v>
      </c>
      <c r="J58" s="106">
        <v>1</v>
      </c>
      <c r="K58" s="106"/>
      <c r="L58" s="106"/>
      <c r="M58" s="106"/>
      <c r="N58" s="106"/>
      <c r="O58" s="106"/>
      <c r="P58" s="106"/>
      <c r="Q58" s="106"/>
      <c r="R58" s="106">
        <f t="shared" si="3"/>
        <v>1</v>
      </c>
      <c r="S58" s="106">
        <f t="shared" si="4"/>
        <v>0</v>
      </c>
      <c r="T58" s="106">
        <f t="shared" si="2"/>
        <v>1</v>
      </c>
      <c r="U58" s="106">
        <v>1</v>
      </c>
      <c r="V58" s="106">
        <v>1</v>
      </c>
      <c r="W58" s="106">
        <v>1</v>
      </c>
      <c r="X58" s="106">
        <v>1</v>
      </c>
      <c r="Y58" s="106">
        <v>1</v>
      </c>
      <c r="Z58" s="117">
        <v>9179159782</v>
      </c>
      <c r="AA58" s="112">
        <v>432123638657</v>
      </c>
      <c r="AB58" s="112"/>
      <c r="AC58" s="112"/>
      <c r="AD58" s="112">
        <v>34214675425</v>
      </c>
      <c r="AE58" s="112" t="s">
        <v>2208</v>
      </c>
      <c r="AF58" s="69"/>
    </row>
    <row r="59" spans="1:32" s="12" customFormat="1" ht="18.75" customHeight="1">
      <c r="A59" s="114">
        <v>54</v>
      </c>
      <c r="B59" s="114">
        <v>205</v>
      </c>
      <c r="C59" s="115" t="s">
        <v>2397</v>
      </c>
      <c r="D59" s="114" t="s">
        <v>2507</v>
      </c>
      <c r="E59" s="114" t="s">
        <v>239</v>
      </c>
      <c r="F59" s="115" t="s">
        <v>2327</v>
      </c>
      <c r="G59" s="106" t="s">
        <v>733</v>
      </c>
      <c r="H59" s="106" t="s">
        <v>5</v>
      </c>
      <c r="I59" s="106" t="s">
        <v>733</v>
      </c>
      <c r="J59" s="106">
        <v>1</v>
      </c>
      <c r="K59" s="106"/>
      <c r="L59" s="106"/>
      <c r="M59" s="106"/>
      <c r="N59" s="106"/>
      <c r="O59" s="106"/>
      <c r="P59" s="106"/>
      <c r="Q59" s="106"/>
      <c r="R59" s="106">
        <f t="shared" si="3"/>
        <v>1</v>
      </c>
      <c r="S59" s="106">
        <f t="shared" si="4"/>
        <v>0</v>
      </c>
      <c r="T59" s="106">
        <f t="shared" si="2"/>
        <v>1</v>
      </c>
      <c r="U59" s="106">
        <v>1</v>
      </c>
      <c r="V59" s="106">
        <v>1</v>
      </c>
      <c r="W59" s="106">
        <v>1</v>
      </c>
      <c r="X59" s="106">
        <v>1</v>
      </c>
      <c r="Y59" s="106">
        <v>1</v>
      </c>
      <c r="Z59" s="117">
        <v>7694051866</v>
      </c>
      <c r="AA59" s="112">
        <v>639381891383</v>
      </c>
      <c r="AB59" s="112"/>
      <c r="AC59" s="112"/>
      <c r="AD59" s="112">
        <v>20456557327</v>
      </c>
      <c r="AE59" s="112" t="s">
        <v>2208</v>
      </c>
      <c r="AF59" s="69"/>
    </row>
    <row r="60" spans="1:32" s="12" customFormat="1" ht="18.75" customHeight="1">
      <c r="A60" s="114">
        <v>55</v>
      </c>
      <c r="B60" s="114">
        <v>206</v>
      </c>
      <c r="C60" s="115" t="s">
        <v>2397</v>
      </c>
      <c r="D60" s="114" t="s">
        <v>264</v>
      </c>
      <c r="E60" s="114" t="s">
        <v>2508</v>
      </c>
      <c r="F60" s="115" t="s">
        <v>2285</v>
      </c>
      <c r="G60" s="106" t="s">
        <v>733</v>
      </c>
      <c r="H60" s="106" t="s">
        <v>5</v>
      </c>
      <c r="I60" s="106" t="s">
        <v>733</v>
      </c>
      <c r="J60" s="106"/>
      <c r="K60" s="106">
        <v>1</v>
      </c>
      <c r="L60" s="106"/>
      <c r="M60" s="106"/>
      <c r="N60" s="106"/>
      <c r="O60" s="106"/>
      <c r="P60" s="106"/>
      <c r="Q60" s="106"/>
      <c r="R60" s="106">
        <f t="shared" si="3"/>
        <v>0</v>
      </c>
      <c r="S60" s="106">
        <f t="shared" si="4"/>
        <v>1</v>
      </c>
      <c r="T60" s="106">
        <f t="shared" si="2"/>
        <v>1</v>
      </c>
      <c r="U60" s="106">
        <v>1</v>
      </c>
      <c r="V60" s="106">
        <v>1</v>
      </c>
      <c r="W60" s="106">
        <v>1</v>
      </c>
      <c r="X60" s="106">
        <v>1</v>
      </c>
      <c r="Y60" s="106">
        <v>1</v>
      </c>
      <c r="Z60" s="117">
        <v>7748876124</v>
      </c>
      <c r="AA60" s="112">
        <v>983176447212</v>
      </c>
      <c r="AB60" s="112"/>
      <c r="AC60" s="112"/>
      <c r="AD60" s="112">
        <v>34048826042</v>
      </c>
      <c r="AE60" s="112" t="s">
        <v>2208</v>
      </c>
      <c r="AF60" s="69"/>
    </row>
    <row r="61" spans="1:32" s="12" customFormat="1" ht="18.75" customHeight="1">
      <c r="A61" s="114">
        <v>56</v>
      </c>
      <c r="B61" s="114">
        <v>207</v>
      </c>
      <c r="C61" s="115" t="s">
        <v>2397</v>
      </c>
      <c r="D61" s="114" t="s">
        <v>2509</v>
      </c>
      <c r="E61" s="114" t="s">
        <v>586</v>
      </c>
      <c r="F61" s="115" t="s">
        <v>2510</v>
      </c>
      <c r="G61" s="106" t="s">
        <v>733</v>
      </c>
      <c r="H61" s="106" t="s">
        <v>5</v>
      </c>
      <c r="I61" s="106" t="s">
        <v>733</v>
      </c>
      <c r="J61" s="106">
        <v>1</v>
      </c>
      <c r="K61" s="106"/>
      <c r="L61" s="106"/>
      <c r="M61" s="106"/>
      <c r="N61" s="106"/>
      <c r="O61" s="106"/>
      <c r="P61" s="106"/>
      <c r="Q61" s="106"/>
      <c r="R61" s="106">
        <f t="shared" si="3"/>
        <v>1</v>
      </c>
      <c r="S61" s="106">
        <f t="shared" si="4"/>
        <v>0</v>
      </c>
      <c r="T61" s="106">
        <f t="shared" si="2"/>
        <v>1</v>
      </c>
      <c r="U61" s="106">
        <v>1</v>
      </c>
      <c r="V61" s="106">
        <v>1</v>
      </c>
      <c r="W61" s="106">
        <v>1</v>
      </c>
      <c r="X61" s="106">
        <v>1</v>
      </c>
      <c r="Y61" s="106">
        <v>1</v>
      </c>
      <c r="Z61" s="117">
        <v>9109797511</v>
      </c>
      <c r="AA61" s="112">
        <v>418178805693</v>
      </c>
      <c r="AB61" s="112"/>
      <c r="AC61" s="112"/>
      <c r="AD61" s="112"/>
      <c r="AE61" s="112"/>
      <c r="AF61" s="69"/>
    </row>
    <row r="62" spans="1:32" s="12" customFormat="1" ht="18.75" customHeight="1">
      <c r="A62" s="114">
        <v>57</v>
      </c>
      <c r="B62" s="114">
        <v>208</v>
      </c>
      <c r="C62" s="115" t="s">
        <v>2397</v>
      </c>
      <c r="D62" s="114" t="s">
        <v>2511</v>
      </c>
      <c r="E62" s="114" t="s">
        <v>2512</v>
      </c>
      <c r="F62" s="115" t="s">
        <v>2513</v>
      </c>
      <c r="G62" s="106" t="s">
        <v>733</v>
      </c>
      <c r="H62" s="106" t="s">
        <v>5</v>
      </c>
      <c r="I62" s="106" t="s">
        <v>733</v>
      </c>
      <c r="J62" s="106">
        <v>1</v>
      </c>
      <c r="K62" s="106"/>
      <c r="L62" s="106"/>
      <c r="M62" s="106"/>
      <c r="N62" s="106"/>
      <c r="O62" s="106"/>
      <c r="P62" s="106"/>
      <c r="Q62" s="106"/>
      <c r="R62" s="106">
        <f t="shared" si="3"/>
        <v>1</v>
      </c>
      <c r="S62" s="106">
        <f t="shared" si="4"/>
        <v>0</v>
      </c>
      <c r="T62" s="106">
        <f t="shared" si="2"/>
        <v>1</v>
      </c>
      <c r="U62" s="106">
        <v>1</v>
      </c>
      <c r="V62" s="106">
        <v>1</v>
      </c>
      <c r="W62" s="106">
        <v>1</v>
      </c>
      <c r="X62" s="106">
        <v>1</v>
      </c>
      <c r="Y62" s="106">
        <v>1</v>
      </c>
      <c r="Z62" s="117">
        <v>9516929481</v>
      </c>
      <c r="AA62" s="112">
        <v>436186619811</v>
      </c>
      <c r="AB62" s="112"/>
      <c r="AC62" s="112"/>
      <c r="AD62" s="112">
        <v>77019383220</v>
      </c>
      <c r="AE62" s="112" t="s">
        <v>2204</v>
      </c>
      <c r="AF62" s="69"/>
    </row>
    <row r="63" spans="1:32" s="12" customFormat="1" ht="18.75" customHeight="1">
      <c r="A63" s="114">
        <v>58</v>
      </c>
      <c r="B63" s="114">
        <v>209</v>
      </c>
      <c r="C63" s="115" t="s">
        <v>2397</v>
      </c>
      <c r="D63" s="114" t="s">
        <v>2514</v>
      </c>
      <c r="E63" s="114" t="s">
        <v>2515</v>
      </c>
      <c r="F63" s="115" t="s">
        <v>2516</v>
      </c>
      <c r="G63" s="106" t="s">
        <v>733</v>
      </c>
      <c r="H63" s="106" t="s">
        <v>6</v>
      </c>
      <c r="I63" s="106" t="s">
        <v>733</v>
      </c>
      <c r="J63" s="106"/>
      <c r="K63" s="106"/>
      <c r="L63" s="106"/>
      <c r="M63" s="106">
        <v>1</v>
      </c>
      <c r="N63" s="106"/>
      <c r="O63" s="106"/>
      <c r="P63" s="106"/>
      <c r="Q63" s="106"/>
      <c r="R63" s="106">
        <f t="shared" si="3"/>
        <v>0</v>
      </c>
      <c r="S63" s="106">
        <f t="shared" si="4"/>
        <v>1</v>
      </c>
      <c r="T63" s="106">
        <f t="shared" si="2"/>
        <v>1</v>
      </c>
      <c r="U63" s="106">
        <v>1</v>
      </c>
      <c r="V63" s="106">
        <v>1</v>
      </c>
      <c r="W63" s="106">
        <v>1</v>
      </c>
      <c r="X63" s="106">
        <v>1</v>
      </c>
      <c r="Y63" s="106">
        <v>1</v>
      </c>
      <c r="Z63" s="117">
        <v>7089775316</v>
      </c>
      <c r="AA63" s="112">
        <v>301474944576</v>
      </c>
      <c r="AB63" s="112"/>
      <c r="AC63" s="112"/>
      <c r="AD63" s="112">
        <v>77018143494</v>
      </c>
      <c r="AE63" s="112" t="s">
        <v>2204</v>
      </c>
      <c r="AF63" s="69"/>
    </row>
    <row r="64" spans="1:32" s="12" customFormat="1" ht="18.75" customHeight="1">
      <c r="A64" s="114">
        <v>59</v>
      </c>
      <c r="B64" s="114">
        <v>210</v>
      </c>
      <c r="C64" s="115" t="s">
        <v>2397</v>
      </c>
      <c r="D64" s="114" t="s">
        <v>2517</v>
      </c>
      <c r="E64" s="114" t="s">
        <v>2518</v>
      </c>
      <c r="F64" s="115" t="s">
        <v>2519</v>
      </c>
      <c r="G64" s="106" t="s">
        <v>733</v>
      </c>
      <c r="H64" s="106" t="s">
        <v>5</v>
      </c>
      <c r="I64" s="106" t="s">
        <v>733</v>
      </c>
      <c r="J64" s="106"/>
      <c r="K64" s="106">
        <v>1</v>
      </c>
      <c r="L64" s="106"/>
      <c r="M64" s="106"/>
      <c r="N64" s="106"/>
      <c r="O64" s="106"/>
      <c r="P64" s="106"/>
      <c r="Q64" s="106"/>
      <c r="R64" s="106">
        <f t="shared" si="3"/>
        <v>0</v>
      </c>
      <c r="S64" s="106">
        <f t="shared" si="4"/>
        <v>1</v>
      </c>
      <c r="T64" s="106">
        <f t="shared" si="2"/>
        <v>1</v>
      </c>
      <c r="U64" s="106">
        <v>1</v>
      </c>
      <c r="V64" s="106">
        <v>1</v>
      </c>
      <c r="W64" s="106">
        <v>1</v>
      </c>
      <c r="X64" s="106">
        <v>1</v>
      </c>
      <c r="Y64" s="106">
        <v>1</v>
      </c>
      <c r="Z64" s="117">
        <v>9753889394</v>
      </c>
      <c r="AA64" s="112">
        <v>806019285084</v>
      </c>
      <c r="AB64" s="112"/>
      <c r="AC64" s="112"/>
      <c r="AD64" s="112">
        <v>77018144590</v>
      </c>
      <c r="AE64" s="112" t="s">
        <v>2204</v>
      </c>
      <c r="AF64" s="69"/>
    </row>
    <row r="65" spans="1:32" s="12" customFormat="1" ht="18.75" customHeight="1">
      <c r="A65" s="114">
        <v>60</v>
      </c>
      <c r="B65" s="114">
        <v>211</v>
      </c>
      <c r="C65" s="115" t="s">
        <v>2397</v>
      </c>
      <c r="D65" s="114" t="s">
        <v>2520</v>
      </c>
      <c r="E65" s="114" t="s">
        <v>2521</v>
      </c>
      <c r="F65" s="115" t="s">
        <v>2522</v>
      </c>
      <c r="G65" s="106" t="s">
        <v>733</v>
      </c>
      <c r="H65" s="106" t="s">
        <v>5</v>
      </c>
      <c r="I65" s="106" t="s">
        <v>733</v>
      </c>
      <c r="J65" s="106">
        <v>1</v>
      </c>
      <c r="K65" s="106"/>
      <c r="L65" s="106"/>
      <c r="M65" s="106"/>
      <c r="N65" s="106"/>
      <c r="O65" s="106"/>
      <c r="P65" s="106"/>
      <c r="Q65" s="106"/>
      <c r="R65" s="106">
        <f t="shared" si="3"/>
        <v>1</v>
      </c>
      <c r="S65" s="106">
        <f t="shared" si="4"/>
        <v>0</v>
      </c>
      <c r="T65" s="106">
        <f t="shared" si="2"/>
        <v>1</v>
      </c>
      <c r="U65" s="106">
        <v>1</v>
      </c>
      <c r="V65" s="106">
        <v>1</v>
      </c>
      <c r="W65" s="106">
        <v>1</v>
      </c>
      <c r="X65" s="106">
        <v>1</v>
      </c>
      <c r="Y65" s="106">
        <v>1</v>
      </c>
      <c r="Z65" s="117">
        <v>6260054992</v>
      </c>
      <c r="AA65" s="112">
        <v>506666876954</v>
      </c>
      <c r="AB65" s="112"/>
      <c r="AC65" s="112"/>
      <c r="AD65" s="112"/>
      <c r="AE65" s="112"/>
      <c r="AF65" s="69"/>
    </row>
    <row r="66" spans="1:32" s="12" customFormat="1" ht="18.75" customHeight="1">
      <c r="A66" s="114">
        <v>61</v>
      </c>
      <c r="B66" s="114">
        <v>212</v>
      </c>
      <c r="C66" s="115" t="s">
        <v>2397</v>
      </c>
      <c r="D66" s="114" t="s">
        <v>2467</v>
      </c>
      <c r="E66" s="114" t="s">
        <v>952</v>
      </c>
      <c r="F66" s="115" t="s">
        <v>2523</v>
      </c>
      <c r="G66" s="106" t="s">
        <v>733</v>
      </c>
      <c r="H66" s="106" t="s">
        <v>5</v>
      </c>
      <c r="I66" s="106" t="s">
        <v>733</v>
      </c>
      <c r="J66" s="106">
        <v>1</v>
      </c>
      <c r="K66" s="106"/>
      <c r="L66" s="106"/>
      <c r="M66" s="106"/>
      <c r="N66" s="106"/>
      <c r="O66" s="106"/>
      <c r="P66" s="106"/>
      <c r="Q66" s="106"/>
      <c r="R66" s="106">
        <f t="shared" si="3"/>
        <v>1</v>
      </c>
      <c r="S66" s="106">
        <f t="shared" si="4"/>
        <v>0</v>
      </c>
      <c r="T66" s="106">
        <f t="shared" si="2"/>
        <v>1</v>
      </c>
      <c r="U66" s="106">
        <v>1</v>
      </c>
      <c r="V66" s="106">
        <v>1</v>
      </c>
      <c r="W66" s="106">
        <v>1</v>
      </c>
      <c r="X66" s="106">
        <v>1</v>
      </c>
      <c r="Y66" s="106">
        <v>1</v>
      </c>
      <c r="Z66" s="117">
        <v>6264281093</v>
      </c>
      <c r="AA66" s="112">
        <v>883795998982</v>
      </c>
      <c r="AB66" s="112"/>
      <c r="AC66" s="112"/>
      <c r="AD66" s="112">
        <v>176510032438</v>
      </c>
      <c r="AE66" s="112"/>
      <c r="AF66" s="69"/>
    </row>
    <row r="67" spans="1:32" s="12" customFormat="1" ht="18.75" customHeight="1">
      <c r="A67" s="114">
        <v>62</v>
      </c>
      <c r="B67" s="114">
        <v>213</v>
      </c>
      <c r="C67" s="115" t="s">
        <v>2397</v>
      </c>
      <c r="D67" s="114" t="s">
        <v>133</v>
      </c>
      <c r="E67" s="114" t="s">
        <v>2524</v>
      </c>
      <c r="F67" s="115" t="s">
        <v>2525</v>
      </c>
      <c r="G67" s="106" t="s">
        <v>733</v>
      </c>
      <c r="H67" s="106" t="s">
        <v>5</v>
      </c>
      <c r="I67" s="106" t="s">
        <v>733</v>
      </c>
      <c r="J67" s="106"/>
      <c r="K67" s="106">
        <v>1</v>
      </c>
      <c r="L67" s="106"/>
      <c r="M67" s="106"/>
      <c r="N67" s="106"/>
      <c r="O67" s="106"/>
      <c r="P67" s="106"/>
      <c r="Q67" s="106"/>
      <c r="R67" s="106">
        <f t="shared" si="3"/>
        <v>0</v>
      </c>
      <c r="S67" s="106">
        <f t="shared" si="4"/>
        <v>1</v>
      </c>
      <c r="T67" s="106">
        <f t="shared" si="2"/>
        <v>1</v>
      </c>
      <c r="U67" s="106">
        <v>1</v>
      </c>
      <c r="V67" s="106">
        <v>1</v>
      </c>
      <c r="W67" s="106">
        <v>1</v>
      </c>
      <c r="X67" s="106">
        <v>1</v>
      </c>
      <c r="Y67" s="106">
        <v>1</v>
      </c>
      <c r="Z67" s="117">
        <v>7049622636</v>
      </c>
      <c r="AA67" s="112">
        <v>982119043816</v>
      </c>
      <c r="AB67" s="112"/>
      <c r="AC67" s="112"/>
      <c r="AD67" s="112">
        <v>34048830886</v>
      </c>
      <c r="AE67" s="112" t="s">
        <v>2208</v>
      </c>
      <c r="AF67" s="69"/>
    </row>
    <row r="68" spans="1:32" s="12" customFormat="1" ht="18.75" customHeight="1">
      <c r="A68" s="114">
        <v>63</v>
      </c>
      <c r="B68" s="114">
        <v>214</v>
      </c>
      <c r="C68" s="115" t="s">
        <v>2397</v>
      </c>
      <c r="D68" s="114" t="s">
        <v>1083</v>
      </c>
      <c r="E68" s="114" t="s">
        <v>2526</v>
      </c>
      <c r="F68" s="115" t="s">
        <v>2282</v>
      </c>
      <c r="G68" s="106" t="s">
        <v>733</v>
      </c>
      <c r="H68" s="106" t="s">
        <v>6</v>
      </c>
      <c r="I68" s="106" t="s">
        <v>733</v>
      </c>
      <c r="J68" s="106"/>
      <c r="K68" s="106"/>
      <c r="L68" s="106">
        <v>1</v>
      </c>
      <c r="M68" s="106"/>
      <c r="N68" s="106"/>
      <c r="O68" s="106"/>
      <c r="P68" s="106"/>
      <c r="Q68" s="106"/>
      <c r="R68" s="106">
        <f t="shared" si="3"/>
        <v>1</v>
      </c>
      <c r="S68" s="106">
        <f t="shared" si="4"/>
        <v>0</v>
      </c>
      <c r="T68" s="106">
        <f t="shared" si="2"/>
        <v>1</v>
      </c>
      <c r="U68" s="106">
        <v>1</v>
      </c>
      <c r="V68" s="106">
        <v>1</v>
      </c>
      <c r="W68" s="106">
        <v>1</v>
      </c>
      <c r="X68" s="106">
        <v>1</v>
      </c>
      <c r="Y68" s="106">
        <v>1</v>
      </c>
      <c r="Z68" s="117">
        <v>8965829212</v>
      </c>
      <c r="AA68" s="112">
        <v>386178543603</v>
      </c>
      <c r="AB68" s="112"/>
      <c r="AC68" s="112"/>
      <c r="AD68" s="112">
        <v>77015840001</v>
      </c>
      <c r="AE68" s="112" t="s">
        <v>2204</v>
      </c>
      <c r="AF68" s="69"/>
    </row>
    <row r="69" spans="1:32" s="12" customFormat="1" ht="18.75" customHeight="1">
      <c r="A69" s="114">
        <v>64</v>
      </c>
      <c r="B69" s="114">
        <v>215</v>
      </c>
      <c r="C69" s="115" t="s">
        <v>2397</v>
      </c>
      <c r="D69" s="114" t="s">
        <v>813</v>
      </c>
      <c r="E69" s="114" t="s">
        <v>211</v>
      </c>
      <c r="F69" s="115" t="s">
        <v>2284</v>
      </c>
      <c r="G69" s="106" t="s">
        <v>733</v>
      </c>
      <c r="H69" s="106" t="s">
        <v>7</v>
      </c>
      <c r="I69" s="106" t="s">
        <v>733</v>
      </c>
      <c r="J69" s="106"/>
      <c r="K69" s="106"/>
      <c r="L69" s="106"/>
      <c r="M69" s="106"/>
      <c r="N69" s="106"/>
      <c r="O69" s="106">
        <v>1</v>
      </c>
      <c r="P69" s="106"/>
      <c r="Q69" s="106"/>
      <c r="R69" s="106">
        <f aca="true" t="shared" si="5" ref="R69:R98">SUM(J69+L69+N69+P69+AF69)</f>
        <v>0</v>
      </c>
      <c r="S69" s="106">
        <f aca="true" t="shared" si="6" ref="S69:S98">SUM(K69+M69+O69+Q69+AG69)</f>
        <v>1</v>
      </c>
      <c r="T69" s="106">
        <f t="shared" si="2"/>
        <v>1</v>
      </c>
      <c r="U69" s="106">
        <v>1</v>
      </c>
      <c r="V69" s="106">
        <v>1</v>
      </c>
      <c r="W69" s="106">
        <v>1</v>
      </c>
      <c r="X69" s="106">
        <v>1</v>
      </c>
      <c r="Y69" s="106">
        <v>1</v>
      </c>
      <c r="Z69" s="117">
        <v>7869707814</v>
      </c>
      <c r="AA69" s="112">
        <v>541454816746</v>
      </c>
      <c r="AB69" s="112"/>
      <c r="AC69" s="112"/>
      <c r="AD69" s="112">
        <v>424102010049757</v>
      </c>
      <c r="AE69" s="112" t="s">
        <v>2252</v>
      </c>
      <c r="AF69" s="69"/>
    </row>
    <row r="70" spans="1:32" s="12" customFormat="1" ht="18.75" customHeight="1">
      <c r="A70" s="114">
        <v>65</v>
      </c>
      <c r="B70" s="114">
        <v>216</v>
      </c>
      <c r="C70" s="115" t="s">
        <v>2397</v>
      </c>
      <c r="D70" s="114" t="s">
        <v>156</v>
      </c>
      <c r="E70" s="114" t="s">
        <v>126</v>
      </c>
      <c r="F70" s="115" t="s">
        <v>2527</v>
      </c>
      <c r="G70" s="106" t="s">
        <v>733</v>
      </c>
      <c r="H70" s="106" t="s">
        <v>5</v>
      </c>
      <c r="I70" s="106" t="s">
        <v>733</v>
      </c>
      <c r="J70" s="106"/>
      <c r="K70" s="106">
        <v>1</v>
      </c>
      <c r="L70" s="106"/>
      <c r="M70" s="106"/>
      <c r="N70" s="106"/>
      <c r="O70" s="106"/>
      <c r="P70" s="106"/>
      <c r="Q70" s="106"/>
      <c r="R70" s="106">
        <f t="shared" si="5"/>
        <v>0</v>
      </c>
      <c r="S70" s="106">
        <f t="shared" si="6"/>
        <v>1</v>
      </c>
      <c r="T70" s="106">
        <f aca="true" t="shared" si="7" ref="T70:T130">SUM(R70:S70)</f>
        <v>1</v>
      </c>
      <c r="U70" s="106">
        <v>1</v>
      </c>
      <c r="V70" s="106">
        <v>1</v>
      </c>
      <c r="W70" s="106">
        <v>1</v>
      </c>
      <c r="X70" s="106">
        <v>1</v>
      </c>
      <c r="Y70" s="106">
        <v>1</v>
      </c>
      <c r="Z70" s="117">
        <v>7049451991</v>
      </c>
      <c r="AA70" s="112">
        <v>478714373533</v>
      </c>
      <c r="AB70" s="112"/>
      <c r="AC70" s="112"/>
      <c r="AD70" s="112">
        <v>7389001500005070</v>
      </c>
      <c r="AE70" s="112" t="s">
        <v>2241</v>
      </c>
      <c r="AF70" s="69"/>
    </row>
    <row r="71" spans="1:32" s="12" customFormat="1" ht="18.75" customHeight="1">
      <c r="A71" s="114">
        <v>66</v>
      </c>
      <c r="B71" s="114">
        <v>217</v>
      </c>
      <c r="C71" s="115" t="s">
        <v>2397</v>
      </c>
      <c r="D71" s="114" t="s">
        <v>2529</v>
      </c>
      <c r="E71" s="114" t="s">
        <v>2530</v>
      </c>
      <c r="F71" s="115" t="s">
        <v>2278</v>
      </c>
      <c r="G71" s="106" t="s">
        <v>733</v>
      </c>
      <c r="H71" s="106" t="s">
        <v>7</v>
      </c>
      <c r="I71" s="106" t="s">
        <v>733</v>
      </c>
      <c r="J71" s="106"/>
      <c r="K71" s="106"/>
      <c r="L71" s="106"/>
      <c r="M71" s="106"/>
      <c r="N71" s="106">
        <v>1</v>
      </c>
      <c r="O71" s="106"/>
      <c r="P71" s="106"/>
      <c r="Q71" s="106"/>
      <c r="R71" s="106">
        <f t="shared" si="5"/>
        <v>1</v>
      </c>
      <c r="S71" s="106">
        <f t="shared" si="6"/>
        <v>0</v>
      </c>
      <c r="T71" s="106">
        <f t="shared" si="7"/>
        <v>1</v>
      </c>
      <c r="U71" s="106">
        <v>1</v>
      </c>
      <c r="V71" s="106">
        <v>1</v>
      </c>
      <c r="W71" s="106">
        <v>1</v>
      </c>
      <c r="X71" s="106">
        <v>1</v>
      </c>
      <c r="Y71" s="106">
        <v>1</v>
      </c>
      <c r="Z71" s="117">
        <v>7898273474</v>
      </c>
      <c r="AA71" s="112">
        <v>930759960435</v>
      </c>
      <c r="AB71" s="112"/>
      <c r="AC71" s="112"/>
      <c r="AD71" s="112"/>
      <c r="AE71" s="112"/>
      <c r="AF71" s="69"/>
    </row>
    <row r="72" spans="1:32" s="12" customFormat="1" ht="18.75" customHeight="1">
      <c r="A72" s="114">
        <v>67</v>
      </c>
      <c r="B72" s="114">
        <v>218</v>
      </c>
      <c r="C72" s="115" t="s">
        <v>2397</v>
      </c>
      <c r="D72" s="114" t="s">
        <v>116</v>
      </c>
      <c r="E72" s="114" t="s">
        <v>2531</v>
      </c>
      <c r="F72" s="115" t="s">
        <v>2532</v>
      </c>
      <c r="G72" s="106" t="s">
        <v>733</v>
      </c>
      <c r="H72" s="106" t="s">
        <v>7</v>
      </c>
      <c r="I72" s="106" t="s">
        <v>733</v>
      </c>
      <c r="J72" s="106"/>
      <c r="K72" s="106"/>
      <c r="L72" s="106"/>
      <c r="M72" s="106"/>
      <c r="N72" s="106">
        <v>1</v>
      </c>
      <c r="O72" s="106"/>
      <c r="P72" s="106"/>
      <c r="Q72" s="106"/>
      <c r="R72" s="106">
        <f t="shared" si="5"/>
        <v>1</v>
      </c>
      <c r="S72" s="106">
        <f t="shared" si="6"/>
        <v>0</v>
      </c>
      <c r="T72" s="106">
        <f t="shared" si="7"/>
        <v>1</v>
      </c>
      <c r="U72" s="106">
        <v>1</v>
      </c>
      <c r="V72" s="106">
        <v>1</v>
      </c>
      <c r="W72" s="106">
        <v>1</v>
      </c>
      <c r="X72" s="106">
        <v>1</v>
      </c>
      <c r="Y72" s="106">
        <v>1</v>
      </c>
      <c r="Z72" s="117">
        <v>9575588599</v>
      </c>
      <c r="AA72" s="112">
        <v>868373060114</v>
      </c>
      <c r="AB72" s="112"/>
      <c r="AC72" s="112"/>
      <c r="AD72" s="112">
        <v>77016442747</v>
      </c>
      <c r="AE72" s="112" t="s">
        <v>2204</v>
      </c>
      <c r="AF72" s="69"/>
    </row>
    <row r="73" spans="1:32" s="12" customFormat="1" ht="18.75" customHeight="1">
      <c r="A73" s="114">
        <v>68</v>
      </c>
      <c r="B73" s="114">
        <v>219</v>
      </c>
      <c r="C73" s="115" t="s">
        <v>2397</v>
      </c>
      <c r="D73" s="114" t="s">
        <v>186</v>
      </c>
      <c r="E73" s="114" t="s">
        <v>841</v>
      </c>
      <c r="F73" s="115" t="s">
        <v>2533</v>
      </c>
      <c r="G73" s="106" t="s">
        <v>733</v>
      </c>
      <c r="H73" s="106" t="s">
        <v>7</v>
      </c>
      <c r="I73" s="106" t="s">
        <v>733</v>
      </c>
      <c r="J73" s="106"/>
      <c r="K73" s="106"/>
      <c r="L73" s="106"/>
      <c r="M73" s="106"/>
      <c r="N73" s="106">
        <v>1</v>
      </c>
      <c r="O73" s="106"/>
      <c r="P73" s="106"/>
      <c r="Q73" s="106"/>
      <c r="R73" s="106">
        <f t="shared" si="5"/>
        <v>1</v>
      </c>
      <c r="S73" s="106">
        <f t="shared" si="6"/>
        <v>0</v>
      </c>
      <c r="T73" s="106">
        <f t="shared" si="7"/>
        <v>1</v>
      </c>
      <c r="U73" s="106">
        <v>1</v>
      </c>
      <c r="V73" s="106">
        <v>1</v>
      </c>
      <c r="W73" s="106">
        <v>1</v>
      </c>
      <c r="X73" s="106">
        <v>1</v>
      </c>
      <c r="Y73" s="106">
        <v>1</v>
      </c>
      <c r="Z73" s="117">
        <v>8719961437</v>
      </c>
      <c r="AA73" s="112">
        <v>247175809869</v>
      </c>
      <c r="AB73" s="112"/>
      <c r="AC73" s="112"/>
      <c r="AD73" s="112"/>
      <c r="AE73" s="112"/>
      <c r="AF73" s="69"/>
    </row>
    <row r="74" spans="1:32" s="12" customFormat="1" ht="18.75" customHeight="1">
      <c r="A74" s="114">
        <v>69</v>
      </c>
      <c r="B74" s="114">
        <v>220</v>
      </c>
      <c r="C74" s="115" t="s">
        <v>2397</v>
      </c>
      <c r="D74" s="114" t="s">
        <v>3579</v>
      </c>
      <c r="E74" s="114" t="s">
        <v>2534</v>
      </c>
      <c r="F74" s="115" t="s">
        <v>2535</v>
      </c>
      <c r="G74" s="106" t="s">
        <v>733</v>
      </c>
      <c r="H74" s="106" t="s">
        <v>7</v>
      </c>
      <c r="I74" s="106" t="s">
        <v>733</v>
      </c>
      <c r="J74" s="106"/>
      <c r="K74" s="106"/>
      <c r="L74" s="106"/>
      <c r="M74" s="106"/>
      <c r="N74" s="106">
        <v>1</v>
      </c>
      <c r="O74" s="106"/>
      <c r="P74" s="106"/>
      <c r="Q74" s="106"/>
      <c r="R74" s="106">
        <f t="shared" si="5"/>
        <v>1</v>
      </c>
      <c r="S74" s="106">
        <f t="shared" si="6"/>
        <v>0</v>
      </c>
      <c r="T74" s="106">
        <f t="shared" si="7"/>
        <v>1</v>
      </c>
      <c r="U74" s="106">
        <v>1</v>
      </c>
      <c r="V74" s="106">
        <v>1</v>
      </c>
      <c r="W74" s="106">
        <v>1</v>
      </c>
      <c r="X74" s="106">
        <v>1</v>
      </c>
      <c r="Y74" s="106">
        <v>1</v>
      </c>
      <c r="Z74" s="117">
        <v>7694984643</v>
      </c>
      <c r="AA74" s="112">
        <v>580422847842</v>
      </c>
      <c r="AB74" s="112"/>
      <c r="AC74" s="112"/>
      <c r="AD74" s="112">
        <v>3911609187</v>
      </c>
      <c r="AE74" s="112" t="s">
        <v>2206</v>
      </c>
      <c r="AF74" s="69"/>
    </row>
    <row r="75" spans="1:32" s="12" customFormat="1" ht="18.75" customHeight="1">
      <c r="A75" s="114">
        <v>70</v>
      </c>
      <c r="B75" s="114">
        <v>221</v>
      </c>
      <c r="C75" s="115" t="s">
        <v>2397</v>
      </c>
      <c r="D75" s="114" t="s">
        <v>246</v>
      </c>
      <c r="E75" s="114" t="s">
        <v>845</v>
      </c>
      <c r="F75" s="115" t="s">
        <v>2536</v>
      </c>
      <c r="G75" s="106" t="s">
        <v>733</v>
      </c>
      <c r="H75" s="106" t="s">
        <v>7</v>
      </c>
      <c r="I75" s="106" t="s">
        <v>733</v>
      </c>
      <c r="J75" s="106"/>
      <c r="K75" s="106"/>
      <c r="L75" s="106"/>
      <c r="M75" s="106"/>
      <c r="N75" s="106">
        <v>1</v>
      </c>
      <c r="O75" s="106"/>
      <c r="P75" s="106"/>
      <c r="Q75" s="106"/>
      <c r="R75" s="106">
        <f t="shared" si="5"/>
        <v>1</v>
      </c>
      <c r="S75" s="106">
        <f t="shared" si="6"/>
        <v>0</v>
      </c>
      <c r="T75" s="106">
        <f t="shared" si="7"/>
        <v>1</v>
      </c>
      <c r="U75" s="106">
        <v>1</v>
      </c>
      <c r="V75" s="106">
        <v>1</v>
      </c>
      <c r="W75" s="106">
        <v>1</v>
      </c>
      <c r="X75" s="106">
        <v>1</v>
      </c>
      <c r="Y75" s="106">
        <v>1</v>
      </c>
      <c r="Z75" s="117">
        <v>9669956392</v>
      </c>
      <c r="AA75" s="112">
        <v>672962164534</v>
      </c>
      <c r="AB75" s="112"/>
      <c r="AC75" s="112"/>
      <c r="AD75" s="112">
        <v>3911609336</v>
      </c>
      <c r="AE75" s="112" t="s">
        <v>2206</v>
      </c>
      <c r="AF75" s="69"/>
    </row>
    <row r="76" spans="1:32" s="12" customFormat="1" ht="18.75" customHeight="1">
      <c r="A76" s="114">
        <v>71</v>
      </c>
      <c r="B76" s="114">
        <v>222</v>
      </c>
      <c r="C76" s="115" t="s">
        <v>2397</v>
      </c>
      <c r="D76" s="114" t="s">
        <v>2537</v>
      </c>
      <c r="E76" s="114" t="s">
        <v>2538</v>
      </c>
      <c r="F76" s="115" t="s">
        <v>2539</v>
      </c>
      <c r="G76" s="106" t="s">
        <v>733</v>
      </c>
      <c r="H76" s="106" t="s">
        <v>7</v>
      </c>
      <c r="I76" s="106" t="s">
        <v>733</v>
      </c>
      <c r="J76" s="106"/>
      <c r="K76" s="106"/>
      <c r="L76" s="106"/>
      <c r="M76" s="106"/>
      <c r="N76" s="106">
        <v>1</v>
      </c>
      <c r="O76" s="106"/>
      <c r="P76" s="106"/>
      <c r="Q76" s="106"/>
      <c r="R76" s="106">
        <f t="shared" si="5"/>
        <v>1</v>
      </c>
      <c r="S76" s="106">
        <f t="shared" si="6"/>
        <v>0</v>
      </c>
      <c r="T76" s="106">
        <f t="shared" si="7"/>
        <v>1</v>
      </c>
      <c r="U76" s="106">
        <v>1</v>
      </c>
      <c r="V76" s="106">
        <v>1</v>
      </c>
      <c r="W76" s="106">
        <v>1</v>
      </c>
      <c r="X76" s="106">
        <v>1</v>
      </c>
      <c r="Y76" s="106">
        <v>1</v>
      </c>
      <c r="Z76" s="117">
        <v>9993336460</v>
      </c>
      <c r="AA76" s="112">
        <v>879158778257</v>
      </c>
      <c r="AB76" s="112"/>
      <c r="AC76" s="112"/>
      <c r="AD76" s="112"/>
      <c r="AE76" s="112"/>
      <c r="AF76" s="69"/>
    </row>
    <row r="77" spans="1:32" s="12" customFormat="1" ht="18.75" customHeight="1">
      <c r="A77" s="114">
        <v>72</v>
      </c>
      <c r="B77" s="114">
        <v>223</v>
      </c>
      <c r="C77" s="115" t="s">
        <v>2397</v>
      </c>
      <c r="D77" s="114" t="s">
        <v>2540</v>
      </c>
      <c r="E77" s="114" t="s">
        <v>112</v>
      </c>
      <c r="F77" s="115" t="s">
        <v>2541</v>
      </c>
      <c r="G77" s="106" t="s">
        <v>733</v>
      </c>
      <c r="H77" s="106" t="s">
        <v>7</v>
      </c>
      <c r="I77" s="106" t="s">
        <v>733</v>
      </c>
      <c r="J77" s="106"/>
      <c r="K77" s="106"/>
      <c r="L77" s="106"/>
      <c r="M77" s="106"/>
      <c r="N77" s="106">
        <v>1</v>
      </c>
      <c r="O77" s="106"/>
      <c r="P77" s="106"/>
      <c r="Q77" s="106"/>
      <c r="R77" s="106">
        <f t="shared" si="5"/>
        <v>1</v>
      </c>
      <c r="S77" s="106">
        <f t="shared" si="6"/>
        <v>0</v>
      </c>
      <c r="T77" s="106">
        <f t="shared" si="7"/>
        <v>1</v>
      </c>
      <c r="U77" s="106">
        <v>1</v>
      </c>
      <c r="V77" s="106">
        <v>1</v>
      </c>
      <c r="W77" s="106">
        <v>1</v>
      </c>
      <c r="X77" s="106">
        <v>1</v>
      </c>
      <c r="Y77" s="106">
        <v>1</v>
      </c>
      <c r="Z77" s="117">
        <v>7470926690</v>
      </c>
      <c r="AA77" s="112">
        <v>632933171694</v>
      </c>
      <c r="AB77" s="112"/>
      <c r="AC77" s="112"/>
      <c r="AD77" s="112"/>
      <c r="AE77" s="112"/>
      <c r="AF77" s="69"/>
    </row>
    <row r="78" spans="1:32" s="12" customFormat="1" ht="18.75" customHeight="1">
      <c r="A78" s="114">
        <v>73</v>
      </c>
      <c r="B78" s="114">
        <v>224</v>
      </c>
      <c r="C78" s="115" t="s">
        <v>2931</v>
      </c>
      <c r="D78" s="114" t="s">
        <v>132</v>
      </c>
      <c r="E78" s="114" t="s">
        <v>1098</v>
      </c>
      <c r="F78" s="115" t="s">
        <v>2363</v>
      </c>
      <c r="G78" s="106" t="s">
        <v>733</v>
      </c>
      <c r="H78" s="106" t="s">
        <v>7</v>
      </c>
      <c r="I78" s="106" t="s">
        <v>733</v>
      </c>
      <c r="J78" s="106"/>
      <c r="K78" s="106"/>
      <c r="L78" s="106"/>
      <c r="M78" s="106"/>
      <c r="N78" s="106"/>
      <c r="O78" s="106">
        <v>1</v>
      </c>
      <c r="P78" s="106"/>
      <c r="Q78" s="106"/>
      <c r="R78" s="106">
        <f t="shared" si="5"/>
        <v>0</v>
      </c>
      <c r="S78" s="106">
        <f t="shared" si="6"/>
        <v>1</v>
      </c>
      <c r="T78" s="106">
        <f t="shared" si="7"/>
        <v>1</v>
      </c>
      <c r="U78" s="106">
        <v>1</v>
      </c>
      <c r="V78" s="106">
        <v>1</v>
      </c>
      <c r="W78" s="106">
        <v>1</v>
      </c>
      <c r="X78" s="106">
        <v>1</v>
      </c>
      <c r="Y78" s="106">
        <v>1</v>
      </c>
      <c r="Z78" s="117"/>
      <c r="AA78" s="112"/>
      <c r="AB78" s="112"/>
      <c r="AC78" s="112"/>
      <c r="AD78" s="112"/>
      <c r="AE78" s="112"/>
      <c r="AF78" s="69"/>
    </row>
    <row r="79" spans="1:32" s="12" customFormat="1" ht="18.75" customHeight="1">
      <c r="A79" s="114">
        <v>74</v>
      </c>
      <c r="B79" s="114">
        <v>225</v>
      </c>
      <c r="C79" s="115" t="s">
        <v>2931</v>
      </c>
      <c r="D79" s="114" t="s">
        <v>3266</v>
      </c>
      <c r="E79" s="114" t="s">
        <v>1058</v>
      </c>
      <c r="F79" s="115" t="s">
        <v>3115</v>
      </c>
      <c r="G79" s="106" t="s">
        <v>733</v>
      </c>
      <c r="H79" s="106" t="s">
        <v>5</v>
      </c>
      <c r="I79" s="106" t="s">
        <v>733</v>
      </c>
      <c r="J79" s="106">
        <v>1</v>
      </c>
      <c r="K79" s="106"/>
      <c r="L79" s="106"/>
      <c r="M79" s="106"/>
      <c r="N79" s="106"/>
      <c r="O79" s="106"/>
      <c r="P79" s="106"/>
      <c r="Q79" s="106"/>
      <c r="R79" s="106">
        <f t="shared" si="5"/>
        <v>1</v>
      </c>
      <c r="S79" s="106">
        <f t="shared" si="6"/>
        <v>0</v>
      </c>
      <c r="T79" s="106">
        <f t="shared" si="7"/>
        <v>1</v>
      </c>
      <c r="U79" s="106">
        <v>1</v>
      </c>
      <c r="V79" s="106">
        <v>1</v>
      </c>
      <c r="W79" s="106">
        <v>1</v>
      </c>
      <c r="X79" s="106">
        <v>1</v>
      </c>
      <c r="Y79" s="106">
        <v>1</v>
      </c>
      <c r="Z79" s="117"/>
      <c r="AA79" s="112"/>
      <c r="AB79" s="112"/>
      <c r="AC79" s="112"/>
      <c r="AD79" s="112"/>
      <c r="AE79" s="112"/>
      <c r="AF79" s="69"/>
    </row>
    <row r="80" spans="1:32" s="12" customFormat="1" ht="18.75" customHeight="1">
      <c r="A80" s="114">
        <v>75</v>
      </c>
      <c r="B80" s="114">
        <v>226</v>
      </c>
      <c r="C80" s="115" t="s">
        <v>2931</v>
      </c>
      <c r="D80" s="114" t="s">
        <v>189</v>
      </c>
      <c r="E80" s="114" t="s">
        <v>835</v>
      </c>
      <c r="F80" s="115" t="s">
        <v>3267</v>
      </c>
      <c r="G80" s="106" t="s">
        <v>733</v>
      </c>
      <c r="H80" s="106" t="s">
        <v>5</v>
      </c>
      <c r="I80" s="106" t="s">
        <v>733</v>
      </c>
      <c r="J80" s="106">
        <v>1</v>
      </c>
      <c r="K80" s="106"/>
      <c r="L80" s="106"/>
      <c r="M80" s="106"/>
      <c r="N80" s="106"/>
      <c r="O80" s="106"/>
      <c r="P80" s="106"/>
      <c r="Q80" s="106"/>
      <c r="R80" s="106">
        <f t="shared" si="5"/>
        <v>1</v>
      </c>
      <c r="S80" s="106">
        <f t="shared" si="6"/>
        <v>0</v>
      </c>
      <c r="T80" s="106">
        <f t="shared" si="7"/>
        <v>1</v>
      </c>
      <c r="U80" s="106">
        <v>1</v>
      </c>
      <c r="V80" s="106">
        <v>1</v>
      </c>
      <c r="W80" s="106">
        <v>1</v>
      </c>
      <c r="X80" s="106">
        <v>1</v>
      </c>
      <c r="Y80" s="106">
        <v>1</v>
      </c>
      <c r="Z80" s="117"/>
      <c r="AA80" s="112"/>
      <c r="AB80" s="112"/>
      <c r="AC80" s="112"/>
      <c r="AD80" s="112"/>
      <c r="AE80" s="112"/>
      <c r="AF80" s="69"/>
    </row>
    <row r="81" spans="1:32" s="12" customFormat="1" ht="18.75" customHeight="1">
      <c r="A81" s="114">
        <v>76</v>
      </c>
      <c r="B81" s="114">
        <v>227</v>
      </c>
      <c r="C81" s="115" t="s">
        <v>2931</v>
      </c>
      <c r="D81" s="114" t="s">
        <v>3268</v>
      </c>
      <c r="E81" s="114" t="s">
        <v>3269</v>
      </c>
      <c r="F81" s="115" t="s">
        <v>3270</v>
      </c>
      <c r="G81" s="106" t="s">
        <v>733</v>
      </c>
      <c r="H81" s="106" t="s">
        <v>5</v>
      </c>
      <c r="I81" s="106" t="s">
        <v>733</v>
      </c>
      <c r="J81" s="106">
        <v>1</v>
      </c>
      <c r="K81" s="106"/>
      <c r="L81" s="106"/>
      <c r="M81" s="106"/>
      <c r="N81" s="106"/>
      <c r="O81" s="106"/>
      <c r="P81" s="106"/>
      <c r="Q81" s="106"/>
      <c r="R81" s="106">
        <f t="shared" si="5"/>
        <v>1</v>
      </c>
      <c r="S81" s="106">
        <f t="shared" si="6"/>
        <v>0</v>
      </c>
      <c r="T81" s="106">
        <f t="shared" si="7"/>
        <v>1</v>
      </c>
      <c r="U81" s="106">
        <v>1</v>
      </c>
      <c r="V81" s="106">
        <v>1</v>
      </c>
      <c r="W81" s="106">
        <v>1</v>
      </c>
      <c r="X81" s="106">
        <v>1</v>
      </c>
      <c r="Y81" s="106">
        <v>1</v>
      </c>
      <c r="Z81" s="117"/>
      <c r="AA81" s="112"/>
      <c r="AB81" s="112"/>
      <c r="AC81" s="112"/>
      <c r="AD81" s="112"/>
      <c r="AE81" s="112"/>
      <c r="AF81" s="69"/>
    </row>
    <row r="82" spans="1:32" s="12" customFormat="1" ht="18.75" customHeight="1">
      <c r="A82" s="114">
        <v>77</v>
      </c>
      <c r="B82" s="114">
        <v>228</v>
      </c>
      <c r="C82" s="115" t="s">
        <v>2931</v>
      </c>
      <c r="D82" s="114" t="s">
        <v>119</v>
      </c>
      <c r="E82" s="114" t="s">
        <v>3271</v>
      </c>
      <c r="F82" s="115" t="s">
        <v>2862</v>
      </c>
      <c r="G82" s="106" t="s">
        <v>733</v>
      </c>
      <c r="H82" s="106" t="s">
        <v>5</v>
      </c>
      <c r="I82" s="106" t="s">
        <v>733</v>
      </c>
      <c r="J82" s="106">
        <v>1</v>
      </c>
      <c r="K82" s="106"/>
      <c r="L82" s="106"/>
      <c r="M82" s="106"/>
      <c r="N82" s="106"/>
      <c r="O82" s="106"/>
      <c r="P82" s="106"/>
      <c r="Q82" s="106"/>
      <c r="R82" s="106">
        <f t="shared" si="5"/>
        <v>1</v>
      </c>
      <c r="S82" s="106">
        <f t="shared" si="6"/>
        <v>0</v>
      </c>
      <c r="T82" s="106">
        <f t="shared" si="7"/>
        <v>1</v>
      </c>
      <c r="U82" s="106">
        <v>1</v>
      </c>
      <c r="V82" s="106">
        <v>1</v>
      </c>
      <c r="W82" s="106">
        <v>1</v>
      </c>
      <c r="X82" s="106">
        <v>1</v>
      </c>
      <c r="Y82" s="106">
        <v>1</v>
      </c>
      <c r="Z82" s="117"/>
      <c r="AA82" s="112"/>
      <c r="AB82" s="112"/>
      <c r="AC82" s="112"/>
      <c r="AD82" s="112"/>
      <c r="AE82" s="112"/>
      <c r="AF82" s="69"/>
    </row>
    <row r="83" spans="1:32" s="12" customFormat="1" ht="18.75" customHeight="1">
      <c r="A83" s="114">
        <v>78</v>
      </c>
      <c r="B83" s="114">
        <v>229</v>
      </c>
      <c r="C83" s="115" t="s">
        <v>2985</v>
      </c>
      <c r="D83" s="114" t="s">
        <v>255</v>
      </c>
      <c r="E83" s="114" t="s">
        <v>206</v>
      </c>
      <c r="F83" s="115" t="s">
        <v>2255</v>
      </c>
      <c r="G83" s="106" t="s">
        <v>733</v>
      </c>
      <c r="H83" s="106" t="s">
        <v>6</v>
      </c>
      <c r="I83" s="106" t="s">
        <v>733</v>
      </c>
      <c r="J83" s="106"/>
      <c r="K83" s="106"/>
      <c r="L83" s="106"/>
      <c r="M83" s="106">
        <v>1</v>
      </c>
      <c r="N83" s="106"/>
      <c r="O83" s="106"/>
      <c r="P83" s="106"/>
      <c r="Q83" s="106"/>
      <c r="R83" s="106">
        <f t="shared" si="5"/>
        <v>0</v>
      </c>
      <c r="S83" s="106">
        <f t="shared" si="6"/>
        <v>1</v>
      </c>
      <c r="T83" s="106">
        <f t="shared" si="7"/>
        <v>1</v>
      </c>
      <c r="U83" s="106">
        <v>1</v>
      </c>
      <c r="V83" s="106">
        <v>1</v>
      </c>
      <c r="W83" s="106">
        <v>1</v>
      </c>
      <c r="X83" s="106">
        <v>1</v>
      </c>
      <c r="Y83" s="106">
        <v>1</v>
      </c>
      <c r="Z83" s="117"/>
      <c r="AA83" s="112"/>
      <c r="AB83" s="112"/>
      <c r="AC83" s="112"/>
      <c r="AD83" s="112"/>
      <c r="AE83" s="112"/>
      <c r="AF83" s="69"/>
    </row>
    <row r="84" spans="1:32" s="12" customFormat="1" ht="18.75" customHeight="1">
      <c r="A84" s="114">
        <v>79</v>
      </c>
      <c r="B84" s="114">
        <v>230</v>
      </c>
      <c r="C84" s="115" t="s">
        <v>2985</v>
      </c>
      <c r="D84" s="114" t="s">
        <v>3191</v>
      </c>
      <c r="E84" s="114" t="s">
        <v>1102</v>
      </c>
      <c r="F84" s="115" t="s">
        <v>2248</v>
      </c>
      <c r="G84" s="106" t="s">
        <v>733</v>
      </c>
      <c r="H84" s="106" t="s">
        <v>7</v>
      </c>
      <c r="I84" s="106" t="s">
        <v>733</v>
      </c>
      <c r="J84" s="106"/>
      <c r="K84" s="106"/>
      <c r="L84" s="106"/>
      <c r="M84" s="106"/>
      <c r="N84" s="106"/>
      <c r="O84" s="106">
        <v>1</v>
      </c>
      <c r="P84" s="106"/>
      <c r="Q84" s="106"/>
      <c r="R84" s="106">
        <f t="shared" si="5"/>
        <v>0</v>
      </c>
      <c r="S84" s="106">
        <f t="shared" si="6"/>
        <v>1</v>
      </c>
      <c r="T84" s="106">
        <f t="shared" si="7"/>
        <v>1</v>
      </c>
      <c r="U84" s="106">
        <v>1</v>
      </c>
      <c r="V84" s="106">
        <v>1</v>
      </c>
      <c r="W84" s="106">
        <v>1</v>
      </c>
      <c r="X84" s="106">
        <v>1</v>
      </c>
      <c r="Y84" s="106">
        <v>1</v>
      </c>
      <c r="Z84" s="117"/>
      <c r="AA84" s="112"/>
      <c r="AB84" s="112"/>
      <c r="AC84" s="112"/>
      <c r="AD84" s="112"/>
      <c r="AE84" s="112"/>
      <c r="AF84" s="69"/>
    </row>
    <row r="85" spans="1:32" s="12" customFormat="1" ht="18.75" customHeight="1">
      <c r="A85" s="114">
        <v>80</v>
      </c>
      <c r="B85" s="114">
        <v>231</v>
      </c>
      <c r="C85" s="115" t="s">
        <v>2985</v>
      </c>
      <c r="D85" s="114" t="s">
        <v>3192</v>
      </c>
      <c r="E85" s="114" t="s">
        <v>3154</v>
      </c>
      <c r="F85" s="115" t="s">
        <v>3193</v>
      </c>
      <c r="G85" s="106" t="s">
        <v>733</v>
      </c>
      <c r="H85" s="106" t="s">
        <v>7</v>
      </c>
      <c r="I85" s="106" t="s">
        <v>733</v>
      </c>
      <c r="J85" s="106"/>
      <c r="K85" s="106"/>
      <c r="L85" s="106"/>
      <c r="M85" s="106"/>
      <c r="N85" s="106"/>
      <c r="O85" s="106">
        <v>1</v>
      </c>
      <c r="P85" s="106"/>
      <c r="Q85" s="106"/>
      <c r="R85" s="106">
        <f t="shared" si="5"/>
        <v>0</v>
      </c>
      <c r="S85" s="106">
        <f t="shared" si="6"/>
        <v>1</v>
      </c>
      <c r="T85" s="106">
        <f t="shared" si="7"/>
        <v>1</v>
      </c>
      <c r="U85" s="106">
        <v>1</v>
      </c>
      <c r="V85" s="106">
        <v>1</v>
      </c>
      <c r="W85" s="106">
        <v>1</v>
      </c>
      <c r="X85" s="106">
        <v>1</v>
      </c>
      <c r="Y85" s="106">
        <v>1</v>
      </c>
      <c r="Z85" s="117"/>
      <c r="AA85" s="112"/>
      <c r="AB85" s="112"/>
      <c r="AC85" s="112"/>
      <c r="AD85" s="112"/>
      <c r="AE85" s="112"/>
      <c r="AF85" s="69"/>
    </row>
    <row r="86" spans="1:32" s="12" customFormat="1" ht="18.75" customHeight="1">
      <c r="A86" s="114">
        <v>81</v>
      </c>
      <c r="B86" s="114">
        <v>232</v>
      </c>
      <c r="C86" s="115" t="s">
        <v>2985</v>
      </c>
      <c r="D86" s="114" t="s">
        <v>3194</v>
      </c>
      <c r="E86" s="114" t="s">
        <v>3195</v>
      </c>
      <c r="F86" s="115" t="s">
        <v>3196</v>
      </c>
      <c r="G86" s="106" t="s">
        <v>733</v>
      </c>
      <c r="H86" s="106" t="s">
        <v>5</v>
      </c>
      <c r="I86" s="106" t="s">
        <v>733</v>
      </c>
      <c r="J86" s="106"/>
      <c r="K86" s="106">
        <v>1</v>
      </c>
      <c r="L86" s="106"/>
      <c r="M86" s="106"/>
      <c r="N86" s="106"/>
      <c r="O86" s="106"/>
      <c r="P86" s="106"/>
      <c r="Q86" s="106"/>
      <c r="R86" s="106">
        <f t="shared" si="5"/>
        <v>0</v>
      </c>
      <c r="S86" s="106">
        <f t="shared" si="6"/>
        <v>1</v>
      </c>
      <c r="T86" s="106">
        <f t="shared" si="7"/>
        <v>1</v>
      </c>
      <c r="U86" s="106">
        <v>1</v>
      </c>
      <c r="V86" s="106">
        <v>1</v>
      </c>
      <c r="W86" s="106">
        <v>1</v>
      </c>
      <c r="X86" s="106">
        <v>1</v>
      </c>
      <c r="Y86" s="106">
        <v>1</v>
      </c>
      <c r="Z86" s="117"/>
      <c r="AA86" s="112"/>
      <c r="AB86" s="112"/>
      <c r="AC86" s="112"/>
      <c r="AD86" s="112"/>
      <c r="AE86" s="112"/>
      <c r="AF86" s="69"/>
    </row>
    <row r="87" spans="1:32" s="12" customFormat="1" ht="18.75" customHeight="1">
      <c r="A87" s="114">
        <v>82</v>
      </c>
      <c r="B87" s="114">
        <v>233</v>
      </c>
      <c r="C87" s="115" t="s">
        <v>3007</v>
      </c>
      <c r="D87" s="114" t="s">
        <v>3197</v>
      </c>
      <c r="E87" s="114" t="s">
        <v>2992</v>
      </c>
      <c r="F87" s="115" t="s">
        <v>3198</v>
      </c>
      <c r="G87" s="106" t="s">
        <v>733</v>
      </c>
      <c r="H87" s="106" t="s">
        <v>5</v>
      </c>
      <c r="I87" s="106" t="s">
        <v>733</v>
      </c>
      <c r="J87" s="106"/>
      <c r="K87" s="106">
        <v>1</v>
      </c>
      <c r="L87" s="106"/>
      <c r="M87" s="106"/>
      <c r="N87" s="106"/>
      <c r="O87" s="106"/>
      <c r="P87" s="106"/>
      <c r="Q87" s="106"/>
      <c r="R87" s="106">
        <f t="shared" si="5"/>
        <v>0</v>
      </c>
      <c r="S87" s="106">
        <f t="shared" si="6"/>
        <v>1</v>
      </c>
      <c r="T87" s="106">
        <f t="shared" si="7"/>
        <v>1</v>
      </c>
      <c r="U87" s="106">
        <v>1</v>
      </c>
      <c r="V87" s="106">
        <v>1</v>
      </c>
      <c r="W87" s="106">
        <v>1</v>
      </c>
      <c r="X87" s="106">
        <v>1</v>
      </c>
      <c r="Y87" s="106">
        <v>1</v>
      </c>
      <c r="Z87" s="117"/>
      <c r="AA87" s="112"/>
      <c r="AB87" s="112"/>
      <c r="AC87" s="112"/>
      <c r="AD87" s="112"/>
      <c r="AE87" s="112"/>
      <c r="AF87" s="69"/>
    </row>
    <row r="88" spans="1:32" s="12" customFormat="1" ht="18.75" customHeight="1">
      <c r="A88" s="114">
        <v>83</v>
      </c>
      <c r="B88" s="114">
        <v>234</v>
      </c>
      <c r="C88" s="115" t="s">
        <v>3007</v>
      </c>
      <c r="D88" s="114" t="s">
        <v>3199</v>
      </c>
      <c r="E88" s="114" t="s">
        <v>184</v>
      </c>
      <c r="F88" s="115" t="s">
        <v>3200</v>
      </c>
      <c r="G88" s="106" t="s">
        <v>733</v>
      </c>
      <c r="H88" s="106" t="s">
        <v>7</v>
      </c>
      <c r="I88" s="106" t="s">
        <v>733</v>
      </c>
      <c r="J88" s="106"/>
      <c r="K88" s="106"/>
      <c r="L88" s="106"/>
      <c r="M88" s="106"/>
      <c r="N88" s="106">
        <v>1</v>
      </c>
      <c r="O88" s="106"/>
      <c r="P88" s="106"/>
      <c r="Q88" s="106"/>
      <c r="R88" s="106">
        <f t="shared" si="5"/>
        <v>1</v>
      </c>
      <c r="S88" s="106">
        <f t="shared" si="6"/>
        <v>0</v>
      </c>
      <c r="T88" s="106">
        <f t="shared" si="7"/>
        <v>1</v>
      </c>
      <c r="U88" s="106">
        <v>1</v>
      </c>
      <c r="V88" s="106">
        <v>1</v>
      </c>
      <c r="W88" s="106">
        <v>1</v>
      </c>
      <c r="X88" s="106">
        <v>1</v>
      </c>
      <c r="Y88" s="106">
        <v>1</v>
      </c>
      <c r="Z88" s="117"/>
      <c r="AA88" s="112"/>
      <c r="AB88" s="112"/>
      <c r="AC88" s="112"/>
      <c r="AD88" s="112"/>
      <c r="AE88" s="112"/>
      <c r="AF88" s="69"/>
    </row>
    <row r="89" spans="1:32" s="12" customFormat="1" ht="18.75" customHeight="1">
      <c r="A89" s="114">
        <v>84</v>
      </c>
      <c r="B89" s="114">
        <v>235</v>
      </c>
      <c r="C89" s="115" t="s">
        <v>3009</v>
      </c>
      <c r="D89" s="114" t="s">
        <v>3201</v>
      </c>
      <c r="E89" s="114" t="s">
        <v>3202</v>
      </c>
      <c r="F89" s="115" t="s">
        <v>3043</v>
      </c>
      <c r="G89" s="106" t="s">
        <v>733</v>
      </c>
      <c r="H89" s="106" t="s">
        <v>7</v>
      </c>
      <c r="I89" s="106" t="s">
        <v>733</v>
      </c>
      <c r="J89" s="106"/>
      <c r="K89" s="106"/>
      <c r="L89" s="106"/>
      <c r="M89" s="106"/>
      <c r="N89" s="106"/>
      <c r="O89" s="106">
        <v>1</v>
      </c>
      <c r="P89" s="106"/>
      <c r="Q89" s="106"/>
      <c r="R89" s="106">
        <f t="shared" si="5"/>
        <v>0</v>
      </c>
      <c r="S89" s="106">
        <f t="shared" si="6"/>
        <v>1</v>
      </c>
      <c r="T89" s="106">
        <f t="shared" si="7"/>
        <v>1</v>
      </c>
      <c r="U89" s="106">
        <v>1</v>
      </c>
      <c r="V89" s="106">
        <v>1</v>
      </c>
      <c r="W89" s="106">
        <v>1</v>
      </c>
      <c r="X89" s="106">
        <v>1</v>
      </c>
      <c r="Y89" s="106">
        <v>1</v>
      </c>
      <c r="Z89" s="117"/>
      <c r="AA89" s="112"/>
      <c r="AB89" s="112"/>
      <c r="AC89" s="112"/>
      <c r="AD89" s="112"/>
      <c r="AE89" s="112"/>
      <c r="AF89" s="69"/>
    </row>
    <row r="90" spans="1:32" s="12" customFormat="1" ht="18.75" customHeight="1">
      <c r="A90" s="114">
        <v>85</v>
      </c>
      <c r="B90" s="114">
        <v>236</v>
      </c>
      <c r="C90" s="115" t="s">
        <v>3009</v>
      </c>
      <c r="D90" s="114" t="s">
        <v>3203</v>
      </c>
      <c r="E90" s="114" t="s">
        <v>2234</v>
      </c>
      <c r="F90" s="115" t="s">
        <v>3204</v>
      </c>
      <c r="G90" s="106" t="s">
        <v>733</v>
      </c>
      <c r="H90" s="106" t="s">
        <v>6</v>
      </c>
      <c r="I90" s="106" t="s">
        <v>733</v>
      </c>
      <c r="J90" s="106"/>
      <c r="K90" s="106"/>
      <c r="L90" s="106"/>
      <c r="M90" s="106">
        <v>1</v>
      </c>
      <c r="N90" s="106"/>
      <c r="O90" s="106"/>
      <c r="P90" s="106"/>
      <c r="Q90" s="106"/>
      <c r="R90" s="106">
        <f t="shared" si="5"/>
        <v>0</v>
      </c>
      <c r="S90" s="106">
        <f t="shared" si="6"/>
        <v>1</v>
      </c>
      <c r="T90" s="106">
        <f t="shared" si="7"/>
        <v>1</v>
      </c>
      <c r="U90" s="106">
        <v>1</v>
      </c>
      <c r="V90" s="106">
        <v>1</v>
      </c>
      <c r="W90" s="106">
        <v>1</v>
      </c>
      <c r="X90" s="106">
        <v>1</v>
      </c>
      <c r="Y90" s="106">
        <v>1</v>
      </c>
      <c r="Z90" s="117"/>
      <c r="AA90" s="112"/>
      <c r="AB90" s="112"/>
      <c r="AC90" s="112"/>
      <c r="AD90" s="112"/>
      <c r="AE90" s="112"/>
      <c r="AF90" s="69"/>
    </row>
    <row r="91" spans="1:32" s="12" customFormat="1" ht="18.75" customHeight="1">
      <c r="A91" s="114">
        <v>86</v>
      </c>
      <c r="B91" s="114">
        <v>237</v>
      </c>
      <c r="C91" s="115" t="s">
        <v>3009</v>
      </c>
      <c r="D91" s="114" t="s">
        <v>508</v>
      </c>
      <c r="E91" s="114" t="s">
        <v>3205</v>
      </c>
      <c r="F91" s="115" t="s">
        <v>3206</v>
      </c>
      <c r="G91" s="106" t="s">
        <v>733</v>
      </c>
      <c r="H91" s="106" t="s">
        <v>5</v>
      </c>
      <c r="I91" s="106" t="s">
        <v>733</v>
      </c>
      <c r="J91" s="106"/>
      <c r="K91" s="106">
        <v>1</v>
      </c>
      <c r="L91" s="106"/>
      <c r="M91" s="106"/>
      <c r="N91" s="106"/>
      <c r="O91" s="106"/>
      <c r="P91" s="106"/>
      <c r="Q91" s="106"/>
      <c r="R91" s="106">
        <f t="shared" si="5"/>
        <v>0</v>
      </c>
      <c r="S91" s="106">
        <f t="shared" si="6"/>
        <v>1</v>
      </c>
      <c r="T91" s="106">
        <f t="shared" si="7"/>
        <v>1</v>
      </c>
      <c r="U91" s="106">
        <v>1</v>
      </c>
      <c r="V91" s="106">
        <v>1</v>
      </c>
      <c r="W91" s="106">
        <v>1</v>
      </c>
      <c r="X91" s="106">
        <v>1</v>
      </c>
      <c r="Y91" s="106">
        <v>1</v>
      </c>
      <c r="Z91" s="117"/>
      <c r="AA91" s="112"/>
      <c r="AB91" s="112"/>
      <c r="AC91" s="112"/>
      <c r="AD91" s="112"/>
      <c r="AE91" s="112"/>
      <c r="AF91" s="69"/>
    </row>
    <row r="92" spans="1:32" s="12" customFormat="1" ht="18.75" customHeight="1">
      <c r="A92" s="114">
        <v>87</v>
      </c>
      <c r="B92" s="114">
        <v>238</v>
      </c>
      <c r="C92" s="115" t="s">
        <v>3009</v>
      </c>
      <c r="D92" s="114" t="s">
        <v>251</v>
      </c>
      <c r="E92" s="114" t="s">
        <v>168</v>
      </c>
      <c r="F92" s="115" t="s">
        <v>3207</v>
      </c>
      <c r="G92" s="106" t="s">
        <v>733</v>
      </c>
      <c r="H92" s="106" t="s">
        <v>6</v>
      </c>
      <c r="I92" s="106" t="s">
        <v>733</v>
      </c>
      <c r="J92" s="106"/>
      <c r="K92" s="106"/>
      <c r="L92" s="106"/>
      <c r="M92" s="106">
        <v>1</v>
      </c>
      <c r="N92" s="106"/>
      <c r="O92" s="106"/>
      <c r="P92" s="106"/>
      <c r="Q92" s="106"/>
      <c r="R92" s="106">
        <f t="shared" si="5"/>
        <v>0</v>
      </c>
      <c r="S92" s="106">
        <f t="shared" si="6"/>
        <v>1</v>
      </c>
      <c r="T92" s="106">
        <f t="shared" si="7"/>
        <v>1</v>
      </c>
      <c r="U92" s="106">
        <v>1</v>
      </c>
      <c r="V92" s="106">
        <v>1</v>
      </c>
      <c r="W92" s="106">
        <v>1</v>
      </c>
      <c r="X92" s="106">
        <v>1</v>
      </c>
      <c r="Y92" s="106">
        <v>1</v>
      </c>
      <c r="Z92" s="117"/>
      <c r="AA92" s="112"/>
      <c r="AB92" s="112"/>
      <c r="AC92" s="112"/>
      <c r="AD92" s="112"/>
      <c r="AE92" s="112"/>
      <c r="AF92" s="69"/>
    </row>
    <row r="93" spans="1:32" s="12" customFormat="1" ht="18.75" customHeight="1">
      <c r="A93" s="114">
        <v>88</v>
      </c>
      <c r="B93" s="114">
        <v>239</v>
      </c>
      <c r="C93" s="115" t="s">
        <v>3009</v>
      </c>
      <c r="D93" s="114" t="s">
        <v>292</v>
      </c>
      <c r="E93" s="114" t="s">
        <v>3208</v>
      </c>
      <c r="F93" s="115" t="s">
        <v>1294</v>
      </c>
      <c r="G93" s="106" t="s">
        <v>733</v>
      </c>
      <c r="H93" s="106" t="s">
        <v>7</v>
      </c>
      <c r="I93" s="106" t="s">
        <v>733</v>
      </c>
      <c r="J93" s="106"/>
      <c r="K93" s="106"/>
      <c r="L93" s="106"/>
      <c r="M93" s="106"/>
      <c r="N93" s="106">
        <v>1</v>
      </c>
      <c r="O93" s="106"/>
      <c r="P93" s="106"/>
      <c r="Q93" s="106"/>
      <c r="R93" s="106">
        <f t="shared" si="5"/>
        <v>1</v>
      </c>
      <c r="S93" s="106">
        <f t="shared" si="6"/>
        <v>0</v>
      </c>
      <c r="T93" s="106">
        <f t="shared" si="7"/>
        <v>1</v>
      </c>
      <c r="U93" s="106">
        <v>1</v>
      </c>
      <c r="V93" s="106">
        <v>1</v>
      </c>
      <c r="W93" s="106">
        <v>1</v>
      </c>
      <c r="X93" s="106">
        <v>1</v>
      </c>
      <c r="Y93" s="106">
        <v>1</v>
      </c>
      <c r="Z93" s="117"/>
      <c r="AA93" s="112"/>
      <c r="AB93" s="112"/>
      <c r="AC93" s="112"/>
      <c r="AD93" s="112"/>
      <c r="AE93" s="112"/>
      <c r="AF93" s="69"/>
    </row>
    <row r="94" spans="1:32" s="12" customFormat="1" ht="18.75" customHeight="1">
      <c r="A94" s="114">
        <v>89</v>
      </c>
      <c r="B94" s="114">
        <v>240</v>
      </c>
      <c r="C94" s="115" t="s">
        <v>3009</v>
      </c>
      <c r="D94" s="114" t="s">
        <v>3209</v>
      </c>
      <c r="E94" s="114" t="s">
        <v>3210</v>
      </c>
      <c r="F94" s="115" t="s">
        <v>2649</v>
      </c>
      <c r="G94" s="106" t="s">
        <v>733</v>
      </c>
      <c r="H94" s="106" t="s">
        <v>5</v>
      </c>
      <c r="I94" s="106" t="s">
        <v>733</v>
      </c>
      <c r="J94" s="106">
        <v>1</v>
      </c>
      <c r="K94" s="106"/>
      <c r="L94" s="106"/>
      <c r="M94" s="106"/>
      <c r="N94" s="106"/>
      <c r="O94" s="106"/>
      <c r="P94" s="106"/>
      <c r="Q94" s="106"/>
      <c r="R94" s="106">
        <f t="shared" si="5"/>
        <v>1</v>
      </c>
      <c r="S94" s="106">
        <f t="shared" si="6"/>
        <v>0</v>
      </c>
      <c r="T94" s="106">
        <f t="shared" si="7"/>
        <v>1</v>
      </c>
      <c r="U94" s="106">
        <v>1</v>
      </c>
      <c r="V94" s="106">
        <v>1</v>
      </c>
      <c r="W94" s="106">
        <v>1</v>
      </c>
      <c r="X94" s="106">
        <v>1</v>
      </c>
      <c r="Y94" s="106">
        <v>1</v>
      </c>
      <c r="Z94" s="117"/>
      <c r="AA94" s="112"/>
      <c r="AB94" s="112"/>
      <c r="AC94" s="112"/>
      <c r="AD94" s="112"/>
      <c r="AE94" s="112"/>
      <c r="AF94" s="69"/>
    </row>
    <row r="95" spans="1:32" s="12" customFormat="1" ht="18.75" customHeight="1">
      <c r="A95" s="114">
        <v>90</v>
      </c>
      <c r="B95" s="114">
        <v>241</v>
      </c>
      <c r="C95" s="115" t="s">
        <v>3009</v>
      </c>
      <c r="D95" s="114" t="s">
        <v>3211</v>
      </c>
      <c r="E95" s="114" t="s">
        <v>3212</v>
      </c>
      <c r="F95" s="115" t="s">
        <v>3213</v>
      </c>
      <c r="G95" s="106" t="s">
        <v>733</v>
      </c>
      <c r="H95" s="106" t="s">
        <v>11</v>
      </c>
      <c r="I95" s="106" t="s">
        <v>733</v>
      </c>
      <c r="J95" s="106"/>
      <c r="K95" s="106"/>
      <c r="L95" s="106"/>
      <c r="M95" s="106"/>
      <c r="N95" s="106"/>
      <c r="O95" s="106"/>
      <c r="P95" s="106">
        <v>1</v>
      </c>
      <c r="Q95" s="106"/>
      <c r="R95" s="106">
        <f t="shared" si="5"/>
        <v>1</v>
      </c>
      <c r="S95" s="106">
        <f t="shared" si="6"/>
        <v>0</v>
      </c>
      <c r="T95" s="106">
        <f t="shared" si="7"/>
        <v>1</v>
      </c>
      <c r="U95" s="106">
        <v>1</v>
      </c>
      <c r="V95" s="106">
        <v>1</v>
      </c>
      <c r="W95" s="106">
        <v>1</v>
      </c>
      <c r="X95" s="106">
        <v>1</v>
      </c>
      <c r="Y95" s="106">
        <v>1</v>
      </c>
      <c r="Z95" s="117"/>
      <c r="AA95" s="112"/>
      <c r="AB95" s="112"/>
      <c r="AC95" s="112"/>
      <c r="AD95" s="112"/>
      <c r="AE95" s="112"/>
      <c r="AF95" s="69"/>
    </row>
    <row r="96" spans="1:32" s="12" customFormat="1" ht="18.75" customHeight="1">
      <c r="A96" s="114">
        <v>91</v>
      </c>
      <c r="B96" s="114">
        <v>242</v>
      </c>
      <c r="C96" s="115" t="s">
        <v>3009</v>
      </c>
      <c r="D96" s="114" t="s">
        <v>255</v>
      </c>
      <c r="E96" s="114" t="s">
        <v>3216</v>
      </c>
      <c r="F96" s="115" t="s">
        <v>3217</v>
      </c>
      <c r="G96" s="106" t="s">
        <v>733</v>
      </c>
      <c r="H96" s="106" t="s">
        <v>7</v>
      </c>
      <c r="I96" s="106" t="s">
        <v>733</v>
      </c>
      <c r="J96" s="106"/>
      <c r="K96" s="106"/>
      <c r="L96" s="106"/>
      <c r="M96" s="106"/>
      <c r="N96" s="106"/>
      <c r="O96" s="106">
        <v>1</v>
      </c>
      <c r="P96" s="106"/>
      <c r="Q96" s="106"/>
      <c r="R96" s="106">
        <f t="shared" si="5"/>
        <v>0</v>
      </c>
      <c r="S96" s="106">
        <f t="shared" si="6"/>
        <v>1</v>
      </c>
      <c r="T96" s="106">
        <f t="shared" si="7"/>
        <v>1</v>
      </c>
      <c r="U96" s="106">
        <v>1</v>
      </c>
      <c r="V96" s="106">
        <v>1</v>
      </c>
      <c r="W96" s="106">
        <v>1</v>
      </c>
      <c r="X96" s="106">
        <v>1</v>
      </c>
      <c r="Y96" s="106">
        <v>1</v>
      </c>
      <c r="Z96" s="117"/>
      <c r="AA96" s="112"/>
      <c r="AB96" s="112"/>
      <c r="AC96" s="112"/>
      <c r="AD96" s="112"/>
      <c r="AE96" s="112"/>
      <c r="AF96" s="69"/>
    </row>
    <row r="97" spans="1:32" s="12" customFormat="1" ht="18.75" customHeight="1">
      <c r="A97" s="114">
        <v>92</v>
      </c>
      <c r="B97" s="114">
        <v>243</v>
      </c>
      <c r="C97" s="115" t="s">
        <v>3044</v>
      </c>
      <c r="D97" s="114" t="s">
        <v>3214</v>
      </c>
      <c r="E97" s="114" t="s">
        <v>3215</v>
      </c>
      <c r="F97" s="115" t="s">
        <v>3033</v>
      </c>
      <c r="G97" s="106" t="s">
        <v>733</v>
      </c>
      <c r="H97" s="106" t="s">
        <v>7</v>
      </c>
      <c r="I97" s="106" t="s">
        <v>733</v>
      </c>
      <c r="J97" s="106"/>
      <c r="K97" s="106"/>
      <c r="L97" s="106"/>
      <c r="M97" s="106"/>
      <c r="N97" s="106"/>
      <c r="O97" s="106">
        <v>1</v>
      </c>
      <c r="P97" s="106"/>
      <c r="Q97" s="106"/>
      <c r="R97" s="106">
        <f t="shared" si="5"/>
        <v>0</v>
      </c>
      <c r="S97" s="106">
        <f t="shared" si="6"/>
        <v>1</v>
      </c>
      <c r="T97" s="106">
        <f t="shared" si="7"/>
        <v>1</v>
      </c>
      <c r="U97" s="106">
        <v>1</v>
      </c>
      <c r="V97" s="106">
        <v>1</v>
      </c>
      <c r="W97" s="106">
        <v>1</v>
      </c>
      <c r="X97" s="106">
        <v>1</v>
      </c>
      <c r="Y97" s="106">
        <v>1</v>
      </c>
      <c r="Z97" s="117"/>
      <c r="AA97" s="112"/>
      <c r="AB97" s="112"/>
      <c r="AC97" s="112"/>
      <c r="AD97" s="112"/>
      <c r="AE97" s="112"/>
      <c r="AF97" s="69"/>
    </row>
    <row r="98" spans="1:32" s="12" customFormat="1" ht="18.75" customHeight="1">
      <c r="A98" s="114">
        <v>93</v>
      </c>
      <c r="B98" s="114">
        <v>244</v>
      </c>
      <c r="C98" s="115" t="s">
        <v>3044</v>
      </c>
      <c r="D98" s="114" t="s">
        <v>2305</v>
      </c>
      <c r="E98" s="114" t="s">
        <v>3218</v>
      </c>
      <c r="F98" s="115" t="s">
        <v>3219</v>
      </c>
      <c r="G98" s="106" t="s">
        <v>733</v>
      </c>
      <c r="H98" s="106" t="s">
        <v>5</v>
      </c>
      <c r="I98" s="106" t="s">
        <v>733</v>
      </c>
      <c r="J98" s="106"/>
      <c r="K98" s="106">
        <v>1</v>
      </c>
      <c r="L98" s="106"/>
      <c r="M98" s="106"/>
      <c r="N98" s="106"/>
      <c r="O98" s="106"/>
      <c r="P98" s="106"/>
      <c r="Q98" s="106"/>
      <c r="R98" s="106">
        <f t="shared" si="5"/>
        <v>0</v>
      </c>
      <c r="S98" s="106">
        <f t="shared" si="6"/>
        <v>1</v>
      </c>
      <c r="T98" s="106">
        <f t="shared" si="7"/>
        <v>1</v>
      </c>
      <c r="U98" s="106">
        <v>1</v>
      </c>
      <c r="V98" s="106">
        <v>1</v>
      </c>
      <c r="W98" s="106">
        <v>1</v>
      </c>
      <c r="X98" s="106">
        <v>1</v>
      </c>
      <c r="Y98" s="106">
        <v>1</v>
      </c>
      <c r="Z98" s="117"/>
      <c r="AA98" s="112"/>
      <c r="AB98" s="112"/>
      <c r="AC98" s="112"/>
      <c r="AD98" s="112"/>
      <c r="AE98" s="112"/>
      <c r="AF98" s="69"/>
    </row>
    <row r="99" spans="1:32" s="12" customFormat="1" ht="18.75" customHeight="1">
      <c r="A99" s="114">
        <v>94</v>
      </c>
      <c r="B99" s="114">
        <v>245</v>
      </c>
      <c r="C99" s="115" t="s">
        <v>3044</v>
      </c>
      <c r="D99" s="114" t="s">
        <v>3220</v>
      </c>
      <c r="E99" s="114" t="s">
        <v>1445</v>
      </c>
      <c r="F99" s="115" t="s">
        <v>2575</v>
      </c>
      <c r="G99" s="106" t="s">
        <v>733</v>
      </c>
      <c r="H99" s="106" t="s">
        <v>7</v>
      </c>
      <c r="I99" s="106" t="s">
        <v>733</v>
      </c>
      <c r="J99" s="106"/>
      <c r="K99" s="106"/>
      <c r="L99" s="106"/>
      <c r="M99" s="106"/>
      <c r="N99" s="106">
        <v>1</v>
      </c>
      <c r="O99" s="106"/>
      <c r="P99" s="106"/>
      <c r="Q99" s="106"/>
      <c r="R99" s="106">
        <f aca="true" t="shared" si="8" ref="R99:R130">SUM(J99+L99+N99+P99+AF99)</f>
        <v>1</v>
      </c>
      <c r="S99" s="106">
        <f aca="true" t="shared" si="9" ref="S99:S130">SUM(K99+M99+O99+Q99+AG99)</f>
        <v>0</v>
      </c>
      <c r="T99" s="106">
        <f t="shared" si="7"/>
        <v>1</v>
      </c>
      <c r="U99" s="106">
        <v>1</v>
      </c>
      <c r="V99" s="106">
        <v>1</v>
      </c>
      <c r="W99" s="106">
        <v>1</v>
      </c>
      <c r="X99" s="106">
        <v>1</v>
      </c>
      <c r="Y99" s="106">
        <v>1</v>
      </c>
      <c r="Z99" s="117"/>
      <c r="AA99" s="112"/>
      <c r="AB99" s="112"/>
      <c r="AC99" s="112"/>
      <c r="AD99" s="112"/>
      <c r="AE99" s="112"/>
      <c r="AF99" s="69"/>
    </row>
    <row r="100" spans="1:32" s="12" customFormat="1" ht="18.75" customHeight="1">
      <c r="A100" s="114">
        <v>95</v>
      </c>
      <c r="B100" s="114">
        <v>246</v>
      </c>
      <c r="C100" s="115" t="s">
        <v>3044</v>
      </c>
      <c r="D100" s="114" t="s">
        <v>3221</v>
      </c>
      <c r="E100" s="114" t="s">
        <v>191</v>
      </c>
      <c r="F100" s="115" t="s">
        <v>3222</v>
      </c>
      <c r="G100" s="106" t="s">
        <v>733</v>
      </c>
      <c r="H100" s="106" t="s">
        <v>5</v>
      </c>
      <c r="I100" s="106" t="s">
        <v>733</v>
      </c>
      <c r="J100" s="106"/>
      <c r="K100" s="106">
        <v>1</v>
      </c>
      <c r="L100" s="106"/>
      <c r="M100" s="106"/>
      <c r="N100" s="106"/>
      <c r="O100" s="106"/>
      <c r="P100" s="106"/>
      <c r="Q100" s="106"/>
      <c r="R100" s="106">
        <f t="shared" si="8"/>
        <v>0</v>
      </c>
      <c r="S100" s="106">
        <f t="shared" si="9"/>
        <v>1</v>
      </c>
      <c r="T100" s="106">
        <f t="shared" si="7"/>
        <v>1</v>
      </c>
      <c r="U100" s="106">
        <v>1</v>
      </c>
      <c r="V100" s="106">
        <v>1</v>
      </c>
      <c r="W100" s="106">
        <v>1</v>
      </c>
      <c r="X100" s="106">
        <v>1</v>
      </c>
      <c r="Y100" s="106">
        <v>1</v>
      </c>
      <c r="Z100" s="117"/>
      <c r="AA100" s="112"/>
      <c r="AB100" s="112"/>
      <c r="AC100" s="112"/>
      <c r="AD100" s="112"/>
      <c r="AE100" s="112"/>
      <c r="AF100" s="69"/>
    </row>
    <row r="101" spans="1:32" s="12" customFormat="1" ht="18.75" customHeight="1">
      <c r="A101" s="114">
        <v>96</v>
      </c>
      <c r="B101" s="114">
        <v>247</v>
      </c>
      <c r="C101" s="115" t="s">
        <v>3044</v>
      </c>
      <c r="D101" s="114" t="s">
        <v>132</v>
      </c>
      <c r="E101" s="114" t="s">
        <v>3223</v>
      </c>
      <c r="F101" s="115" t="s">
        <v>3224</v>
      </c>
      <c r="G101" s="106" t="s">
        <v>733</v>
      </c>
      <c r="H101" s="106" t="s">
        <v>7</v>
      </c>
      <c r="I101" s="106" t="s">
        <v>733</v>
      </c>
      <c r="J101" s="106"/>
      <c r="K101" s="106"/>
      <c r="L101" s="106"/>
      <c r="M101" s="106"/>
      <c r="N101" s="106"/>
      <c r="O101" s="106">
        <v>1</v>
      </c>
      <c r="P101" s="106"/>
      <c r="Q101" s="106"/>
      <c r="R101" s="106">
        <f t="shared" si="8"/>
        <v>0</v>
      </c>
      <c r="S101" s="106">
        <f t="shared" si="9"/>
        <v>1</v>
      </c>
      <c r="T101" s="106">
        <f t="shared" si="7"/>
        <v>1</v>
      </c>
      <c r="U101" s="106">
        <v>1</v>
      </c>
      <c r="V101" s="106">
        <v>1</v>
      </c>
      <c r="W101" s="106">
        <v>1</v>
      </c>
      <c r="X101" s="106">
        <v>1</v>
      </c>
      <c r="Y101" s="106">
        <v>1</v>
      </c>
      <c r="Z101" s="117"/>
      <c r="AA101" s="112"/>
      <c r="AB101" s="112"/>
      <c r="AC101" s="112"/>
      <c r="AD101" s="112"/>
      <c r="AE101" s="112"/>
      <c r="AF101" s="69"/>
    </row>
    <row r="102" spans="1:32" s="12" customFormat="1" ht="18.75" customHeight="1">
      <c r="A102" s="114">
        <v>97</v>
      </c>
      <c r="B102" s="114">
        <v>248</v>
      </c>
      <c r="C102" s="115" t="s">
        <v>3044</v>
      </c>
      <c r="D102" s="114" t="s">
        <v>143</v>
      </c>
      <c r="E102" s="114" t="s">
        <v>2869</v>
      </c>
      <c r="F102" s="115" t="s">
        <v>3225</v>
      </c>
      <c r="G102" s="106" t="s">
        <v>733</v>
      </c>
      <c r="H102" s="106" t="s">
        <v>5</v>
      </c>
      <c r="I102" s="106" t="s">
        <v>733</v>
      </c>
      <c r="J102" s="106"/>
      <c r="K102" s="106">
        <v>1</v>
      </c>
      <c r="L102" s="106"/>
      <c r="M102" s="106"/>
      <c r="N102" s="106"/>
      <c r="O102" s="106"/>
      <c r="P102" s="106"/>
      <c r="Q102" s="106"/>
      <c r="R102" s="106">
        <f t="shared" si="8"/>
        <v>0</v>
      </c>
      <c r="S102" s="106">
        <f t="shared" si="9"/>
        <v>1</v>
      </c>
      <c r="T102" s="106">
        <f t="shared" si="7"/>
        <v>1</v>
      </c>
      <c r="U102" s="106">
        <v>1</v>
      </c>
      <c r="V102" s="106">
        <v>1</v>
      </c>
      <c r="W102" s="106">
        <v>1</v>
      </c>
      <c r="X102" s="106">
        <v>1</v>
      </c>
      <c r="Y102" s="106">
        <v>1</v>
      </c>
      <c r="Z102" s="117"/>
      <c r="AA102" s="112"/>
      <c r="AB102" s="112"/>
      <c r="AC102" s="112"/>
      <c r="AD102" s="112"/>
      <c r="AE102" s="112"/>
      <c r="AF102" s="69"/>
    </row>
    <row r="103" spans="1:32" s="12" customFormat="1" ht="18.75" customHeight="1">
      <c r="A103" s="114">
        <v>98</v>
      </c>
      <c r="B103" s="114">
        <v>249</v>
      </c>
      <c r="C103" s="115" t="s">
        <v>3044</v>
      </c>
      <c r="D103" s="114" t="s">
        <v>3226</v>
      </c>
      <c r="E103" s="114" t="s">
        <v>3227</v>
      </c>
      <c r="F103" s="115" t="s">
        <v>3228</v>
      </c>
      <c r="G103" s="106" t="s">
        <v>733</v>
      </c>
      <c r="H103" s="106" t="s">
        <v>7</v>
      </c>
      <c r="I103" s="106" t="s">
        <v>733</v>
      </c>
      <c r="J103" s="106"/>
      <c r="K103" s="106"/>
      <c r="L103" s="106"/>
      <c r="M103" s="106"/>
      <c r="N103" s="106"/>
      <c r="O103" s="106">
        <v>1</v>
      </c>
      <c r="P103" s="106"/>
      <c r="Q103" s="106"/>
      <c r="R103" s="106">
        <f t="shared" si="8"/>
        <v>0</v>
      </c>
      <c r="S103" s="106">
        <f t="shared" si="9"/>
        <v>1</v>
      </c>
      <c r="T103" s="106">
        <f t="shared" si="7"/>
        <v>1</v>
      </c>
      <c r="U103" s="106">
        <v>1</v>
      </c>
      <c r="V103" s="106">
        <v>1</v>
      </c>
      <c r="W103" s="106">
        <v>1</v>
      </c>
      <c r="X103" s="106">
        <v>1</v>
      </c>
      <c r="Y103" s="106">
        <v>1</v>
      </c>
      <c r="Z103" s="117"/>
      <c r="AA103" s="112"/>
      <c r="AB103" s="112"/>
      <c r="AC103" s="112"/>
      <c r="AD103" s="112"/>
      <c r="AE103" s="112"/>
      <c r="AF103" s="69"/>
    </row>
    <row r="104" spans="1:32" s="12" customFormat="1" ht="18.75" customHeight="1">
      <c r="A104" s="114">
        <v>99</v>
      </c>
      <c r="B104" s="114">
        <v>250</v>
      </c>
      <c r="C104" s="115" t="s">
        <v>3044</v>
      </c>
      <c r="D104" s="114" t="s">
        <v>3229</v>
      </c>
      <c r="E104" s="114" t="s">
        <v>546</v>
      </c>
      <c r="F104" s="115" t="s">
        <v>3230</v>
      </c>
      <c r="G104" s="106" t="s">
        <v>733</v>
      </c>
      <c r="H104" s="106" t="s">
        <v>6</v>
      </c>
      <c r="I104" s="106" t="s">
        <v>733</v>
      </c>
      <c r="J104" s="106"/>
      <c r="K104" s="106"/>
      <c r="L104" s="106"/>
      <c r="M104" s="106">
        <v>1</v>
      </c>
      <c r="N104" s="106"/>
      <c r="O104" s="106"/>
      <c r="P104" s="106"/>
      <c r="Q104" s="106"/>
      <c r="R104" s="106">
        <f t="shared" si="8"/>
        <v>0</v>
      </c>
      <c r="S104" s="106">
        <f t="shared" si="9"/>
        <v>1</v>
      </c>
      <c r="T104" s="106">
        <f t="shared" si="7"/>
        <v>1</v>
      </c>
      <c r="U104" s="106">
        <v>1</v>
      </c>
      <c r="V104" s="106">
        <v>1</v>
      </c>
      <c r="W104" s="106">
        <v>1</v>
      </c>
      <c r="X104" s="106">
        <v>1</v>
      </c>
      <c r="Y104" s="106">
        <v>1</v>
      </c>
      <c r="Z104" s="117"/>
      <c r="AA104" s="112"/>
      <c r="AB104" s="112"/>
      <c r="AC104" s="112"/>
      <c r="AD104" s="112"/>
      <c r="AE104" s="112"/>
      <c r="AF104" s="69"/>
    </row>
    <row r="105" spans="1:32" s="12" customFormat="1" ht="18.75" customHeight="1">
      <c r="A105" s="114">
        <v>100</v>
      </c>
      <c r="B105" s="114">
        <v>251</v>
      </c>
      <c r="C105" s="115" t="s">
        <v>3027</v>
      </c>
      <c r="D105" s="114" t="s">
        <v>3231</v>
      </c>
      <c r="E105" s="114" t="s">
        <v>3232</v>
      </c>
      <c r="F105" s="115" t="s">
        <v>2755</v>
      </c>
      <c r="G105" s="106" t="s">
        <v>733</v>
      </c>
      <c r="H105" s="106" t="s">
        <v>7</v>
      </c>
      <c r="I105" s="106" t="s">
        <v>733</v>
      </c>
      <c r="J105" s="106"/>
      <c r="K105" s="106"/>
      <c r="L105" s="106"/>
      <c r="M105" s="106"/>
      <c r="N105" s="106">
        <v>1</v>
      </c>
      <c r="O105" s="106"/>
      <c r="P105" s="106"/>
      <c r="Q105" s="106"/>
      <c r="R105" s="106">
        <f t="shared" si="8"/>
        <v>1</v>
      </c>
      <c r="S105" s="106">
        <f t="shared" si="9"/>
        <v>0</v>
      </c>
      <c r="T105" s="106">
        <f t="shared" si="7"/>
        <v>1</v>
      </c>
      <c r="U105" s="106">
        <v>1</v>
      </c>
      <c r="V105" s="106">
        <v>1</v>
      </c>
      <c r="W105" s="106">
        <v>1</v>
      </c>
      <c r="X105" s="106">
        <v>1</v>
      </c>
      <c r="Y105" s="106">
        <v>1</v>
      </c>
      <c r="Z105" s="117"/>
      <c r="AA105" s="112"/>
      <c r="AB105" s="112"/>
      <c r="AC105" s="112"/>
      <c r="AD105" s="112"/>
      <c r="AE105" s="112"/>
      <c r="AF105" s="69"/>
    </row>
    <row r="106" spans="1:32" s="12" customFormat="1" ht="18.75" customHeight="1">
      <c r="A106" s="114">
        <v>101</v>
      </c>
      <c r="B106" s="114">
        <v>252</v>
      </c>
      <c r="C106" s="115" t="s">
        <v>3027</v>
      </c>
      <c r="D106" s="114" t="s">
        <v>3233</v>
      </c>
      <c r="E106" s="114" t="s">
        <v>1068</v>
      </c>
      <c r="F106" s="115" t="s">
        <v>2665</v>
      </c>
      <c r="G106" s="106" t="s">
        <v>733</v>
      </c>
      <c r="H106" s="106" t="s">
        <v>5</v>
      </c>
      <c r="I106" s="106" t="s">
        <v>733</v>
      </c>
      <c r="J106" s="106"/>
      <c r="K106" s="106">
        <v>1</v>
      </c>
      <c r="L106" s="106"/>
      <c r="M106" s="106"/>
      <c r="N106" s="106"/>
      <c r="O106" s="106"/>
      <c r="P106" s="106"/>
      <c r="Q106" s="106"/>
      <c r="R106" s="106">
        <f t="shared" si="8"/>
        <v>0</v>
      </c>
      <c r="S106" s="106">
        <f t="shared" si="9"/>
        <v>1</v>
      </c>
      <c r="T106" s="106">
        <f t="shared" si="7"/>
        <v>1</v>
      </c>
      <c r="U106" s="106">
        <v>1</v>
      </c>
      <c r="V106" s="106">
        <v>1</v>
      </c>
      <c r="W106" s="106">
        <v>1</v>
      </c>
      <c r="X106" s="106">
        <v>1</v>
      </c>
      <c r="Y106" s="106">
        <v>1</v>
      </c>
      <c r="Z106" s="117"/>
      <c r="AA106" s="112"/>
      <c r="AB106" s="112"/>
      <c r="AC106" s="112"/>
      <c r="AD106" s="112"/>
      <c r="AE106" s="112"/>
      <c r="AF106" s="69"/>
    </row>
    <row r="107" spans="1:32" s="12" customFormat="1" ht="18.75" customHeight="1">
      <c r="A107" s="114">
        <v>102</v>
      </c>
      <c r="B107" s="114">
        <v>253</v>
      </c>
      <c r="C107" s="115" t="s">
        <v>3027</v>
      </c>
      <c r="D107" s="114" t="s">
        <v>126</v>
      </c>
      <c r="E107" s="114" t="s">
        <v>749</v>
      </c>
      <c r="F107" s="115" t="s">
        <v>2253</v>
      </c>
      <c r="G107" s="106" t="s">
        <v>733</v>
      </c>
      <c r="H107" s="106" t="s">
        <v>5</v>
      </c>
      <c r="I107" s="106" t="s">
        <v>733</v>
      </c>
      <c r="J107" s="106">
        <v>1</v>
      </c>
      <c r="K107" s="106"/>
      <c r="L107" s="106"/>
      <c r="M107" s="106"/>
      <c r="N107" s="106"/>
      <c r="O107" s="106"/>
      <c r="P107" s="106"/>
      <c r="Q107" s="106"/>
      <c r="R107" s="106">
        <f t="shared" si="8"/>
        <v>1</v>
      </c>
      <c r="S107" s="106">
        <f t="shared" si="9"/>
        <v>0</v>
      </c>
      <c r="T107" s="106">
        <f t="shared" si="7"/>
        <v>1</v>
      </c>
      <c r="U107" s="106">
        <v>1</v>
      </c>
      <c r="V107" s="106">
        <v>1</v>
      </c>
      <c r="W107" s="106">
        <v>1</v>
      </c>
      <c r="X107" s="106">
        <v>1</v>
      </c>
      <c r="Y107" s="106">
        <v>1</v>
      </c>
      <c r="Z107" s="117"/>
      <c r="AA107" s="112"/>
      <c r="AB107" s="112"/>
      <c r="AC107" s="112"/>
      <c r="AD107" s="112"/>
      <c r="AE107" s="112"/>
      <c r="AF107" s="69"/>
    </row>
    <row r="108" spans="1:32" s="12" customFormat="1" ht="18.75" customHeight="1">
      <c r="A108" s="114">
        <v>103</v>
      </c>
      <c r="B108" s="114">
        <v>254</v>
      </c>
      <c r="C108" s="115" t="s">
        <v>3027</v>
      </c>
      <c r="D108" s="114" t="s">
        <v>3234</v>
      </c>
      <c r="E108" s="114" t="s">
        <v>168</v>
      </c>
      <c r="F108" s="115" t="s">
        <v>3235</v>
      </c>
      <c r="G108" s="106" t="s">
        <v>733</v>
      </c>
      <c r="H108" s="106" t="s">
        <v>5</v>
      </c>
      <c r="I108" s="106" t="s">
        <v>733</v>
      </c>
      <c r="J108" s="106">
        <v>1</v>
      </c>
      <c r="K108" s="106"/>
      <c r="L108" s="106"/>
      <c r="M108" s="106"/>
      <c r="N108" s="106"/>
      <c r="O108" s="106"/>
      <c r="P108" s="106"/>
      <c r="Q108" s="106"/>
      <c r="R108" s="106">
        <f t="shared" si="8"/>
        <v>1</v>
      </c>
      <c r="S108" s="106">
        <f t="shared" si="9"/>
        <v>0</v>
      </c>
      <c r="T108" s="106">
        <f t="shared" si="7"/>
        <v>1</v>
      </c>
      <c r="U108" s="106">
        <v>1</v>
      </c>
      <c r="V108" s="106">
        <v>1</v>
      </c>
      <c r="W108" s="106">
        <v>1</v>
      </c>
      <c r="X108" s="106">
        <v>1</v>
      </c>
      <c r="Y108" s="106">
        <v>1</v>
      </c>
      <c r="Z108" s="117"/>
      <c r="AA108" s="112"/>
      <c r="AB108" s="112"/>
      <c r="AC108" s="112"/>
      <c r="AD108" s="112"/>
      <c r="AE108" s="112"/>
      <c r="AF108" s="69"/>
    </row>
    <row r="109" spans="1:32" s="12" customFormat="1" ht="18.75" customHeight="1">
      <c r="A109" s="114">
        <v>104</v>
      </c>
      <c r="B109" s="114">
        <v>255</v>
      </c>
      <c r="C109" s="115" t="s">
        <v>3027</v>
      </c>
      <c r="D109" s="114" t="s">
        <v>332</v>
      </c>
      <c r="E109" s="114" t="s">
        <v>3236</v>
      </c>
      <c r="F109" s="115" t="s">
        <v>3237</v>
      </c>
      <c r="G109" s="106" t="s">
        <v>733</v>
      </c>
      <c r="H109" s="106" t="s">
        <v>5</v>
      </c>
      <c r="I109" s="106" t="s">
        <v>733</v>
      </c>
      <c r="J109" s="106">
        <v>1</v>
      </c>
      <c r="K109" s="106"/>
      <c r="L109" s="106"/>
      <c r="M109" s="106"/>
      <c r="N109" s="106"/>
      <c r="O109" s="106"/>
      <c r="P109" s="106"/>
      <c r="Q109" s="106"/>
      <c r="R109" s="106">
        <f t="shared" si="8"/>
        <v>1</v>
      </c>
      <c r="S109" s="106">
        <f t="shared" si="9"/>
        <v>0</v>
      </c>
      <c r="T109" s="106">
        <f t="shared" si="7"/>
        <v>1</v>
      </c>
      <c r="U109" s="106">
        <v>1</v>
      </c>
      <c r="V109" s="106">
        <v>1</v>
      </c>
      <c r="W109" s="106">
        <v>1</v>
      </c>
      <c r="X109" s="106">
        <v>1</v>
      </c>
      <c r="Y109" s="106">
        <v>1</v>
      </c>
      <c r="Z109" s="117"/>
      <c r="AA109" s="112"/>
      <c r="AB109" s="112"/>
      <c r="AC109" s="112"/>
      <c r="AD109" s="112"/>
      <c r="AE109" s="112"/>
      <c r="AF109" s="69"/>
    </row>
    <row r="110" spans="1:32" s="12" customFormat="1" ht="18.75" customHeight="1">
      <c r="A110" s="114">
        <v>105</v>
      </c>
      <c r="B110" s="114">
        <v>256</v>
      </c>
      <c r="C110" s="115" t="s">
        <v>3027</v>
      </c>
      <c r="D110" s="114" t="s">
        <v>143</v>
      </c>
      <c r="E110" s="114" t="s">
        <v>3238</v>
      </c>
      <c r="F110" s="115" t="s">
        <v>2903</v>
      </c>
      <c r="G110" s="106" t="s">
        <v>733</v>
      </c>
      <c r="H110" s="106" t="s">
        <v>7</v>
      </c>
      <c r="I110" s="106" t="s">
        <v>733</v>
      </c>
      <c r="J110" s="106"/>
      <c r="K110" s="106"/>
      <c r="L110" s="106"/>
      <c r="M110" s="106"/>
      <c r="N110" s="106"/>
      <c r="O110" s="106">
        <v>1</v>
      </c>
      <c r="P110" s="106"/>
      <c r="Q110" s="106"/>
      <c r="R110" s="106">
        <f t="shared" si="8"/>
        <v>0</v>
      </c>
      <c r="S110" s="106">
        <f t="shared" si="9"/>
        <v>1</v>
      </c>
      <c r="T110" s="106">
        <f t="shared" si="7"/>
        <v>1</v>
      </c>
      <c r="U110" s="106">
        <v>1</v>
      </c>
      <c r="V110" s="106">
        <v>1</v>
      </c>
      <c r="W110" s="106">
        <v>1</v>
      </c>
      <c r="X110" s="106">
        <v>1</v>
      </c>
      <c r="Y110" s="106">
        <v>1</v>
      </c>
      <c r="Z110" s="117"/>
      <c r="AA110" s="112"/>
      <c r="AB110" s="112"/>
      <c r="AC110" s="112"/>
      <c r="AD110" s="112"/>
      <c r="AE110" s="112"/>
      <c r="AF110" s="69"/>
    </row>
    <row r="111" spans="1:32" s="12" customFormat="1" ht="18.75" customHeight="1">
      <c r="A111" s="114">
        <v>106</v>
      </c>
      <c r="B111" s="114">
        <v>257</v>
      </c>
      <c r="C111" s="115" t="s">
        <v>3027</v>
      </c>
      <c r="D111" s="114" t="s">
        <v>3239</v>
      </c>
      <c r="E111" s="114" t="s">
        <v>3240</v>
      </c>
      <c r="F111" s="115" t="s">
        <v>2483</v>
      </c>
      <c r="G111" s="106" t="s">
        <v>733</v>
      </c>
      <c r="H111" s="106" t="s">
        <v>6</v>
      </c>
      <c r="I111" s="106" t="s">
        <v>733</v>
      </c>
      <c r="J111" s="106"/>
      <c r="K111" s="106"/>
      <c r="L111" s="106"/>
      <c r="M111" s="106">
        <v>1</v>
      </c>
      <c r="N111" s="106"/>
      <c r="O111" s="106"/>
      <c r="P111" s="106"/>
      <c r="Q111" s="106"/>
      <c r="R111" s="106">
        <f t="shared" si="8"/>
        <v>0</v>
      </c>
      <c r="S111" s="106">
        <f t="shared" si="9"/>
        <v>1</v>
      </c>
      <c r="T111" s="106">
        <f t="shared" si="7"/>
        <v>1</v>
      </c>
      <c r="U111" s="106">
        <v>1</v>
      </c>
      <c r="V111" s="106">
        <v>1</v>
      </c>
      <c r="W111" s="106">
        <v>1</v>
      </c>
      <c r="X111" s="106">
        <v>1</v>
      </c>
      <c r="Y111" s="106">
        <v>1</v>
      </c>
      <c r="Z111" s="117"/>
      <c r="AA111" s="112"/>
      <c r="AB111" s="112"/>
      <c r="AC111" s="112"/>
      <c r="AD111" s="112"/>
      <c r="AE111" s="112"/>
      <c r="AF111" s="69"/>
    </row>
    <row r="112" spans="1:32" s="12" customFormat="1" ht="18.75" customHeight="1">
      <c r="A112" s="114">
        <v>107</v>
      </c>
      <c r="B112" s="114">
        <v>258</v>
      </c>
      <c r="C112" s="115" t="s">
        <v>3027</v>
      </c>
      <c r="D112" s="114" t="s">
        <v>2231</v>
      </c>
      <c r="E112" s="114" t="s">
        <v>891</v>
      </c>
      <c r="F112" s="115" t="s">
        <v>2200</v>
      </c>
      <c r="G112" s="106" t="s">
        <v>733</v>
      </c>
      <c r="H112" s="106" t="s">
        <v>5</v>
      </c>
      <c r="I112" s="106" t="s">
        <v>733</v>
      </c>
      <c r="J112" s="106"/>
      <c r="K112" s="106"/>
      <c r="L112" s="106"/>
      <c r="M112" s="106">
        <v>1</v>
      </c>
      <c r="N112" s="106"/>
      <c r="O112" s="106"/>
      <c r="P112" s="106"/>
      <c r="Q112" s="106"/>
      <c r="R112" s="106">
        <f t="shared" si="8"/>
        <v>0</v>
      </c>
      <c r="S112" s="106">
        <f t="shared" si="9"/>
        <v>1</v>
      </c>
      <c r="T112" s="106">
        <f t="shared" si="7"/>
        <v>1</v>
      </c>
      <c r="U112" s="106">
        <v>1</v>
      </c>
      <c r="V112" s="106">
        <v>1</v>
      </c>
      <c r="W112" s="106">
        <v>1</v>
      </c>
      <c r="X112" s="106">
        <v>1</v>
      </c>
      <c r="Y112" s="106">
        <v>1</v>
      </c>
      <c r="Z112" s="117"/>
      <c r="AA112" s="112"/>
      <c r="AB112" s="112"/>
      <c r="AC112" s="112"/>
      <c r="AD112" s="112"/>
      <c r="AE112" s="112"/>
      <c r="AF112" s="69"/>
    </row>
    <row r="113" spans="1:32" s="12" customFormat="1" ht="18.75" customHeight="1">
      <c r="A113" s="114">
        <v>108</v>
      </c>
      <c r="B113" s="114">
        <v>259</v>
      </c>
      <c r="C113" s="115" t="s">
        <v>3027</v>
      </c>
      <c r="D113" s="114" t="s">
        <v>3241</v>
      </c>
      <c r="E113" s="114" t="s">
        <v>2518</v>
      </c>
      <c r="F113" s="115" t="s">
        <v>3242</v>
      </c>
      <c r="G113" s="106" t="s">
        <v>733</v>
      </c>
      <c r="H113" s="106" t="s">
        <v>5</v>
      </c>
      <c r="I113" s="106" t="s">
        <v>733</v>
      </c>
      <c r="J113" s="106"/>
      <c r="K113" s="106">
        <v>1</v>
      </c>
      <c r="L113" s="106"/>
      <c r="M113" s="106"/>
      <c r="N113" s="106"/>
      <c r="O113" s="106"/>
      <c r="P113" s="106"/>
      <c r="Q113" s="106"/>
      <c r="R113" s="106">
        <f t="shared" si="8"/>
        <v>0</v>
      </c>
      <c r="S113" s="106">
        <f t="shared" si="9"/>
        <v>1</v>
      </c>
      <c r="T113" s="106">
        <f t="shared" si="7"/>
        <v>1</v>
      </c>
      <c r="U113" s="106">
        <v>1</v>
      </c>
      <c r="V113" s="106">
        <v>1</v>
      </c>
      <c r="W113" s="106">
        <v>1</v>
      </c>
      <c r="X113" s="106">
        <v>1</v>
      </c>
      <c r="Y113" s="106">
        <v>1</v>
      </c>
      <c r="Z113" s="117"/>
      <c r="AA113" s="112"/>
      <c r="AB113" s="112"/>
      <c r="AC113" s="112"/>
      <c r="AD113" s="112"/>
      <c r="AE113" s="112"/>
      <c r="AF113" s="69"/>
    </row>
    <row r="114" spans="1:32" s="12" customFormat="1" ht="18.75" customHeight="1">
      <c r="A114" s="114">
        <v>109</v>
      </c>
      <c r="B114" s="114">
        <v>260</v>
      </c>
      <c r="C114" s="115" t="s">
        <v>3073</v>
      </c>
      <c r="D114" s="114" t="s">
        <v>3243</v>
      </c>
      <c r="E114" s="114" t="s">
        <v>2337</v>
      </c>
      <c r="F114" s="115" t="s">
        <v>2513</v>
      </c>
      <c r="G114" s="106" t="s">
        <v>733</v>
      </c>
      <c r="H114" s="106" t="s">
        <v>6</v>
      </c>
      <c r="I114" s="106" t="s">
        <v>733</v>
      </c>
      <c r="J114" s="106"/>
      <c r="K114" s="106"/>
      <c r="L114" s="106"/>
      <c r="M114" s="106">
        <v>1</v>
      </c>
      <c r="N114" s="106"/>
      <c r="O114" s="106"/>
      <c r="P114" s="106"/>
      <c r="Q114" s="106"/>
      <c r="R114" s="106">
        <f t="shared" si="8"/>
        <v>0</v>
      </c>
      <c r="S114" s="106">
        <f t="shared" si="9"/>
        <v>1</v>
      </c>
      <c r="T114" s="106">
        <f t="shared" si="7"/>
        <v>1</v>
      </c>
      <c r="U114" s="106">
        <v>1</v>
      </c>
      <c r="V114" s="106">
        <v>1</v>
      </c>
      <c r="W114" s="106">
        <v>1</v>
      </c>
      <c r="X114" s="106">
        <v>1</v>
      </c>
      <c r="Y114" s="106">
        <v>1</v>
      </c>
      <c r="Z114" s="117"/>
      <c r="AA114" s="112"/>
      <c r="AB114" s="112"/>
      <c r="AC114" s="112"/>
      <c r="AD114" s="112"/>
      <c r="AE114" s="112"/>
      <c r="AF114" s="69"/>
    </row>
    <row r="115" spans="1:32" s="12" customFormat="1" ht="18.75" customHeight="1">
      <c r="A115" s="114">
        <v>110</v>
      </c>
      <c r="B115" s="114">
        <v>261</v>
      </c>
      <c r="C115" s="115" t="s">
        <v>3073</v>
      </c>
      <c r="D115" s="114" t="s">
        <v>1650</v>
      </c>
      <c r="E115" s="114" t="s">
        <v>3210</v>
      </c>
      <c r="F115" s="115" t="s">
        <v>3244</v>
      </c>
      <c r="G115" s="106" t="s">
        <v>733</v>
      </c>
      <c r="H115" s="106" t="s">
        <v>6</v>
      </c>
      <c r="I115" s="106" t="s">
        <v>733</v>
      </c>
      <c r="J115" s="106"/>
      <c r="K115" s="106"/>
      <c r="L115" s="106">
        <v>1</v>
      </c>
      <c r="M115" s="106"/>
      <c r="N115" s="106"/>
      <c r="O115" s="106"/>
      <c r="P115" s="106"/>
      <c r="Q115" s="106"/>
      <c r="R115" s="106">
        <f t="shared" si="8"/>
        <v>1</v>
      </c>
      <c r="S115" s="106">
        <f t="shared" si="9"/>
        <v>0</v>
      </c>
      <c r="T115" s="106">
        <f t="shared" si="7"/>
        <v>1</v>
      </c>
      <c r="U115" s="106">
        <v>1</v>
      </c>
      <c r="V115" s="106">
        <v>1</v>
      </c>
      <c r="W115" s="106">
        <v>1</v>
      </c>
      <c r="X115" s="106">
        <v>1</v>
      </c>
      <c r="Y115" s="106">
        <v>1</v>
      </c>
      <c r="Z115" s="117"/>
      <c r="AA115" s="112"/>
      <c r="AB115" s="112"/>
      <c r="AC115" s="112"/>
      <c r="AD115" s="112"/>
      <c r="AE115" s="112"/>
      <c r="AF115" s="69"/>
    </row>
    <row r="116" spans="1:32" s="12" customFormat="1" ht="18.75" customHeight="1">
      <c r="A116" s="114">
        <v>111</v>
      </c>
      <c r="B116" s="114">
        <v>262</v>
      </c>
      <c r="C116" s="115" t="s">
        <v>3073</v>
      </c>
      <c r="D116" s="114" t="s">
        <v>899</v>
      </c>
      <c r="E116" s="114" t="s">
        <v>3245</v>
      </c>
      <c r="F116" s="115" t="s">
        <v>3246</v>
      </c>
      <c r="G116" s="106" t="s">
        <v>733</v>
      </c>
      <c r="H116" s="106" t="s">
        <v>7</v>
      </c>
      <c r="I116" s="106" t="s">
        <v>733</v>
      </c>
      <c r="J116" s="106"/>
      <c r="K116" s="106"/>
      <c r="L116" s="106"/>
      <c r="M116" s="106"/>
      <c r="N116" s="106">
        <v>1</v>
      </c>
      <c r="O116" s="106"/>
      <c r="P116" s="106"/>
      <c r="Q116" s="106"/>
      <c r="R116" s="106">
        <f t="shared" si="8"/>
        <v>1</v>
      </c>
      <c r="S116" s="106">
        <f t="shared" si="9"/>
        <v>0</v>
      </c>
      <c r="T116" s="106">
        <f t="shared" si="7"/>
        <v>1</v>
      </c>
      <c r="U116" s="106">
        <v>1</v>
      </c>
      <c r="V116" s="106">
        <v>1</v>
      </c>
      <c r="W116" s="106">
        <v>1</v>
      </c>
      <c r="X116" s="106">
        <v>1</v>
      </c>
      <c r="Y116" s="106">
        <v>1</v>
      </c>
      <c r="Z116" s="117"/>
      <c r="AA116" s="112"/>
      <c r="AB116" s="112"/>
      <c r="AC116" s="112"/>
      <c r="AD116" s="112"/>
      <c r="AE116" s="112"/>
      <c r="AF116" s="69"/>
    </row>
    <row r="117" spans="1:32" s="12" customFormat="1" ht="18.75" customHeight="1">
      <c r="A117" s="114">
        <v>112</v>
      </c>
      <c r="B117" s="114">
        <v>263</v>
      </c>
      <c r="C117" s="115" t="s">
        <v>3073</v>
      </c>
      <c r="D117" s="114" t="s">
        <v>3247</v>
      </c>
      <c r="E117" s="114" t="s">
        <v>1887</v>
      </c>
      <c r="F117" s="115" t="s">
        <v>3248</v>
      </c>
      <c r="G117" s="106" t="s">
        <v>733</v>
      </c>
      <c r="H117" s="106" t="s">
        <v>7</v>
      </c>
      <c r="I117" s="106" t="s">
        <v>733</v>
      </c>
      <c r="J117" s="106"/>
      <c r="K117" s="106"/>
      <c r="L117" s="106"/>
      <c r="M117" s="106"/>
      <c r="N117" s="106">
        <v>1</v>
      </c>
      <c r="O117" s="106"/>
      <c r="P117" s="106"/>
      <c r="Q117" s="106"/>
      <c r="R117" s="106">
        <f t="shared" si="8"/>
        <v>1</v>
      </c>
      <c r="S117" s="106">
        <f t="shared" si="9"/>
        <v>0</v>
      </c>
      <c r="T117" s="106">
        <f t="shared" si="7"/>
        <v>1</v>
      </c>
      <c r="U117" s="106">
        <v>1</v>
      </c>
      <c r="V117" s="106">
        <v>1</v>
      </c>
      <c r="W117" s="106">
        <v>1</v>
      </c>
      <c r="X117" s="106">
        <v>1</v>
      </c>
      <c r="Y117" s="106">
        <v>1</v>
      </c>
      <c r="Z117" s="117"/>
      <c r="AA117" s="112"/>
      <c r="AB117" s="112"/>
      <c r="AC117" s="112"/>
      <c r="AD117" s="112"/>
      <c r="AE117" s="112"/>
      <c r="AF117" s="69"/>
    </row>
    <row r="118" spans="1:32" s="12" customFormat="1" ht="18.75" customHeight="1">
      <c r="A118" s="114">
        <v>113</v>
      </c>
      <c r="B118" s="114">
        <v>264</v>
      </c>
      <c r="C118" s="115" t="s">
        <v>3073</v>
      </c>
      <c r="D118" s="114" t="s">
        <v>3249</v>
      </c>
      <c r="E118" s="114" t="s">
        <v>3250</v>
      </c>
      <c r="F118" s="115" t="s">
        <v>3251</v>
      </c>
      <c r="G118" s="106" t="s">
        <v>733</v>
      </c>
      <c r="H118" s="106" t="s">
        <v>7</v>
      </c>
      <c r="I118" s="106" t="s">
        <v>733</v>
      </c>
      <c r="J118" s="106"/>
      <c r="K118" s="106"/>
      <c r="L118" s="106"/>
      <c r="M118" s="106"/>
      <c r="N118" s="106">
        <v>1</v>
      </c>
      <c r="O118" s="106"/>
      <c r="P118" s="106"/>
      <c r="Q118" s="106"/>
      <c r="R118" s="106">
        <f t="shared" si="8"/>
        <v>1</v>
      </c>
      <c r="S118" s="106">
        <f t="shared" si="9"/>
        <v>0</v>
      </c>
      <c r="T118" s="106">
        <f t="shared" si="7"/>
        <v>1</v>
      </c>
      <c r="U118" s="106">
        <v>1</v>
      </c>
      <c r="V118" s="106">
        <v>1</v>
      </c>
      <c r="W118" s="106">
        <v>1</v>
      </c>
      <c r="X118" s="106">
        <v>1</v>
      </c>
      <c r="Y118" s="106">
        <v>1</v>
      </c>
      <c r="Z118" s="117"/>
      <c r="AA118" s="112"/>
      <c r="AB118" s="112"/>
      <c r="AC118" s="112"/>
      <c r="AD118" s="112"/>
      <c r="AE118" s="112"/>
      <c r="AF118" s="69"/>
    </row>
    <row r="119" spans="1:32" s="12" customFormat="1" ht="18.75" customHeight="1">
      <c r="A119" s="114">
        <v>114</v>
      </c>
      <c r="B119" s="114">
        <v>265</v>
      </c>
      <c r="C119" s="115" t="s">
        <v>3073</v>
      </c>
      <c r="D119" s="114" t="s">
        <v>593</v>
      </c>
      <c r="E119" s="114" t="s">
        <v>3252</v>
      </c>
      <c r="F119" s="115" t="s">
        <v>2291</v>
      </c>
      <c r="G119" s="106" t="s">
        <v>733</v>
      </c>
      <c r="H119" s="106" t="s">
        <v>7</v>
      </c>
      <c r="I119" s="106" t="s">
        <v>733</v>
      </c>
      <c r="J119" s="106"/>
      <c r="K119" s="106"/>
      <c r="L119" s="106"/>
      <c r="M119" s="106"/>
      <c r="N119" s="106"/>
      <c r="O119" s="106">
        <v>1</v>
      </c>
      <c r="P119" s="106"/>
      <c r="Q119" s="106"/>
      <c r="R119" s="106">
        <f t="shared" si="8"/>
        <v>0</v>
      </c>
      <c r="S119" s="106">
        <f t="shared" si="9"/>
        <v>1</v>
      </c>
      <c r="T119" s="106">
        <f t="shared" si="7"/>
        <v>1</v>
      </c>
      <c r="U119" s="106">
        <v>1</v>
      </c>
      <c r="V119" s="106">
        <v>1</v>
      </c>
      <c r="W119" s="106">
        <v>1</v>
      </c>
      <c r="X119" s="106">
        <v>1</v>
      </c>
      <c r="Y119" s="106">
        <v>1</v>
      </c>
      <c r="Z119" s="117"/>
      <c r="AA119" s="112"/>
      <c r="AB119" s="112"/>
      <c r="AC119" s="112"/>
      <c r="AD119" s="112"/>
      <c r="AE119" s="112"/>
      <c r="AF119" s="69"/>
    </row>
    <row r="120" spans="1:32" s="12" customFormat="1" ht="18.75" customHeight="1">
      <c r="A120" s="114">
        <v>115</v>
      </c>
      <c r="B120" s="114">
        <v>266</v>
      </c>
      <c r="C120" s="115" t="s">
        <v>3073</v>
      </c>
      <c r="D120" s="114" t="s">
        <v>243</v>
      </c>
      <c r="E120" s="114" t="s">
        <v>1917</v>
      </c>
      <c r="F120" s="115" t="s">
        <v>2256</v>
      </c>
      <c r="G120" s="106" t="s">
        <v>733</v>
      </c>
      <c r="H120" s="106" t="s">
        <v>6</v>
      </c>
      <c r="I120" s="106" t="s">
        <v>733</v>
      </c>
      <c r="J120" s="106"/>
      <c r="K120" s="106"/>
      <c r="L120" s="106"/>
      <c r="M120" s="106">
        <v>1</v>
      </c>
      <c r="N120" s="106"/>
      <c r="O120" s="106"/>
      <c r="P120" s="106"/>
      <c r="Q120" s="106"/>
      <c r="R120" s="106">
        <f t="shared" si="8"/>
        <v>0</v>
      </c>
      <c r="S120" s="106">
        <f t="shared" si="9"/>
        <v>1</v>
      </c>
      <c r="T120" s="106">
        <f t="shared" si="7"/>
        <v>1</v>
      </c>
      <c r="U120" s="106">
        <v>1</v>
      </c>
      <c r="V120" s="106">
        <v>1</v>
      </c>
      <c r="W120" s="106">
        <v>1</v>
      </c>
      <c r="X120" s="106">
        <v>1</v>
      </c>
      <c r="Y120" s="106">
        <v>1</v>
      </c>
      <c r="Z120" s="117"/>
      <c r="AA120" s="112"/>
      <c r="AB120" s="112"/>
      <c r="AC120" s="112"/>
      <c r="AD120" s="112"/>
      <c r="AE120" s="112"/>
      <c r="AF120" s="69"/>
    </row>
    <row r="121" spans="1:32" s="12" customFormat="1" ht="18.75" customHeight="1">
      <c r="A121" s="114">
        <v>116</v>
      </c>
      <c r="B121" s="114">
        <v>267</v>
      </c>
      <c r="C121" s="115" t="s">
        <v>3092</v>
      </c>
      <c r="D121" s="114" t="s">
        <v>3253</v>
      </c>
      <c r="E121" s="114" t="s">
        <v>3254</v>
      </c>
      <c r="F121" s="115" t="s">
        <v>2423</v>
      </c>
      <c r="G121" s="106" t="s">
        <v>733</v>
      </c>
      <c r="H121" s="106" t="s">
        <v>7</v>
      </c>
      <c r="I121" s="106" t="s">
        <v>733</v>
      </c>
      <c r="J121" s="106"/>
      <c r="K121" s="106"/>
      <c r="L121" s="106"/>
      <c r="M121" s="106"/>
      <c r="N121" s="106">
        <v>1</v>
      </c>
      <c r="O121" s="106"/>
      <c r="P121" s="106"/>
      <c r="Q121" s="106"/>
      <c r="R121" s="106">
        <f t="shared" si="8"/>
        <v>1</v>
      </c>
      <c r="S121" s="106">
        <f t="shared" si="9"/>
        <v>0</v>
      </c>
      <c r="T121" s="106">
        <f t="shared" si="7"/>
        <v>1</v>
      </c>
      <c r="U121" s="106">
        <v>1</v>
      </c>
      <c r="V121" s="106">
        <v>1</v>
      </c>
      <c r="W121" s="106">
        <v>1</v>
      </c>
      <c r="X121" s="106">
        <v>1</v>
      </c>
      <c r="Y121" s="106">
        <v>1</v>
      </c>
      <c r="Z121" s="117"/>
      <c r="AA121" s="112"/>
      <c r="AB121" s="112"/>
      <c r="AC121" s="112"/>
      <c r="AD121" s="112"/>
      <c r="AE121" s="112"/>
      <c r="AF121" s="69"/>
    </row>
    <row r="122" spans="1:32" s="12" customFormat="1" ht="18.75" customHeight="1">
      <c r="A122" s="114">
        <v>117</v>
      </c>
      <c r="B122" s="114">
        <v>268</v>
      </c>
      <c r="C122" s="115" t="s">
        <v>3092</v>
      </c>
      <c r="D122" s="114" t="s">
        <v>3255</v>
      </c>
      <c r="E122" s="114" t="s">
        <v>422</v>
      </c>
      <c r="F122" s="115" t="s">
        <v>2758</v>
      </c>
      <c r="G122" s="106" t="s">
        <v>733</v>
      </c>
      <c r="H122" s="106" t="s">
        <v>5</v>
      </c>
      <c r="I122" s="106" t="s">
        <v>733</v>
      </c>
      <c r="J122" s="106">
        <v>1</v>
      </c>
      <c r="K122" s="106"/>
      <c r="L122" s="106"/>
      <c r="M122" s="106"/>
      <c r="N122" s="106"/>
      <c r="O122" s="106"/>
      <c r="P122" s="106"/>
      <c r="Q122" s="106"/>
      <c r="R122" s="106">
        <f t="shared" si="8"/>
        <v>1</v>
      </c>
      <c r="S122" s="106">
        <f t="shared" si="9"/>
        <v>0</v>
      </c>
      <c r="T122" s="106">
        <f t="shared" si="7"/>
        <v>1</v>
      </c>
      <c r="U122" s="106">
        <v>1</v>
      </c>
      <c r="V122" s="106">
        <v>1</v>
      </c>
      <c r="W122" s="106">
        <v>1</v>
      </c>
      <c r="X122" s="106">
        <v>1</v>
      </c>
      <c r="Y122" s="106">
        <v>1</v>
      </c>
      <c r="Z122" s="117"/>
      <c r="AA122" s="112"/>
      <c r="AB122" s="112"/>
      <c r="AC122" s="112"/>
      <c r="AD122" s="112"/>
      <c r="AE122" s="112"/>
      <c r="AF122" s="69"/>
    </row>
    <row r="123" spans="1:32" s="12" customFormat="1" ht="18.75" customHeight="1">
      <c r="A123" s="114">
        <v>118</v>
      </c>
      <c r="B123" s="114">
        <v>269</v>
      </c>
      <c r="C123" s="115" t="s">
        <v>3092</v>
      </c>
      <c r="D123" s="114" t="s">
        <v>770</v>
      </c>
      <c r="E123" s="114" t="s">
        <v>3256</v>
      </c>
      <c r="F123" s="115" t="s">
        <v>3257</v>
      </c>
      <c r="G123" s="106" t="s">
        <v>733</v>
      </c>
      <c r="H123" s="106" t="s">
        <v>7</v>
      </c>
      <c r="I123" s="106" t="s">
        <v>733</v>
      </c>
      <c r="J123" s="106"/>
      <c r="K123" s="106"/>
      <c r="L123" s="106"/>
      <c r="M123" s="106"/>
      <c r="N123" s="106"/>
      <c r="O123" s="106">
        <v>1</v>
      </c>
      <c r="P123" s="106"/>
      <c r="Q123" s="106"/>
      <c r="R123" s="106">
        <f t="shared" si="8"/>
        <v>0</v>
      </c>
      <c r="S123" s="106">
        <f t="shared" si="9"/>
        <v>1</v>
      </c>
      <c r="T123" s="106">
        <f t="shared" si="7"/>
        <v>1</v>
      </c>
      <c r="U123" s="106">
        <v>1</v>
      </c>
      <c r="V123" s="106">
        <v>1</v>
      </c>
      <c r="W123" s="106">
        <v>1</v>
      </c>
      <c r="X123" s="106">
        <v>1</v>
      </c>
      <c r="Y123" s="106">
        <v>1</v>
      </c>
      <c r="Z123" s="117"/>
      <c r="AA123" s="112"/>
      <c r="AB123" s="112"/>
      <c r="AC123" s="112"/>
      <c r="AD123" s="112"/>
      <c r="AE123" s="112"/>
      <c r="AF123" s="69"/>
    </row>
    <row r="124" spans="1:32" s="12" customFormat="1" ht="18.75" customHeight="1">
      <c r="A124" s="114">
        <v>119</v>
      </c>
      <c r="B124" s="114">
        <v>270</v>
      </c>
      <c r="C124" s="115" t="s">
        <v>3092</v>
      </c>
      <c r="D124" s="114" t="s">
        <v>3258</v>
      </c>
      <c r="E124" s="114" t="s">
        <v>3259</v>
      </c>
      <c r="F124" s="115" t="s">
        <v>3260</v>
      </c>
      <c r="G124" s="106" t="s">
        <v>733</v>
      </c>
      <c r="H124" s="106" t="s">
        <v>6</v>
      </c>
      <c r="I124" s="106" t="s">
        <v>733</v>
      </c>
      <c r="J124" s="106"/>
      <c r="K124" s="106"/>
      <c r="L124" s="106"/>
      <c r="M124" s="106">
        <v>1</v>
      </c>
      <c r="N124" s="106"/>
      <c r="O124" s="106"/>
      <c r="P124" s="106"/>
      <c r="Q124" s="106"/>
      <c r="R124" s="106">
        <f t="shared" si="8"/>
        <v>0</v>
      </c>
      <c r="S124" s="106">
        <f t="shared" si="9"/>
        <v>1</v>
      </c>
      <c r="T124" s="106">
        <f t="shared" si="7"/>
        <v>1</v>
      </c>
      <c r="U124" s="106">
        <v>1</v>
      </c>
      <c r="V124" s="106">
        <v>1</v>
      </c>
      <c r="W124" s="106">
        <v>1</v>
      </c>
      <c r="X124" s="106">
        <v>1</v>
      </c>
      <c r="Y124" s="106">
        <v>1</v>
      </c>
      <c r="Z124" s="117"/>
      <c r="AA124" s="112"/>
      <c r="AB124" s="112"/>
      <c r="AC124" s="112"/>
      <c r="AD124" s="112"/>
      <c r="AE124" s="112"/>
      <c r="AF124" s="69"/>
    </row>
    <row r="125" spans="1:32" s="12" customFormat="1" ht="18.75" customHeight="1">
      <c r="A125" s="114">
        <v>120</v>
      </c>
      <c r="B125" s="114">
        <v>271</v>
      </c>
      <c r="C125" s="115" t="s">
        <v>3092</v>
      </c>
      <c r="D125" s="114" t="s">
        <v>3261</v>
      </c>
      <c r="E125" s="114" t="s">
        <v>3209</v>
      </c>
      <c r="F125" s="115" t="s">
        <v>3262</v>
      </c>
      <c r="G125" s="106" t="s">
        <v>733</v>
      </c>
      <c r="H125" s="106" t="s">
        <v>6</v>
      </c>
      <c r="I125" s="106" t="s">
        <v>733</v>
      </c>
      <c r="J125" s="106"/>
      <c r="K125" s="106"/>
      <c r="L125" s="106"/>
      <c r="M125" s="106">
        <v>1</v>
      </c>
      <c r="N125" s="106"/>
      <c r="O125" s="106"/>
      <c r="P125" s="106"/>
      <c r="Q125" s="106"/>
      <c r="R125" s="106">
        <f t="shared" si="8"/>
        <v>0</v>
      </c>
      <c r="S125" s="106">
        <f t="shared" si="9"/>
        <v>1</v>
      </c>
      <c r="T125" s="106">
        <f t="shared" si="7"/>
        <v>1</v>
      </c>
      <c r="U125" s="106">
        <v>1</v>
      </c>
      <c r="V125" s="106">
        <v>1</v>
      </c>
      <c r="W125" s="106">
        <v>1</v>
      </c>
      <c r="X125" s="106">
        <v>1</v>
      </c>
      <c r="Y125" s="106">
        <v>1</v>
      </c>
      <c r="Z125" s="117"/>
      <c r="AA125" s="112"/>
      <c r="AB125" s="112"/>
      <c r="AC125" s="112"/>
      <c r="AD125" s="112"/>
      <c r="AE125" s="112"/>
      <c r="AF125" s="69"/>
    </row>
    <row r="126" spans="1:32" s="12" customFormat="1" ht="18.75" customHeight="1">
      <c r="A126" s="114">
        <v>121</v>
      </c>
      <c r="B126" s="114">
        <v>272</v>
      </c>
      <c r="C126" s="115" t="s">
        <v>3095</v>
      </c>
      <c r="D126" s="114" t="s">
        <v>3263</v>
      </c>
      <c r="E126" s="114" t="s">
        <v>840</v>
      </c>
      <c r="F126" s="115" t="s">
        <v>2510</v>
      </c>
      <c r="G126" s="106" t="s">
        <v>733</v>
      </c>
      <c r="H126" s="106" t="s">
        <v>7</v>
      </c>
      <c r="I126" s="106" t="s">
        <v>733</v>
      </c>
      <c r="J126" s="106">
        <v>1</v>
      </c>
      <c r="K126" s="106"/>
      <c r="L126" s="106"/>
      <c r="M126" s="106"/>
      <c r="N126" s="106"/>
      <c r="O126" s="106"/>
      <c r="P126" s="106"/>
      <c r="Q126" s="106"/>
      <c r="R126" s="106">
        <f t="shared" si="8"/>
        <v>1</v>
      </c>
      <c r="S126" s="106">
        <f t="shared" si="9"/>
        <v>0</v>
      </c>
      <c r="T126" s="106">
        <f t="shared" si="7"/>
        <v>1</v>
      </c>
      <c r="U126" s="106">
        <v>1</v>
      </c>
      <c r="V126" s="106">
        <v>1</v>
      </c>
      <c r="W126" s="106">
        <v>1</v>
      </c>
      <c r="X126" s="106">
        <v>1</v>
      </c>
      <c r="Y126" s="106">
        <v>1</v>
      </c>
      <c r="Z126" s="117"/>
      <c r="AA126" s="112"/>
      <c r="AB126" s="112"/>
      <c r="AC126" s="112"/>
      <c r="AD126" s="112"/>
      <c r="AE126" s="112"/>
      <c r="AF126" s="69"/>
    </row>
    <row r="127" spans="1:32" s="12" customFormat="1" ht="18.75" customHeight="1">
      <c r="A127" s="114">
        <v>122</v>
      </c>
      <c r="B127" s="114">
        <v>273</v>
      </c>
      <c r="C127" s="115" t="s">
        <v>3095</v>
      </c>
      <c r="D127" s="114" t="s">
        <v>3264</v>
      </c>
      <c r="E127" s="114" t="s">
        <v>3265</v>
      </c>
      <c r="F127" s="115" t="s">
        <v>3246</v>
      </c>
      <c r="G127" s="106" t="s">
        <v>733</v>
      </c>
      <c r="H127" s="106" t="s">
        <v>7</v>
      </c>
      <c r="I127" s="106" t="s">
        <v>733</v>
      </c>
      <c r="J127" s="106"/>
      <c r="K127" s="106"/>
      <c r="L127" s="106"/>
      <c r="M127" s="106"/>
      <c r="N127" s="106">
        <v>1</v>
      </c>
      <c r="O127" s="106"/>
      <c r="P127" s="106"/>
      <c r="Q127" s="106"/>
      <c r="R127" s="106">
        <f t="shared" si="8"/>
        <v>1</v>
      </c>
      <c r="S127" s="106">
        <f t="shared" si="9"/>
        <v>0</v>
      </c>
      <c r="T127" s="106">
        <f t="shared" si="7"/>
        <v>1</v>
      </c>
      <c r="U127" s="106">
        <v>1</v>
      </c>
      <c r="V127" s="106">
        <v>1</v>
      </c>
      <c r="W127" s="106">
        <v>1</v>
      </c>
      <c r="X127" s="106">
        <v>1</v>
      </c>
      <c r="Y127" s="106">
        <v>1</v>
      </c>
      <c r="Z127" s="117"/>
      <c r="AA127" s="112"/>
      <c r="AB127" s="112"/>
      <c r="AC127" s="112"/>
      <c r="AD127" s="112"/>
      <c r="AE127" s="112"/>
      <c r="AF127" s="69"/>
    </row>
    <row r="128" spans="1:32" s="12" customFormat="1" ht="18.75" customHeight="1">
      <c r="A128" s="114">
        <v>123</v>
      </c>
      <c r="B128" s="114">
        <v>274</v>
      </c>
      <c r="C128" s="115" t="s">
        <v>3095</v>
      </c>
      <c r="D128" s="114" t="s">
        <v>891</v>
      </c>
      <c r="E128" s="114" t="s">
        <v>1445</v>
      </c>
      <c r="F128" s="115" t="s">
        <v>2639</v>
      </c>
      <c r="G128" s="106" t="s">
        <v>733</v>
      </c>
      <c r="H128" s="106" t="s">
        <v>5</v>
      </c>
      <c r="I128" s="106" t="s">
        <v>733</v>
      </c>
      <c r="J128" s="106">
        <v>1</v>
      </c>
      <c r="K128" s="106"/>
      <c r="L128" s="106"/>
      <c r="M128" s="106"/>
      <c r="N128" s="106"/>
      <c r="O128" s="106"/>
      <c r="P128" s="106"/>
      <c r="Q128" s="106"/>
      <c r="R128" s="106">
        <f t="shared" si="8"/>
        <v>1</v>
      </c>
      <c r="S128" s="106">
        <f t="shared" si="9"/>
        <v>0</v>
      </c>
      <c r="T128" s="106">
        <f t="shared" si="7"/>
        <v>1</v>
      </c>
      <c r="U128" s="106">
        <v>1</v>
      </c>
      <c r="V128" s="106">
        <v>1</v>
      </c>
      <c r="W128" s="106">
        <v>1</v>
      </c>
      <c r="X128" s="106">
        <v>1</v>
      </c>
      <c r="Y128" s="106">
        <v>1</v>
      </c>
      <c r="Z128" s="117"/>
      <c r="AA128" s="112"/>
      <c r="AB128" s="112"/>
      <c r="AC128" s="112"/>
      <c r="AD128" s="112"/>
      <c r="AE128" s="112"/>
      <c r="AF128" s="69"/>
    </row>
    <row r="129" spans="1:32" s="12" customFormat="1" ht="18.75" customHeight="1">
      <c r="A129" s="114">
        <v>124</v>
      </c>
      <c r="B129" s="114">
        <v>275</v>
      </c>
      <c r="C129" s="115" t="s">
        <v>3272</v>
      </c>
      <c r="D129" s="114" t="s">
        <v>2401</v>
      </c>
      <c r="E129" s="114" t="s">
        <v>184</v>
      </c>
      <c r="F129" s="115" t="s">
        <v>3273</v>
      </c>
      <c r="G129" s="106" t="s">
        <v>733</v>
      </c>
      <c r="H129" s="106" t="s">
        <v>7</v>
      </c>
      <c r="I129" s="106" t="s">
        <v>733</v>
      </c>
      <c r="J129" s="106"/>
      <c r="K129" s="106"/>
      <c r="L129" s="106"/>
      <c r="M129" s="106"/>
      <c r="N129" s="106">
        <v>1</v>
      </c>
      <c r="O129" s="106"/>
      <c r="P129" s="106"/>
      <c r="Q129" s="106"/>
      <c r="R129" s="106">
        <f t="shared" si="8"/>
        <v>1</v>
      </c>
      <c r="S129" s="106">
        <f t="shared" si="9"/>
        <v>0</v>
      </c>
      <c r="T129" s="106">
        <f t="shared" si="7"/>
        <v>1</v>
      </c>
      <c r="U129" s="106">
        <v>1</v>
      </c>
      <c r="V129" s="106">
        <v>1</v>
      </c>
      <c r="W129" s="106">
        <v>1</v>
      </c>
      <c r="X129" s="106">
        <v>1</v>
      </c>
      <c r="Y129" s="106">
        <v>1</v>
      </c>
      <c r="Z129" s="117"/>
      <c r="AA129" s="112"/>
      <c r="AB129" s="112"/>
      <c r="AC129" s="112"/>
      <c r="AD129" s="112"/>
      <c r="AE129" s="112"/>
      <c r="AF129" s="69"/>
    </row>
    <row r="130" spans="1:32" s="12" customFormat="1" ht="18.75" customHeight="1">
      <c r="A130" s="114">
        <v>125</v>
      </c>
      <c r="B130" s="114">
        <v>276</v>
      </c>
      <c r="C130" s="115" t="s">
        <v>3272</v>
      </c>
      <c r="D130" s="114" t="s">
        <v>3274</v>
      </c>
      <c r="E130" s="114" t="s">
        <v>3275</v>
      </c>
      <c r="F130" s="115" t="s">
        <v>3276</v>
      </c>
      <c r="G130" s="106" t="s">
        <v>733</v>
      </c>
      <c r="H130" s="106" t="s">
        <v>5</v>
      </c>
      <c r="I130" s="106" t="s">
        <v>733</v>
      </c>
      <c r="J130" s="106">
        <v>1</v>
      </c>
      <c r="K130" s="106"/>
      <c r="L130" s="106"/>
      <c r="M130" s="106"/>
      <c r="N130" s="106"/>
      <c r="O130" s="106"/>
      <c r="P130" s="106"/>
      <c r="Q130" s="106"/>
      <c r="R130" s="106">
        <f t="shared" si="8"/>
        <v>1</v>
      </c>
      <c r="S130" s="106">
        <f t="shared" si="9"/>
        <v>0</v>
      </c>
      <c r="T130" s="106">
        <f t="shared" si="7"/>
        <v>1</v>
      </c>
      <c r="U130" s="106">
        <v>1</v>
      </c>
      <c r="V130" s="106">
        <v>1</v>
      </c>
      <c r="W130" s="106">
        <v>1</v>
      </c>
      <c r="X130" s="106">
        <v>1</v>
      </c>
      <c r="Y130" s="106">
        <v>1</v>
      </c>
      <c r="Z130" s="117"/>
      <c r="AA130" s="112"/>
      <c r="AB130" s="112"/>
      <c r="AC130" s="112"/>
      <c r="AD130" s="112"/>
      <c r="AE130" s="112"/>
      <c r="AF130" s="69"/>
    </row>
    <row r="131" spans="1:32" s="12" customFormat="1" ht="18.75" customHeight="1">
      <c r="A131" s="114">
        <v>126</v>
      </c>
      <c r="B131" s="114">
        <v>277</v>
      </c>
      <c r="C131" s="115" t="s">
        <v>3444</v>
      </c>
      <c r="D131" s="114" t="s">
        <v>156</v>
      </c>
      <c r="E131" s="114" t="s">
        <v>144</v>
      </c>
      <c r="F131" s="115" t="s">
        <v>3450</v>
      </c>
      <c r="G131" s="106" t="s">
        <v>733</v>
      </c>
      <c r="H131" s="106" t="s">
        <v>7</v>
      </c>
      <c r="I131" s="106" t="s">
        <v>733</v>
      </c>
      <c r="J131" s="106"/>
      <c r="K131" s="106"/>
      <c r="L131" s="106"/>
      <c r="M131" s="106"/>
      <c r="N131" s="106"/>
      <c r="O131" s="106">
        <v>1</v>
      </c>
      <c r="P131" s="106"/>
      <c r="Q131" s="106"/>
      <c r="R131" s="106">
        <f aca="true" t="shared" si="10" ref="R131:R146">SUM(J131+L131+N131+P131+AF131)</f>
        <v>0</v>
      </c>
      <c r="S131" s="106">
        <f aca="true" t="shared" si="11" ref="S131:S146">SUM(K131+M131+O131+Q131+AG131)</f>
        <v>1</v>
      </c>
      <c r="T131" s="106">
        <f>SUM(R131:S131)</f>
        <v>1</v>
      </c>
      <c r="U131" s="106">
        <v>1</v>
      </c>
      <c r="V131" s="106">
        <v>1</v>
      </c>
      <c r="W131" s="106">
        <v>1</v>
      </c>
      <c r="X131" s="106">
        <v>1</v>
      </c>
      <c r="Y131" s="106">
        <v>1</v>
      </c>
      <c r="Z131" s="117">
        <v>9993817304</v>
      </c>
      <c r="AA131" s="112"/>
      <c r="AB131" s="112"/>
      <c r="AC131" s="112"/>
      <c r="AD131" s="112"/>
      <c r="AE131" s="112"/>
      <c r="AF131" s="69"/>
    </row>
    <row r="132" spans="1:32" s="12" customFormat="1" ht="18.75" customHeight="1">
      <c r="A132" s="114">
        <v>127</v>
      </c>
      <c r="B132" s="114">
        <v>278</v>
      </c>
      <c r="C132" s="115" t="s">
        <v>3444</v>
      </c>
      <c r="D132" s="114" t="s">
        <v>3451</v>
      </c>
      <c r="E132" s="114" t="s">
        <v>772</v>
      </c>
      <c r="F132" s="115" t="s">
        <v>3104</v>
      </c>
      <c r="G132" s="106" t="s">
        <v>733</v>
      </c>
      <c r="H132" s="106" t="s">
        <v>7</v>
      </c>
      <c r="I132" s="106" t="s">
        <v>733</v>
      </c>
      <c r="J132" s="106"/>
      <c r="K132" s="106"/>
      <c r="L132" s="106"/>
      <c r="M132" s="106"/>
      <c r="N132" s="106"/>
      <c r="O132" s="106">
        <v>1</v>
      </c>
      <c r="P132" s="106"/>
      <c r="Q132" s="106"/>
      <c r="R132" s="106">
        <f t="shared" si="10"/>
        <v>0</v>
      </c>
      <c r="S132" s="106">
        <f t="shared" si="11"/>
        <v>1</v>
      </c>
      <c r="T132" s="106">
        <f>SUM(R132:S132)</f>
        <v>1</v>
      </c>
      <c r="U132" s="106">
        <v>1</v>
      </c>
      <c r="V132" s="106">
        <v>1</v>
      </c>
      <c r="W132" s="106">
        <v>1</v>
      </c>
      <c r="X132" s="106">
        <v>1</v>
      </c>
      <c r="Y132" s="106">
        <v>1</v>
      </c>
      <c r="Z132" s="117"/>
      <c r="AA132" s="112"/>
      <c r="AB132" s="112"/>
      <c r="AC132" s="112"/>
      <c r="AD132" s="112"/>
      <c r="AE132" s="112"/>
      <c r="AF132" s="69"/>
    </row>
    <row r="133" spans="1:32" s="12" customFormat="1" ht="18.75" customHeight="1">
      <c r="A133" s="114">
        <v>128</v>
      </c>
      <c r="B133" s="114">
        <v>279</v>
      </c>
      <c r="C133" s="115" t="s">
        <v>3452</v>
      </c>
      <c r="D133" s="114" t="s">
        <v>130</v>
      </c>
      <c r="E133" s="114" t="s">
        <v>253</v>
      </c>
      <c r="F133" s="115" t="s">
        <v>3453</v>
      </c>
      <c r="G133" s="106" t="s">
        <v>733</v>
      </c>
      <c r="H133" s="106" t="s">
        <v>6</v>
      </c>
      <c r="I133" s="106" t="s">
        <v>733</v>
      </c>
      <c r="J133" s="106"/>
      <c r="K133" s="106"/>
      <c r="L133" s="106"/>
      <c r="M133" s="106">
        <v>1</v>
      </c>
      <c r="N133" s="106"/>
      <c r="O133" s="106"/>
      <c r="P133" s="106"/>
      <c r="Q133" s="106"/>
      <c r="R133" s="106">
        <f t="shared" si="10"/>
        <v>0</v>
      </c>
      <c r="S133" s="106">
        <f t="shared" si="11"/>
        <v>1</v>
      </c>
      <c r="T133" s="106">
        <f>SUM(R133:S133)</f>
        <v>1</v>
      </c>
      <c r="U133" s="106">
        <v>1</v>
      </c>
      <c r="V133" s="106">
        <v>1</v>
      </c>
      <c r="W133" s="106">
        <v>1</v>
      </c>
      <c r="X133" s="106">
        <v>1</v>
      </c>
      <c r="Y133" s="106">
        <v>1</v>
      </c>
      <c r="Z133" s="117">
        <v>8085637958</v>
      </c>
      <c r="AA133" s="112"/>
      <c r="AB133" s="112"/>
      <c r="AC133" s="112"/>
      <c r="AD133" s="112"/>
      <c r="AE133" s="112"/>
      <c r="AF133" s="69"/>
    </row>
    <row r="134" spans="1:32" s="12" customFormat="1" ht="18.75" customHeight="1">
      <c r="A134" s="114">
        <v>129</v>
      </c>
      <c r="B134" s="114">
        <v>280</v>
      </c>
      <c r="C134" s="115" t="s">
        <v>3475</v>
      </c>
      <c r="D134" s="114" t="s">
        <v>3478</v>
      </c>
      <c r="E134" s="114" t="s">
        <v>3479</v>
      </c>
      <c r="F134" s="115" t="s">
        <v>3480</v>
      </c>
      <c r="G134" s="106" t="s">
        <v>733</v>
      </c>
      <c r="H134" s="106" t="s">
        <v>6</v>
      </c>
      <c r="I134" s="106" t="s">
        <v>733</v>
      </c>
      <c r="J134" s="106"/>
      <c r="K134" s="106"/>
      <c r="L134" s="106"/>
      <c r="M134" s="106">
        <v>1</v>
      </c>
      <c r="N134" s="106"/>
      <c r="O134" s="106"/>
      <c r="P134" s="106"/>
      <c r="Q134" s="106"/>
      <c r="R134" s="106">
        <f t="shared" si="10"/>
        <v>0</v>
      </c>
      <c r="S134" s="106">
        <f t="shared" si="11"/>
        <v>1</v>
      </c>
      <c r="T134" s="106">
        <f>SUM(R134:S134)</f>
        <v>1</v>
      </c>
      <c r="U134" s="106">
        <v>1</v>
      </c>
      <c r="V134" s="106">
        <v>1</v>
      </c>
      <c r="W134" s="106">
        <v>1</v>
      </c>
      <c r="X134" s="106">
        <v>1</v>
      </c>
      <c r="Y134" s="106">
        <v>1</v>
      </c>
      <c r="Z134" s="117">
        <v>9753473122</v>
      </c>
      <c r="AA134" s="112"/>
      <c r="AB134" s="112"/>
      <c r="AC134" s="112"/>
      <c r="AD134" s="112"/>
      <c r="AE134" s="112"/>
      <c r="AF134" s="69"/>
    </row>
    <row r="135" spans="1:32" s="12" customFormat="1" ht="18.75" customHeight="1">
      <c r="A135" s="114">
        <v>130</v>
      </c>
      <c r="B135" s="114">
        <v>281</v>
      </c>
      <c r="C135" s="115" t="s">
        <v>3487</v>
      </c>
      <c r="D135" s="114" t="s">
        <v>3488</v>
      </c>
      <c r="E135" s="114" t="s">
        <v>3489</v>
      </c>
      <c r="F135" s="115" t="s">
        <v>3490</v>
      </c>
      <c r="G135" s="106" t="s">
        <v>733</v>
      </c>
      <c r="H135" s="106" t="s">
        <v>5</v>
      </c>
      <c r="I135" s="106" t="s">
        <v>733</v>
      </c>
      <c r="J135" s="106">
        <v>1</v>
      </c>
      <c r="K135" s="106"/>
      <c r="L135" s="106"/>
      <c r="M135" s="106"/>
      <c r="N135" s="106"/>
      <c r="O135" s="106"/>
      <c r="P135" s="106"/>
      <c r="Q135" s="106"/>
      <c r="R135" s="106">
        <f t="shared" si="10"/>
        <v>1</v>
      </c>
      <c r="S135" s="106">
        <f t="shared" si="11"/>
        <v>0</v>
      </c>
      <c r="T135" s="106">
        <f aca="true" t="shared" si="12" ref="T135:T142">SUM(R135:S135)</f>
        <v>1</v>
      </c>
      <c r="U135" s="106">
        <v>1</v>
      </c>
      <c r="V135" s="106">
        <v>1</v>
      </c>
      <c r="W135" s="106">
        <v>1</v>
      </c>
      <c r="X135" s="106">
        <v>1</v>
      </c>
      <c r="Y135" s="106">
        <v>1</v>
      </c>
      <c r="Z135" s="117">
        <v>9575881917</v>
      </c>
      <c r="AA135" s="112"/>
      <c r="AB135" s="112"/>
      <c r="AC135" s="112"/>
      <c r="AD135" s="112"/>
      <c r="AE135" s="112"/>
      <c r="AF135" s="69"/>
    </row>
    <row r="136" spans="1:32" s="12" customFormat="1" ht="18.75" customHeight="1">
      <c r="A136" s="114">
        <v>131</v>
      </c>
      <c r="B136" s="114">
        <v>282</v>
      </c>
      <c r="C136" s="115" t="s">
        <v>3487</v>
      </c>
      <c r="D136" s="114" t="s">
        <v>162</v>
      </c>
      <c r="E136" s="114" t="s">
        <v>168</v>
      </c>
      <c r="F136" s="115" t="s">
        <v>1148</v>
      </c>
      <c r="G136" s="106" t="s">
        <v>733</v>
      </c>
      <c r="H136" s="106" t="s">
        <v>5</v>
      </c>
      <c r="I136" s="106" t="s">
        <v>733</v>
      </c>
      <c r="J136" s="106"/>
      <c r="K136" s="106">
        <v>1</v>
      </c>
      <c r="L136" s="106"/>
      <c r="M136" s="106"/>
      <c r="N136" s="106"/>
      <c r="O136" s="106"/>
      <c r="P136" s="106"/>
      <c r="Q136" s="106"/>
      <c r="R136" s="106">
        <f t="shared" si="10"/>
        <v>0</v>
      </c>
      <c r="S136" s="106">
        <f t="shared" si="11"/>
        <v>1</v>
      </c>
      <c r="T136" s="106">
        <f t="shared" si="12"/>
        <v>1</v>
      </c>
      <c r="U136" s="106">
        <v>1</v>
      </c>
      <c r="V136" s="106">
        <v>1</v>
      </c>
      <c r="W136" s="106">
        <v>1</v>
      </c>
      <c r="X136" s="106">
        <v>1</v>
      </c>
      <c r="Y136" s="106">
        <v>1</v>
      </c>
      <c r="Z136" s="117">
        <v>9165256569</v>
      </c>
      <c r="AA136" s="112"/>
      <c r="AB136" s="112"/>
      <c r="AC136" s="112"/>
      <c r="AD136" s="112"/>
      <c r="AE136" s="112"/>
      <c r="AF136" s="69"/>
    </row>
    <row r="137" spans="1:32" s="12" customFormat="1" ht="18.75" customHeight="1">
      <c r="A137" s="114">
        <v>132</v>
      </c>
      <c r="B137" s="114">
        <v>283</v>
      </c>
      <c r="C137" s="115" t="s">
        <v>3487</v>
      </c>
      <c r="D137" s="114" t="s">
        <v>3491</v>
      </c>
      <c r="E137" s="114" t="s">
        <v>863</v>
      </c>
      <c r="F137" s="115" t="s">
        <v>3492</v>
      </c>
      <c r="G137" s="106" t="s">
        <v>733</v>
      </c>
      <c r="H137" s="106" t="s">
        <v>6</v>
      </c>
      <c r="I137" s="106" t="s">
        <v>733</v>
      </c>
      <c r="J137" s="106"/>
      <c r="K137" s="106"/>
      <c r="L137" s="106">
        <v>1</v>
      </c>
      <c r="M137" s="106"/>
      <c r="N137" s="106"/>
      <c r="O137" s="106"/>
      <c r="P137" s="106"/>
      <c r="Q137" s="106"/>
      <c r="R137" s="106">
        <f t="shared" si="10"/>
        <v>1</v>
      </c>
      <c r="S137" s="106">
        <f t="shared" si="11"/>
        <v>0</v>
      </c>
      <c r="T137" s="106">
        <f t="shared" si="12"/>
        <v>1</v>
      </c>
      <c r="U137" s="106">
        <v>1</v>
      </c>
      <c r="V137" s="106">
        <v>1</v>
      </c>
      <c r="W137" s="106">
        <v>1</v>
      </c>
      <c r="X137" s="106">
        <v>1</v>
      </c>
      <c r="Y137" s="106">
        <v>1</v>
      </c>
      <c r="Z137" s="117">
        <v>9753901139</v>
      </c>
      <c r="AA137" s="112"/>
      <c r="AB137" s="112"/>
      <c r="AC137" s="112"/>
      <c r="AD137" s="112"/>
      <c r="AE137" s="112"/>
      <c r="AF137" s="69"/>
    </row>
    <row r="138" spans="1:32" s="12" customFormat="1" ht="18.75" customHeight="1">
      <c r="A138" s="114">
        <v>133</v>
      </c>
      <c r="B138" s="114">
        <v>284</v>
      </c>
      <c r="C138" s="115" t="s">
        <v>3487</v>
      </c>
      <c r="D138" s="114" t="s">
        <v>3493</v>
      </c>
      <c r="E138" s="114" t="s">
        <v>2364</v>
      </c>
      <c r="F138" s="115" t="s">
        <v>3494</v>
      </c>
      <c r="G138" s="106" t="s">
        <v>733</v>
      </c>
      <c r="H138" s="106" t="s">
        <v>7</v>
      </c>
      <c r="I138" s="106" t="s">
        <v>733</v>
      </c>
      <c r="J138" s="106"/>
      <c r="K138" s="106"/>
      <c r="L138" s="106"/>
      <c r="M138" s="106"/>
      <c r="N138" s="106">
        <v>1</v>
      </c>
      <c r="O138" s="106"/>
      <c r="P138" s="106"/>
      <c r="Q138" s="106"/>
      <c r="R138" s="106">
        <f t="shared" si="10"/>
        <v>1</v>
      </c>
      <c r="S138" s="106">
        <f t="shared" si="11"/>
        <v>0</v>
      </c>
      <c r="T138" s="106">
        <f t="shared" si="12"/>
        <v>1</v>
      </c>
      <c r="U138" s="106">
        <v>1</v>
      </c>
      <c r="V138" s="106">
        <v>1</v>
      </c>
      <c r="W138" s="106">
        <v>1</v>
      </c>
      <c r="X138" s="106">
        <v>1</v>
      </c>
      <c r="Y138" s="106">
        <v>1</v>
      </c>
      <c r="Z138" s="117">
        <v>9171048795</v>
      </c>
      <c r="AA138" s="112"/>
      <c r="AB138" s="112"/>
      <c r="AC138" s="112"/>
      <c r="AD138" s="112"/>
      <c r="AE138" s="112"/>
      <c r="AF138" s="69"/>
    </row>
    <row r="139" spans="1:32" s="12" customFormat="1" ht="18.75" customHeight="1">
      <c r="A139" s="114">
        <v>134</v>
      </c>
      <c r="B139" s="114">
        <v>285</v>
      </c>
      <c r="C139" s="115" t="s">
        <v>3487</v>
      </c>
      <c r="D139" s="114" t="s">
        <v>1428</v>
      </c>
      <c r="E139" s="114" t="s">
        <v>3495</v>
      </c>
      <c r="F139" s="115" t="s">
        <v>2752</v>
      </c>
      <c r="G139" s="106" t="s">
        <v>733</v>
      </c>
      <c r="H139" s="106" t="s">
        <v>6</v>
      </c>
      <c r="I139" s="106" t="s">
        <v>733</v>
      </c>
      <c r="J139" s="106"/>
      <c r="K139" s="106"/>
      <c r="L139" s="106"/>
      <c r="M139" s="106">
        <v>1</v>
      </c>
      <c r="N139" s="106"/>
      <c r="O139" s="106"/>
      <c r="P139" s="106"/>
      <c r="Q139" s="106"/>
      <c r="R139" s="106">
        <f t="shared" si="10"/>
        <v>0</v>
      </c>
      <c r="S139" s="106">
        <f t="shared" si="11"/>
        <v>1</v>
      </c>
      <c r="T139" s="106">
        <f t="shared" si="12"/>
        <v>1</v>
      </c>
      <c r="U139" s="106">
        <v>1</v>
      </c>
      <c r="V139" s="106">
        <v>1</v>
      </c>
      <c r="W139" s="106">
        <v>1</v>
      </c>
      <c r="X139" s="106">
        <v>1</v>
      </c>
      <c r="Y139" s="106">
        <v>1</v>
      </c>
      <c r="Z139" s="117">
        <v>8435582868</v>
      </c>
      <c r="AA139" s="112"/>
      <c r="AB139" s="112"/>
      <c r="AC139" s="112"/>
      <c r="AD139" s="112"/>
      <c r="AE139" s="112"/>
      <c r="AF139" s="69"/>
    </row>
    <row r="140" spans="1:32" s="12" customFormat="1" ht="18.75" customHeight="1">
      <c r="A140" s="114">
        <v>135</v>
      </c>
      <c r="B140" s="114">
        <v>286</v>
      </c>
      <c r="C140" s="115" t="s">
        <v>3487</v>
      </c>
      <c r="D140" s="114" t="s">
        <v>3496</v>
      </c>
      <c r="E140" s="114" t="s">
        <v>3497</v>
      </c>
      <c r="F140" s="115" t="s">
        <v>3453</v>
      </c>
      <c r="G140" s="106" t="s">
        <v>733</v>
      </c>
      <c r="H140" s="106" t="s">
        <v>6</v>
      </c>
      <c r="I140" s="106" t="s">
        <v>733</v>
      </c>
      <c r="J140" s="106"/>
      <c r="K140" s="106"/>
      <c r="L140" s="106">
        <v>1</v>
      </c>
      <c r="M140" s="106"/>
      <c r="N140" s="106"/>
      <c r="O140" s="106"/>
      <c r="P140" s="106"/>
      <c r="Q140" s="106"/>
      <c r="R140" s="106">
        <f t="shared" si="10"/>
        <v>1</v>
      </c>
      <c r="S140" s="106">
        <f t="shared" si="11"/>
        <v>0</v>
      </c>
      <c r="T140" s="106">
        <f t="shared" si="12"/>
        <v>1</v>
      </c>
      <c r="U140" s="106">
        <v>1</v>
      </c>
      <c r="V140" s="106">
        <v>1</v>
      </c>
      <c r="W140" s="106">
        <v>1</v>
      </c>
      <c r="X140" s="106">
        <v>1</v>
      </c>
      <c r="Y140" s="106">
        <v>1</v>
      </c>
      <c r="Z140" s="117">
        <v>6260920171</v>
      </c>
      <c r="AA140" s="112"/>
      <c r="AB140" s="112"/>
      <c r="AC140" s="112"/>
      <c r="AD140" s="112"/>
      <c r="AE140" s="112"/>
      <c r="AF140" s="69"/>
    </row>
    <row r="141" spans="1:32" s="12" customFormat="1" ht="18.75" customHeight="1">
      <c r="A141" s="114">
        <v>136</v>
      </c>
      <c r="B141" s="114">
        <v>287</v>
      </c>
      <c r="C141" s="115" t="s">
        <v>3502</v>
      </c>
      <c r="D141" s="114" t="s">
        <v>3512</v>
      </c>
      <c r="E141" s="114" t="s">
        <v>3513</v>
      </c>
      <c r="F141" s="115" t="s">
        <v>3514</v>
      </c>
      <c r="G141" s="106" t="s">
        <v>733</v>
      </c>
      <c r="H141" s="106" t="s">
        <v>11</v>
      </c>
      <c r="I141" s="106" t="s">
        <v>733</v>
      </c>
      <c r="J141" s="106"/>
      <c r="K141" s="106"/>
      <c r="L141" s="106"/>
      <c r="M141" s="106"/>
      <c r="N141" s="106"/>
      <c r="O141" s="106"/>
      <c r="P141" s="106"/>
      <c r="Q141" s="106">
        <v>1</v>
      </c>
      <c r="R141" s="106">
        <f t="shared" si="10"/>
        <v>0</v>
      </c>
      <c r="S141" s="106">
        <f t="shared" si="11"/>
        <v>1</v>
      </c>
      <c r="T141" s="106">
        <f t="shared" si="12"/>
        <v>1</v>
      </c>
      <c r="U141" s="106">
        <v>1</v>
      </c>
      <c r="V141" s="106">
        <v>1</v>
      </c>
      <c r="W141" s="106">
        <v>1</v>
      </c>
      <c r="X141" s="106">
        <v>1</v>
      </c>
      <c r="Y141" s="106">
        <v>1</v>
      </c>
      <c r="Z141" s="117">
        <v>8889335413</v>
      </c>
      <c r="AA141" s="112"/>
      <c r="AB141" s="112"/>
      <c r="AC141" s="112"/>
      <c r="AD141" s="112"/>
      <c r="AE141" s="112"/>
      <c r="AF141" s="69"/>
    </row>
    <row r="142" spans="1:32" s="12" customFormat="1" ht="18.75" customHeight="1">
      <c r="A142" s="114">
        <v>137</v>
      </c>
      <c r="B142" s="114">
        <v>288</v>
      </c>
      <c r="C142" s="115" t="s">
        <v>3502</v>
      </c>
      <c r="D142" s="114" t="s">
        <v>3515</v>
      </c>
      <c r="E142" s="114" t="s">
        <v>3516</v>
      </c>
      <c r="F142" s="115" t="s">
        <v>3517</v>
      </c>
      <c r="G142" s="106" t="s">
        <v>733</v>
      </c>
      <c r="H142" s="106" t="s">
        <v>7</v>
      </c>
      <c r="I142" s="106" t="s">
        <v>733</v>
      </c>
      <c r="J142" s="106"/>
      <c r="K142" s="106"/>
      <c r="L142" s="106"/>
      <c r="M142" s="106"/>
      <c r="N142" s="106"/>
      <c r="O142" s="106">
        <v>1</v>
      </c>
      <c r="P142" s="106"/>
      <c r="Q142" s="106"/>
      <c r="R142" s="106">
        <f t="shared" si="10"/>
        <v>0</v>
      </c>
      <c r="S142" s="106">
        <f t="shared" si="11"/>
        <v>1</v>
      </c>
      <c r="T142" s="106">
        <f t="shared" si="12"/>
        <v>1</v>
      </c>
      <c r="U142" s="106">
        <v>1</v>
      </c>
      <c r="V142" s="106">
        <v>1</v>
      </c>
      <c r="W142" s="106">
        <v>1</v>
      </c>
      <c r="X142" s="106">
        <v>1</v>
      </c>
      <c r="Y142" s="106">
        <v>1</v>
      </c>
      <c r="Z142" s="117">
        <v>8085931296</v>
      </c>
      <c r="AA142" s="112"/>
      <c r="AB142" s="112"/>
      <c r="AC142" s="112"/>
      <c r="AD142" s="112"/>
      <c r="AE142" s="112"/>
      <c r="AF142" s="69"/>
    </row>
    <row r="143" spans="1:32" s="12" customFormat="1" ht="18.75" customHeight="1">
      <c r="A143" s="114">
        <v>138</v>
      </c>
      <c r="B143" s="114">
        <v>289</v>
      </c>
      <c r="C143" s="115" t="s">
        <v>3525</v>
      </c>
      <c r="D143" s="114" t="s">
        <v>322</v>
      </c>
      <c r="E143" s="114" t="s">
        <v>833</v>
      </c>
      <c r="F143" s="115" t="s">
        <v>2280</v>
      </c>
      <c r="G143" s="106" t="s">
        <v>733</v>
      </c>
      <c r="H143" s="106" t="s">
        <v>11</v>
      </c>
      <c r="I143" s="106" t="s">
        <v>733</v>
      </c>
      <c r="J143" s="106"/>
      <c r="K143" s="106"/>
      <c r="L143" s="106"/>
      <c r="M143" s="106"/>
      <c r="N143" s="106"/>
      <c r="O143" s="106"/>
      <c r="P143" s="106"/>
      <c r="Q143" s="106">
        <v>1</v>
      </c>
      <c r="R143" s="106">
        <f t="shared" si="10"/>
        <v>0</v>
      </c>
      <c r="S143" s="106">
        <f t="shared" si="11"/>
        <v>1</v>
      </c>
      <c r="T143" s="106">
        <f>SUM(R143:S143)</f>
        <v>1</v>
      </c>
      <c r="U143" s="106">
        <v>1</v>
      </c>
      <c r="V143" s="106">
        <v>1</v>
      </c>
      <c r="W143" s="106">
        <v>1</v>
      </c>
      <c r="X143" s="106">
        <v>1</v>
      </c>
      <c r="Y143" s="106">
        <v>1</v>
      </c>
      <c r="Z143" s="117">
        <v>9340410953</v>
      </c>
      <c r="AA143" s="112"/>
      <c r="AB143" s="112"/>
      <c r="AC143" s="112"/>
      <c r="AD143" s="112"/>
      <c r="AE143" s="112"/>
      <c r="AF143" s="69"/>
    </row>
    <row r="144" spans="1:32" s="12" customFormat="1" ht="18.75" customHeight="1">
      <c r="A144" s="114">
        <v>139</v>
      </c>
      <c r="B144" s="114">
        <v>290</v>
      </c>
      <c r="C144" s="115" t="s">
        <v>3525</v>
      </c>
      <c r="D144" s="114" t="s">
        <v>1663</v>
      </c>
      <c r="E144" s="114" t="s">
        <v>3546</v>
      </c>
      <c r="F144" s="115" t="s">
        <v>3547</v>
      </c>
      <c r="G144" s="106" t="s">
        <v>733</v>
      </c>
      <c r="H144" s="106" t="s">
        <v>7</v>
      </c>
      <c r="I144" s="106" t="s">
        <v>733</v>
      </c>
      <c r="J144" s="106"/>
      <c r="K144" s="106"/>
      <c r="L144" s="106"/>
      <c r="M144" s="106"/>
      <c r="N144" s="106"/>
      <c r="O144" s="106">
        <v>1</v>
      </c>
      <c r="P144" s="106"/>
      <c r="Q144" s="106"/>
      <c r="R144" s="106">
        <f t="shared" si="10"/>
        <v>0</v>
      </c>
      <c r="S144" s="106">
        <f t="shared" si="11"/>
        <v>1</v>
      </c>
      <c r="T144" s="106">
        <f>SUM(R144:S144)</f>
        <v>1</v>
      </c>
      <c r="U144" s="106">
        <v>1</v>
      </c>
      <c r="V144" s="106">
        <v>1</v>
      </c>
      <c r="W144" s="106">
        <v>1</v>
      </c>
      <c r="X144" s="106">
        <v>1</v>
      </c>
      <c r="Y144" s="106">
        <v>1</v>
      </c>
      <c r="Z144" s="117">
        <v>8269918212</v>
      </c>
      <c r="AA144" s="112"/>
      <c r="AB144" s="112"/>
      <c r="AC144" s="112"/>
      <c r="AD144" s="112"/>
      <c r="AE144" s="112"/>
      <c r="AF144" s="69"/>
    </row>
    <row r="145" spans="1:32" s="12" customFormat="1" ht="18.75" customHeight="1">
      <c r="A145" s="114">
        <v>140</v>
      </c>
      <c r="B145" s="114">
        <v>291</v>
      </c>
      <c r="C145" s="115" t="s">
        <v>3548</v>
      </c>
      <c r="D145" s="114" t="s">
        <v>3549</v>
      </c>
      <c r="E145" s="114" t="s">
        <v>3550</v>
      </c>
      <c r="F145" s="115" t="s">
        <v>2758</v>
      </c>
      <c r="G145" s="106" t="s">
        <v>733</v>
      </c>
      <c r="H145" s="106" t="s">
        <v>7</v>
      </c>
      <c r="I145" s="106" t="s">
        <v>733</v>
      </c>
      <c r="J145" s="106"/>
      <c r="K145" s="106"/>
      <c r="L145" s="106"/>
      <c r="M145" s="106"/>
      <c r="N145" s="106"/>
      <c r="O145" s="106">
        <v>1</v>
      </c>
      <c r="P145" s="106"/>
      <c r="Q145" s="106"/>
      <c r="R145" s="106">
        <f t="shared" si="10"/>
        <v>0</v>
      </c>
      <c r="S145" s="106">
        <f t="shared" si="11"/>
        <v>1</v>
      </c>
      <c r="T145" s="106">
        <f>SUM(R145:S145)</f>
        <v>1</v>
      </c>
      <c r="U145" s="106">
        <v>1</v>
      </c>
      <c r="V145" s="106">
        <v>1</v>
      </c>
      <c r="W145" s="106">
        <v>1</v>
      </c>
      <c r="X145" s="106">
        <v>1</v>
      </c>
      <c r="Y145" s="106">
        <v>1</v>
      </c>
      <c r="Z145" s="117">
        <v>7879318362</v>
      </c>
      <c r="AA145" s="112"/>
      <c r="AB145" s="112"/>
      <c r="AC145" s="112"/>
      <c r="AD145" s="112"/>
      <c r="AE145" s="112"/>
      <c r="AF145" s="69"/>
    </row>
    <row r="146" spans="1:32" s="12" customFormat="1" ht="18.75" customHeight="1">
      <c r="A146" s="114">
        <v>141</v>
      </c>
      <c r="B146" s="114">
        <v>292</v>
      </c>
      <c r="C146" s="115" t="s">
        <v>3548</v>
      </c>
      <c r="D146" s="114" t="s">
        <v>3551</v>
      </c>
      <c r="E146" s="114" t="s">
        <v>1457</v>
      </c>
      <c r="F146" s="115" t="s">
        <v>3552</v>
      </c>
      <c r="G146" s="106" t="s">
        <v>733</v>
      </c>
      <c r="H146" s="106" t="s">
        <v>7</v>
      </c>
      <c r="I146" s="106" t="s">
        <v>733</v>
      </c>
      <c r="J146" s="106"/>
      <c r="K146" s="106"/>
      <c r="L146" s="106"/>
      <c r="M146" s="106"/>
      <c r="N146" s="106"/>
      <c r="O146" s="106">
        <v>1</v>
      </c>
      <c r="P146" s="106"/>
      <c r="Q146" s="106"/>
      <c r="R146" s="106">
        <f t="shared" si="10"/>
        <v>0</v>
      </c>
      <c r="S146" s="106">
        <f t="shared" si="11"/>
        <v>1</v>
      </c>
      <c r="T146" s="106">
        <f>SUM(R146:S146)</f>
        <v>1</v>
      </c>
      <c r="U146" s="106">
        <v>1</v>
      </c>
      <c r="V146" s="106">
        <v>1</v>
      </c>
      <c r="W146" s="106">
        <v>1</v>
      </c>
      <c r="X146" s="106">
        <v>1</v>
      </c>
      <c r="Y146" s="106">
        <v>1</v>
      </c>
      <c r="Z146" s="117">
        <v>9179843113</v>
      </c>
      <c r="AA146" s="112"/>
      <c r="AB146" s="112"/>
      <c r="AC146" s="112"/>
      <c r="AD146" s="112"/>
      <c r="AE146" s="112"/>
      <c r="AF146" s="69"/>
    </row>
    <row r="147" spans="1:32" s="12" customFormat="1" ht="18.75" customHeight="1">
      <c r="A147" s="114">
        <v>142</v>
      </c>
      <c r="B147" s="114">
        <v>293</v>
      </c>
      <c r="C147" s="115" t="s">
        <v>3612</v>
      </c>
      <c r="D147" s="114" t="s">
        <v>3695</v>
      </c>
      <c r="E147" s="114" t="s">
        <v>90</v>
      </c>
      <c r="F147" s="115" t="s">
        <v>3696</v>
      </c>
      <c r="G147" s="106" t="s">
        <v>733</v>
      </c>
      <c r="H147" s="106" t="s">
        <v>7</v>
      </c>
      <c r="I147" s="106" t="s">
        <v>733</v>
      </c>
      <c r="J147" s="106"/>
      <c r="K147" s="106"/>
      <c r="L147" s="106"/>
      <c r="M147" s="106"/>
      <c r="N147" s="106">
        <v>1</v>
      </c>
      <c r="O147" s="106"/>
      <c r="P147" s="106"/>
      <c r="Q147" s="106"/>
      <c r="R147" s="106">
        <f aca="true" t="shared" si="13" ref="R147:R164">SUM(J147+L147+N147+P147+AF147)</f>
        <v>1</v>
      </c>
      <c r="S147" s="106">
        <f aca="true" t="shared" si="14" ref="S147:S164">SUM(K147+M147+O147+Q147+AG147)</f>
        <v>0</v>
      </c>
      <c r="T147" s="106">
        <f aca="true" t="shared" si="15" ref="T147:T164">SUM(R147:S147)</f>
        <v>1</v>
      </c>
      <c r="U147" s="106">
        <v>1</v>
      </c>
      <c r="V147" s="106">
        <v>1</v>
      </c>
      <c r="W147" s="106">
        <v>1</v>
      </c>
      <c r="X147" s="106">
        <v>1</v>
      </c>
      <c r="Y147" s="106">
        <v>1</v>
      </c>
      <c r="Z147" s="117">
        <v>9617112616</v>
      </c>
      <c r="AA147" s="112"/>
      <c r="AB147" s="112"/>
      <c r="AC147" s="112"/>
      <c r="AD147" s="112"/>
      <c r="AE147" s="112"/>
      <c r="AF147" s="69"/>
    </row>
    <row r="148" spans="1:32" s="12" customFormat="1" ht="18.75" customHeight="1">
      <c r="A148" s="114">
        <v>143</v>
      </c>
      <c r="B148" s="114">
        <v>294</v>
      </c>
      <c r="C148" s="115" t="s">
        <v>3612</v>
      </c>
      <c r="D148" s="114" t="s">
        <v>1250</v>
      </c>
      <c r="E148" s="114" t="s">
        <v>3697</v>
      </c>
      <c r="F148" s="115" t="s">
        <v>3698</v>
      </c>
      <c r="G148" s="106" t="s">
        <v>733</v>
      </c>
      <c r="H148" s="106" t="s">
        <v>7</v>
      </c>
      <c r="I148" s="106" t="s">
        <v>733</v>
      </c>
      <c r="J148" s="106"/>
      <c r="K148" s="106"/>
      <c r="L148" s="106"/>
      <c r="M148" s="106"/>
      <c r="N148" s="106"/>
      <c r="O148" s="106">
        <v>1</v>
      </c>
      <c r="P148" s="106"/>
      <c r="Q148" s="106"/>
      <c r="R148" s="106">
        <f t="shared" si="13"/>
        <v>0</v>
      </c>
      <c r="S148" s="106">
        <f t="shared" si="14"/>
        <v>1</v>
      </c>
      <c r="T148" s="106">
        <f t="shared" si="15"/>
        <v>1</v>
      </c>
      <c r="U148" s="106">
        <v>1</v>
      </c>
      <c r="V148" s="106">
        <v>1</v>
      </c>
      <c r="W148" s="106">
        <v>1</v>
      </c>
      <c r="X148" s="106">
        <v>1</v>
      </c>
      <c r="Y148" s="106">
        <v>1</v>
      </c>
      <c r="Z148" s="117">
        <v>9752885562</v>
      </c>
      <c r="AA148" s="112"/>
      <c r="AB148" s="112"/>
      <c r="AC148" s="112"/>
      <c r="AD148" s="112"/>
      <c r="AE148" s="112"/>
      <c r="AF148" s="69"/>
    </row>
    <row r="149" spans="1:32" s="12" customFormat="1" ht="18.75" customHeight="1">
      <c r="A149" s="114">
        <v>144</v>
      </c>
      <c r="B149" s="114">
        <v>295</v>
      </c>
      <c r="C149" s="115" t="s">
        <v>3612</v>
      </c>
      <c r="D149" s="114" t="s">
        <v>3699</v>
      </c>
      <c r="E149" s="114" t="s">
        <v>3700</v>
      </c>
      <c r="F149" s="115" t="s">
        <v>2844</v>
      </c>
      <c r="G149" s="106" t="s">
        <v>733</v>
      </c>
      <c r="H149" s="106" t="s">
        <v>7</v>
      </c>
      <c r="I149" s="106" t="s">
        <v>733</v>
      </c>
      <c r="J149" s="106"/>
      <c r="K149" s="106"/>
      <c r="L149" s="106"/>
      <c r="M149" s="106"/>
      <c r="N149" s="106"/>
      <c r="O149" s="106">
        <v>1</v>
      </c>
      <c r="P149" s="106"/>
      <c r="Q149" s="106"/>
      <c r="R149" s="106">
        <f t="shared" si="13"/>
        <v>0</v>
      </c>
      <c r="S149" s="106">
        <f t="shared" si="14"/>
        <v>1</v>
      </c>
      <c r="T149" s="106">
        <f t="shared" si="15"/>
        <v>1</v>
      </c>
      <c r="U149" s="106">
        <v>1</v>
      </c>
      <c r="V149" s="106">
        <v>1</v>
      </c>
      <c r="W149" s="106">
        <v>1</v>
      </c>
      <c r="X149" s="106">
        <v>1</v>
      </c>
      <c r="Y149" s="106">
        <v>1</v>
      </c>
      <c r="Z149" s="117">
        <v>7024895259</v>
      </c>
      <c r="AA149" s="112"/>
      <c r="AB149" s="112"/>
      <c r="AC149" s="112"/>
      <c r="AD149" s="112"/>
      <c r="AE149" s="112"/>
      <c r="AF149" s="69"/>
    </row>
    <row r="150" spans="1:32" s="12" customFormat="1" ht="18.75" customHeight="1">
      <c r="A150" s="114">
        <v>145</v>
      </c>
      <c r="B150" s="114">
        <v>296</v>
      </c>
      <c r="C150" s="115" t="s">
        <v>3612</v>
      </c>
      <c r="D150" s="114" t="s">
        <v>3701</v>
      </c>
      <c r="E150" s="114" t="s">
        <v>3702</v>
      </c>
      <c r="F150" s="115" t="s">
        <v>2411</v>
      </c>
      <c r="G150" s="106" t="s">
        <v>733</v>
      </c>
      <c r="H150" s="106" t="s">
        <v>7</v>
      </c>
      <c r="I150" s="106" t="s">
        <v>733</v>
      </c>
      <c r="J150" s="106"/>
      <c r="K150" s="106"/>
      <c r="L150" s="106"/>
      <c r="M150" s="106"/>
      <c r="N150" s="106">
        <v>1</v>
      </c>
      <c r="O150" s="106"/>
      <c r="P150" s="106"/>
      <c r="Q150" s="106"/>
      <c r="R150" s="106">
        <f t="shared" si="13"/>
        <v>1</v>
      </c>
      <c r="S150" s="106">
        <f t="shared" si="14"/>
        <v>0</v>
      </c>
      <c r="T150" s="106">
        <f t="shared" si="15"/>
        <v>1</v>
      </c>
      <c r="U150" s="106">
        <v>1</v>
      </c>
      <c r="V150" s="106">
        <v>1</v>
      </c>
      <c r="W150" s="106">
        <v>1</v>
      </c>
      <c r="X150" s="106">
        <v>1</v>
      </c>
      <c r="Y150" s="106">
        <v>1</v>
      </c>
      <c r="Z150" s="117">
        <v>7354450618</v>
      </c>
      <c r="AA150" s="112"/>
      <c r="AB150" s="112"/>
      <c r="AC150" s="112"/>
      <c r="AD150" s="112"/>
      <c r="AE150" s="112"/>
      <c r="AF150" s="69"/>
    </row>
    <row r="151" spans="1:32" s="12" customFormat="1" ht="18.75" customHeight="1">
      <c r="A151" s="114">
        <v>146</v>
      </c>
      <c r="B151" s="114">
        <v>297</v>
      </c>
      <c r="C151" s="115" t="s">
        <v>3612</v>
      </c>
      <c r="D151" s="114" t="s">
        <v>3703</v>
      </c>
      <c r="E151" s="114" t="s">
        <v>241</v>
      </c>
      <c r="F151" s="115" t="s">
        <v>2745</v>
      </c>
      <c r="G151" s="106" t="s">
        <v>733</v>
      </c>
      <c r="H151" s="106" t="s">
        <v>7</v>
      </c>
      <c r="I151" s="106" t="s">
        <v>733</v>
      </c>
      <c r="J151" s="106"/>
      <c r="K151" s="106"/>
      <c r="L151" s="106"/>
      <c r="M151" s="106"/>
      <c r="N151" s="106"/>
      <c r="O151" s="106">
        <v>1</v>
      </c>
      <c r="P151" s="106"/>
      <c r="Q151" s="106"/>
      <c r="R151" s="106">
        <f t="shared" si="13"/>
        <v>0</v>
      </c>
      <c r="S151" s="106">
        <f t="shared" si="14"/>
        <v>1</v>
      </c>
      <c r="T151" s="106">
        <f t="shared" si="15"/>
        <v>1</v>
      </c>
      <c r="U151" s="106">
        <v>1</v>
      </c>
      <c r="V151" s="106">
        <v>1</v>
      </c>
      <c r="W151" s="106">
        <v>1</v>
      </c>
      <c r="X151" s="106">
        <v>1</v>
      </c>
      <c r="Y151" s="106">
        <v>1</v>
      </c>
      <c r="Z151" s="117">
        <v>9752086955</v>
      </c>
      <c r="AA151" s="112"/>
      <c r="AB151" s="112"/>
      <c r="AC151" s="112"/>
      <c r="AD151" s="112"/>
      <c r="AE151" s="112"/>
      <c r="AF151" s="69"/>
    </row>
    <row r="152" spans="1:32" s="12" customFormat="1" ht="18.75" customHeight="1">
      <c r="A152" s="114">
        <v>147</v>
      </c>
      <c r="B152" s="114">
        <v>298</v>
      </c>
      <c r="C152" s="115" t="s">
        <v>3612</v>
      </c>
      <c r="D152" s="114" t="s">
        <v>3704</v>
      </c>
      <c r="E152" s="114" t="s">
        <v>3705</v>
      </c>
      <c r="F152" s="115" t="s">
        <v>2418</v>
      </c>
      <c r="G152" s="106" t="s">
        <v>733</v>
      </c>
      <c r="H152" s="106" t="s">
        <v>7</v>
      </c>
      <c r="I152" s="106" t="s">
        <v>733</v>
      </c>
      <c r="J152" s="106"/>
      <c r="K152" s="106"/>
      <c r="L152" s="106"/>
      <c r="M152" s="106"/>
      <c r="N152" s="106">
        <v>1</v>
      </c>
      <c r="O152" s="106"/>
      <c r="P152" s="106"/>
      <c r="Q152" s="106"/>
      <c r="R152" s="106">
        <f t="shared" si="13"/>
        <v>1</v>
      </c>
      <c r="S152" s="106">
        <f t="shared" si="14"/>
        <v>0</v>
      </c>
      <c r="T152" s="106">
        <f t="shared" si="15"/>
        <v>1</v>
      </c>
      <c r="U152" s="106">
        <v>1</v>
      </c>
      <c r="V152" s="106">
        <v>1</v>
      </c>
      <c r="W152" s="106">
        <v>1</v>
      </c>
      <c r="X152" s="106">
        <v>1</v>
      </c>
      <c r="Y152" s="106">
        <v>1</v>
      </c>
      <c r="Z152" s="117">
        <v>8827109324</v>
      </c>
      <c r="AA152" s="112"/>
      <c r="AB152" s="112"/>
      <c r="AC152" s="112"/>
      <c r="AD152" s="112"/>
      <c r="AE152" s="112"/>
      <c r="AF152" s="69"/>
    </row>
    <row r="153" spans="1:32" s="12" customFormat="1" ht="18.75" customHeight="1">
      <c r="A153" s="114">
        <v>148</v>
      </c>
      <c r="B153" s="114">
        <v>299</v>
      </c>
      <c r="C153" s="115" t="s">
        <v>3612</v>
      </c>
      <c r="D153" s="114" t="s">
        <v>3706</v>
      </c>
      <c r="E153" s="114" t="s">
        <v>2620</v>
      </c>
      <c r="F153" s="115" t="s">
        <v>2920</v>
      </c>
      <c r="G153" s="106" t="s">
        <v>733</v>
      </c>
      <c r="H153" s="106" t="s">
        <v>7</v>
      </c>
      <c r="I153" s="106" t="s">
        <v>733</v>
      </c>
      <c r="J153" s="106"/>
      <c r="K153" s="106"/>
      <c r="L153" s="106"/>
      <c r="M153" s="106"/>
      <c r="N153" s="106">
        <v>1</v>
      </c>
      <c r="O153" s="106"/>
      <c r="P153" s="106"/>
      <c r="Q153" s="106"/>
      <c r="R153" s="106">
        <f t="shared" si="13"/>
        <v>1</v>
      </c>
      <c r="S153" s="106">
        <f t="shared" si="14"/>
        <v>0</v>
      </c>
      <c r="T153" s="106">
        <f t="shared" si="15"/>
        <v>1</v>
      </c>
      <c r="U153" s="106">
        <v>1</v>
      </c>
      <c r="V153" s="106">
        <v>1</v>
      </c>
      <c r="W153" s="106">
        <v>1</v>
      </c>
      <c r="X153" s="106">
        <v>1</v>
      </c>
      <c r="Y153" s="106">
        <v>1</v>
      </c>
      <c r="Z153" s="117"/>
      <c r="AA153" s="112"/>
      <c r="AB153" s="112"/>
      <c r="AC153" s="112"/>
      <c r="AD153" s="112"/>
      <c r="AE153" s="112"/>
      <c r="AF153" s="69"/>
    </row>
    <row r="154" spans="1:32" s="12" customFormat="1" ht="18.75" customHeight="1">
      <c r="A154" s="114">
        <v>149</v>
      </c>
      <c r="B154" s="114">
        <v>300</v>
      </c>
      <c r="C154" s="115" t="s">
        <v>3612</v>
      </c>
      <c r="D154" s="114" t="s">
        <v>3707</v>
      </c>
      <c r="E154" s="114" t="s">
        <v>3708</v>
      </c>
      <c r="F154" s="115" t="s">
        <v>3709</v>
      </c>
      <c r="G154" s="106" t="s">
        <v>733</v>
      </c>
      <c r="H154" s="106" t="s">
        <v>7</v>
      </c>
      <c r="I154" s="106" t="s">
        <v>733</v>
      </c>
      <c r="J154" s="106"/>
      <c r="K154" s="106"/>
      <c r="L154" s="106"/>
      <c r="M154" s="106"/>
      <c r="N154" s="106"/>
      <c r="O154" s="106">
        <v>1</v>
      </c>
      <c r="P154" s="106"/>
      <c r="Q154" s="106"/>
      <c r="R154" s="106">
        <f t="shared" si="13"/>
        <v>0</v>
      </c>
      <c r="S154" s="106">
        <f t="shared" si="14"/>
        <v>1</v>
      </c>
      <c r="T154" s="106">
        <f t="shared" si="15"/>
        <v>1</v>
      </c>
      <c r="U154" s="106">
        <v>1</v>
      </c>
      <c r="V154" s="106">
        <v>1</v>
      </c>
      <c r="W154" s="106">
        <v>1</v>
      </c>
      <c r="X154" s="106">
        <v>1</v>
      </c>
      <c r="Y154" s="106">
        <v>1</v>
      </c>
      <c r="Z154" s="117">
        <v>8827061592</v>
      </c>
      <c r="AA154" s="112"/>
      <c r="AB154" s="112"/>
      <c r="AC154" s="112"/>
      <c r="AD154" s="112"/>
      <c r="AE154" s="112"/>
      <c r="AF154" s="69"/>
    </row>
    <row r="155" spans="1:32" s="12" customFormat="1" ht="18.75" customHeight="1">
      <c r="A155" s="114">
        <v>150</v>
      </c>
      <c r="B155" s="114">
        <v>301</v>
      </c>
      <c r="C155" s="115" t="s">
        <v>3612</v>
      </c>
      <c r="D155" s="114" t="s">
        <v>3710</v>
      </c>
      <c r="E155" s="114" t="s">
        <v>3711</v>
      </c>
      <c r="F155" s="115" t="s">
        <v>3712</v>
      </c>
      <c r="G155" s="106" t="s">
        <v>733</v>
      </c>
      <c r="H155" s="106" t="s">
        <v>7</v>
      </c>
      <c r="I155" s="106" t="s">
        <v>733</v>
      </c>
      <c r="J155" s="106"/>
      <c r="K155" s="106"/>
      <c r="L155" s="106"/>
      <c r="M155" s="106"/>
      <c r="N155" s="106"/>
      <c r="O155" s="106">
        <v>1</v>
      </c>
      <c r="P155" s="106"/>
      <c r="Q155" s="106"/>
      <c r="R155" s="106">
        <f t="shared" si="13"/>
        <v>0</v>
      </c>
      <c r="S155" s="106">
        <f t="shared" si="14"/>
        <v>1</v>
      </c>
      <c r="T155" s="106">
        <f t="shared" si="15"/>
        <v>1</v>
      </c>
      <c r="U155" s="106">
        <v>1</v>
      </c>
      <c r="V155" s="106">
        <v>1</v>
      </c>
      <c r="W155" s="106">
        <v>1</v>
      </c>
      <c r="X155" s="106">
        <v>1</v>
      </c>
      <c r="Y155" s="106">
        <v>1</v>
      </c>
      <c r="Z155" s="117">
        <v>7869681195</v>
      </c>
      <c r="AA155" s="112"/>
      <c r="AB155" s="112"/>
      <c r="AC155" s="112"/>
      <c r="AD155" s="112"/>
      <c r="AE155" s="112"/>
      <c r="AF155" s="69"/>
    </row>
    <row r="156" spans="1:32" s="12" customFormat="1" ht="18.75" customHeight="1">
      <c r="A156" s="114">
        <v>151</v>
      </c>
      <c r="B156" s="114">
        <v>302</v>
      </c>
      <c r="C156" s="115" t="s">
        <v>3612</v>
      </c>
      <c r="D156" s="114" t="s">
        <v>3713</v>
      </c>
      <c r="E156" s="114" t="s">
        <v>3714</v>
      </c>
      <c r="F156" s="115" t="s">
        <v>2324</v>
      </c>
      <c r="G156" s="106" t="s">
        <v>733</v>
      </c>
      <c r="H156" s="106" t="s">
        <v>7</v>
      </c>
      <c r="I156" s="106" t="s">
        <v>733</v>
      </c>
      <c r="J156" s="106"/>
      <c r="K156" s="106"/>
      <c r="L156" s="106"/>
      <c r="M156" s="106"/>
      <c r="N156" s="106"/>
      <c r="O156" s="106">
        <v>1</v>
      </c>
      <c r="P156" s="106"/>
      <c r="Q156" s="106"/>
      <c r="R156" s="106">
        <f t="shared" si="13"/>
        <v>0</v>
      </c>
      <c r="S156" s="106">
        <f t="shared" si="14"/>
        <v>1</v>
      </c>
      <c r="T156" s="106">
        <f t="shared" si="15"/>
        <v>1</v>
      </c>
      <c r="U156" s="106">
        <v>1</v>
      </c>
      <c r="V156" s="106">
        <v>1</v>
      </c>
      <c r="W156" s="106">
        <v>1</v>
      </c>
      <c r="X156" s="106">
        <v>1</v>
      </c>
      <c r="Y156" s="106">
        <v>1</v>
      </c>
      <c r="Z156" s="117">
        <v>7771908669</v>
      </c>
      <c r="AA156" s="112"/>
      <c r="AB156" s="112"/>
      <c r="AC156" s="112"/>
      <c r="AD156" s="112"/>
      <c r="AE156" s="112"/>
      <c r="AF156" s="69"/>
    </row>
    <row r="157" spans="1:32" s="12" customFormat="1" ht="18.75" customHeight="1">
      <c r="A157" s="114">
        <v>152</v>
      </c>
      <c r="B157" s="114">
        <v>303</v>
      </c>
      <c r="C157" s="115" t="s">
        <v>3612</v>
      </c>
      <c r="D157" s="114" t="s">
        <v>3715</v>
      </c>
      <c r="E157" s="114" t="s">
        <v>590</v>
      </c>
      <c r="F157" s="115" t="s">
        <v>2880</v>
      </c>
      <c r="G157" s="106" t="s">
        <v>733</v>
      </c>
      <c r="H157" s="106" t="s">
        <v>7</v>
      </c>
      <c r="I157" s="106" t="s">
        <v>733</v>
      </c>
      <c r="J157" s="106"/>
      <c r="K157" s="106"/>
      <c r="L157" s="106"/>
      <c r="M157" s="106"/>
      <c r="N157" s="106"/>
      <c r="O157" s="106">
        <v>1</v>
      </c>
      <c r="P157" s="106"/>
      <c r="Q157" s="106"/>
      <c r="R157" s="106">
        <f t="shared" si="13"/>
        <v>0</v>
      </c>
      <c r="S157" s="106">
        <f t="shared" si="14"/>
        <v>1</v>
      </c>
      <c r="T157" s="106">
        <f t="shared" si="15"/>
        <v>1</v>
      </c>
      <c r="U157" s="106">
        <v>1</v>
      </c>
      <c r="V157" s="106">
        <v>1</v>
      </c>
      <c r="W157" s="106">
        <v>1</v>
      </c>
      <c r="X157" s="106">
        <v>1</v>
      </c>
      <c r="Y157" s="106">
        <v>1</v>
      </c>
      <c r="Z157" s="117">
        <v>9907412858</v>
      </c>
      <c r="AA157" s="112"/>
      <c r="AB157" s="112"/>
      <c r="AC157" s="112"/>
      <c r="AD157" s="112"/>
      <c r="AE157" s="112"/>
      <c r="AF157" s="69"/>
    </row>
    <row r="158" spans="1:32" s="12" customFormat="1" ht="18.75" customHeight="1">
      <c r="A158" s="114">
        <v>153</v>
      </c>
      <c r="B158" s="114">
        <v>304</v>
      </c>
      <c r="C158" s="115" t="s">
        <v>3612</v>
      </c>
      <c r="D158" s="114" t="s">
        <v>132</v>
      </c>
      <c r="E158" s="114" t="s">
        <v>3716</v>
      </c>
      <c r="F158" s="115" t="s">
        <v>3426</v>
      </c>
      <c r="G158" s="106" t="s">
        <v>733</v>
      </c>
      <c r="H158" s="106" t="s">
        <v>5</v>
      </c>
      <c r="I158" s="106" t="s">
        <v>733</v>
      </c>
      <c r="J158" s="106"/>
      <c r="K158" s="106">
        <v>1</v>
      </c>
      <c r="L158" s="106"/>
      <c r="M158" s="106"/>
      <c r="N158" s="106"/>
      <c r="O158" s="106"/>
      <c r="P158" s="106"/>
      <c r="Q158" s="106"/>
      <c r="R158" s="106">
        <f t="shared" si="13"/>
        <v>0</v>
      </c>
      <c r="S158" s="106">
        <f t="shared" si="14"/>
        <v>1</v>
      </c>
      <c r="T158" s="106">
        <f t="shared" si="15"/>
        <v>1</v>
      </c>
      <c r="U158" s="106">
        <v>1</v>
      </c>
      <c r="V158" s="106">
        <v>1</v>
      </c>
      <c r="W158" s="106">
        <v>1</v>
      </c>
      <c r="X158" s="106">
        <v>1</v>
      </c>
      <c r="Y158" s="106">
        <v>1</v>
      </c>
      <c r="Z158" s="117">
        <v>7772020113</v>
      </c>
      <c r="AA158" s="112"/>
      <c r="AB158" s="112"/>
      <c r="AC158" s="112"/>
      <c r="AD158" s="112"/>
      <c r="AE158" s="112"/>
      <c r="AF158" s="69"/>
    </row>
    <row r="159" spans="1:32" s="12" customFormat="1" ht="18.75" customHeight="1">
      <c r="A159" s="114">
        <v>154</v>
      </c>
      <c r="B159" s="114">
        <v>305</v>
      </c>
      <c r="C159" s="115" t="s">
        <v>3612</v>
      </c>
      <c r="D159" s="114" t="s">
        <v>3717</v>
      </c>
      <c r="E159" s="114" t="s">
        <v>3718</v>
      </c>
      <c r="F159" s="115" t="s">
        <v>2502</v>
      </c>
      <c r="G159" s="106" t="s">
        <v>733</v>
      </c>
      <c r="H159" s="106" t="s">
        <v>5</v>
      </c>
      <c r="I159" s="106" t="s">
        <v>733</v>
      </c>
      <c r="J159" s="106"/>
      <c r="K159" s="106">
        <v>1</v>
      </c>
      <c r="L159" s="106"/>
      <c r="M159" s="106"/>
      <c r="N159" s="106"/>
      <c r="O159" s="106"/>
      <c r="P159" s="106"/>
      <c r="Q159" s="106"/>
      <c r="R159" s="106">
        <f t="shared" si="13"/>
        <v>0</v>
      </c>
      <c r="S159" s="106">
        <f t="shared" si="14"/>
        <v>1</v>
      </c>
      <c r="T159" s="106">
        <f t="shared" si="15"/>
        <v>1</v>
      </c>
      <c r="U159" s="106">
        <v>1</v>
      </c>
      <c r="V159" s="106">
        <v>1</v>
      </c>
      <c r="W159" s="106">
        <v>1</v>
      </c>
      <c r="X159" s="106">
        <v>1</v>
      </c>
      <c r="Y159" s="106">
        <v>1</v>
      </c>
      <c r="Z159" s="117">
        <v>7909995915</v>
      </c>
      <c r="AA159" s="112"/>
      <c r="AB159" s="112"/>
      <c r="AC159" s="112"/>
      <c r="AD159" s="112"/>
      <c r="AE159" s="112"/>
      <c r="AF159" s="69"/>
    </row>
    <row r="160" spans="1:32" s="12" customFormat="1" ht="18.75" customHeight="1">
      <c r="A160" s="114">
        <v>155</v>
      </c>
      <c r="B160" s="114">
        <v>306</v>
      </c>
      <c r="C160" s="115" t="s">
        <v>3612</v>
      </c>
      <c r="D160" s="114" t="s">
        <v>3719</v>
      </c>
      <c r="E160" s="114" t="s">
        <v>3720</v>
      </c>
      <c r="F160" s="115" t="s">
        <v>3094</v>
      </c>
      <c r="G160" s="106" t="s">
        <v>733</v>
      </c>
      <c r="H160" s="106" t="s">
        <v>5</v>
      </c>
      <c r="I160" s="106" t="s">
        <v>733</v>
      </c>
      <c r="J160" s="106">
        <v>1</v>
      </c>
      <c r="K160" s="106"/>
      <c r="L160" s="106"/>
      <c r="M160" s="106"/>
      <c r="N160" s="106"/>
      <c r="O160" s="106"/>
      <c r="P160" s="106"/>
      <c r="Q160" s="106"/>
      <c r="R160" s="106">
        <f t="shared" si="13"/>
        <v>1</v>
      </c>
      <c r="S160" s="106">
        <f t="shared" si="14"/>
        <v>0</v>
      </c>
      <c r="T160" s="106">
        <f t="shared" si="15"/>
        <v>1</v>
      </c>
      <c r="U160" s="106">
        <v>1</v>
      </c>
      <c r="V160" s="106">
        <v>1</v>
      </c>
      <c r="W160" s="106">
        <v>1</v>
      </c>
      <c r="X160" s="106">
        <v>1</v>
      </c>
      <c r="Y160" s="106">
        <v>1</v>
      </c>
      <c r="Z160" s="117">
        <v>8349002770</v>
      </c>
      <c r="AA160" s="112"/>
      <c r="AB160" s="112"/>
      <c r="AC160" s="112"/>
      <c r="AD160" s="112"/>
      <c r="AE160" s="112"/>
      <c r="AF160" s="69"/>
    </row>
    <row r="161" spans="1:32" s="12" customFormat="1" ht="18.75" customHeight="1">
      <c r="A161" s="114">
        <v>156</v>
      </c>
      <c r="B161" s="114">
        <v>307</v>
      </c>
      <c r="C161" s="115" t="s">
        <v>3612</v>
      </c>
      <c r="D161" s="114" t="s">
        <v>3721</v>
      </c>
      <c r="E161" s="114" t="s">
        <v>3722</v>
      </c>
      <c r="F161" s="115" t="s">
        <v>3723</v>
      </c>
      <c r="G161" s="106" t="s">
        <v>733</v>
      </c>
      <c r="H161" s="106" t="s">
        <v>5</v>
      </c>
      <c r="I161" s="106" t="s">
        <v>733</v>
      </c>
      <c r="J161" s="106"/>
      <c r="K161" s="106">
        <v>1</v>
      </c>
      <c r="L161" s="106"/>
      <c r="M161" s="106"/>
      <c r="N161" s="106"/>
      <c r="O161" s="106"/>
      <c r="P161" s="106"/>
      <c r="Q161" s="106"/>
      <c r="R161" s="106">
        <f t="shared" si="13"/>
        <v>0</v>
      </c>
      <c r="S161" s="106">
        <f t="shared" si="14"/>
        <v>1</v>
      </c>
      <c r="T161" s="106">
        <f t="shared" si="15"/>
        <v>1</v>
      </c>
      <c r="U161" s="106">
        <v>1</v>
      </c>
      <c r="V161" s="106">
        <v>1</v>
      </c>
      <c r="W161" s="106">
        <v>1</v>
      </c>
      <c r="X161" s="106">
        <v>1</v>
      </c>
      <c r="Y161" s="106">
        <v>1</v>
      </c>
      <c r="Z161" s="117">
        <v>7049394409</v>
      </c>
      <c r="AA161" s="112"/>
      <c r="AB161" s="112"/>
      <c r="AC161" s="112"/>
      <c r="AD161" s="112"/>
      <c r="AE161" s="112"/>
      <c r="AF161" s="69"/>
    </row>
    <row r="162" spans="1:32" s="12" customFormat="1" ht="18.75" customHeight="1">
      <c r="A162" s="114">
        <v>157</v>
      </c>
      <c r="B162" s="114">
        <v>308</v>
      </c>
      <c r="C162" s="115" t="s">
        <v>3612</v>
      </c>
      <c r="D162" s="114" t="s">
        <v>257</v>
      </c>
      <c r="E162" s="114" t="s">
        <v>3724</v>
      </c>
      <c r="F162" s="115" t="s">
        <v>3725</v>
      </c>
      <c r="G162" s="106" t="s">
        <v>733</v>
      </c>
      <c r="H162" s="106" t="s">
        <v>5</v>
      </c>
      <c r="I162" s="106" t="s">
        <v>733</v>
      </c>
      <c r="J162" s="106"/>
      <c r="K162" s="106">
        <v>1</v>
      </c>
      <c r="L162" s="106"/>
      <c r="M162" s="106"/>
      <c r="N162" s="106"/>
      <c r="O162" s="106"/>
      <c r="P162" s="106"/>
      <c r="Q162" s="106"/>
      <c r="R162" s="106">
        <f t="shared" si="13"/>
        <v>0</v>
      </c>
      <c r="S162" s="106">
        <f t="shared" si="14"/>
        <v>1</v>
      </c>
      <c r="T162" s="106">
        <f t="shared" si="15"/>
        <v>1</v>
      </c>
      <c r="U162" s="106">
        <v>1</v>
      </c>
      <c r="V162" s="106">
        <v>1</v>
      </c>
      <c r="W162" s="106">
        <v>1</v>
      </c>
      <c r="X162" s="106">
        <v>1</v>
      </c>
      <c r="Y162" s="106">
        <v>1</v>
      </c>
      <c r="Z162" s="117">
        <v>8827857083</v>
      </c>
      <c r="AA162" s="112"/>
      <c r="AB162" s="112"/>
      <c r="AC162" s="112"/>
      <c r="AD162" s="112"/>
      <c r="AE162" s="112"/>
      <c r="AF162" s="69"/>
    </row>
    <row r="163" spans="1:32" s="12" customFormat="1" ht="18.75" customHeight="1">
      <c r="A163" s="114">
        <v>158</v>
      </c>
      <c r="B163" s="114">
        <v>309</v>
      </c>
      <c r="C163" s="115" t="s">
        <v>3612</v>
      </c>
      <c r="D163" s="114" t="s">
        <v>3726</v>
      </c>
      <c r="E163" s="114" t="s">
        <v>349</v>
      </c>
      <c r="F163" s="115" t="s">
        <v>3727</v>
      </c>
      <c r="G163" s="106" t="s">
        <v>733</v>
      </c>
      <c r="H163" s="106" t="s">
        <v>6</v>
      </c>
      <c r="I163" s="106" t="s">
        <v>733</v>
      </c>
      <c r="J163" s="106"/>
      <c r="K163" s="106"/>
      <c r="L163" s="106">
        <v>1</v>
      </c>
      <c r="M163" s="106"/>
      <c r="N163" s="106"/>
      <c r="O163" s="106"/>
      <c r="P163" s="106"/>
      <c r="Q163" s="106"/>
      <c r="R163" s="106">
        <f t="shared" si="13"/>
        <v>1</v>
      </c>
      <c r="S163" s="106">
        <f t="shared" si="14"/>
        <v>0</v>
      </c>
      <c r="T163" s="106">
        <f t="shared" si="15"/>
        <v>1</v>
      </c>
      <c r="U163" s="106">
        <v>1</v>
      </c>
      <c r="V163" s="106">
        <v>1</v>
      </c>
      <c r="W163" s="106">
        <v>1</v>
      </c>
      <c r="X163" s="106">
        <v>1</v>
      </c>
      <c r="Y163" s="106">
        <v>1</v>
      </c>
      <c r="Z163" s="117">
        <v>8462991871</v>
      </c>
      <c r="AA163" s="112"/>
      <c r="AB163" s="112"/>
      <c r="AC163" s="112"/>
      <c r="AD163" s="112"/>
      <c r="AE163" s="112"/>
      <c r="AF163" s="69"/>
    </row>
    <row r="164" spans="1:32" s="12" customFormat="1" ht="18.75" customHeight="1">
      <c r="A164" s="114">
        <v>159</v>
      </c>
      <c r="B164" s="114">
        <v>310</v>
      </c>
      <c r="C164" s="115" t="s">
        <v>3612</v>
      </c>
      <c r="D164" s="114" t="s">
        <v>3167</v>
      </c>
      <c r="E164" s="114" t="s">
        <v>3728</v>
      </c>
      <c r="F164" s="115" t="s">
        <v>3729</v>
      </c>
      <c r="G164" s="106" t="s">
        <v>733</v>
      </c>
      <c r="H164" s="106" t="s">
        <v>5</v>
      </c>
      <c r="I164" s="106" t="s">
        <v>733</v>
      </c>
      <c r="J164" s="106"/>
      <c r="K164" s="106">
        <v>1</v>
      </c>
      <c r="L164" s="106"/>
      <c r="M164" s="106"/>
      <c r="N164" s="106"/>
      <c r="O164" s="106"/>
      <c r="P164" s="106"/>
      <c r="Q164" s="106"/>
      <c r="R164" s="106">
        <f t="shared" si="13"/>
        <v>0</v>
      </c>
      <c r="S164" s="106">
        <f t="shared" si="14"/>
        <v>1</v>
      </c>
      <c r="T164" s="106">
        <f t="shared" si="15"/>
        <v>1</v>
      </c>
      <c r="U164" s="106">
        <v>1</v>
      </c>
      <c r="V164" s="106">
        <v>1</v>
      </c>
      <c r="W164" s="106">
        <v>1</v>
      </c>
      <c r="X164" s="106">
        <v>1</v>
      </c>
      <c r="Y164" s="106">
        <v>1</v>
      </c>
      <c r="Z164" s="117">
        <v>7024671684</v>
      </c>
      <c r="AA164" s="112"/>
      <c r="AB164" s="112"/>
      <c r="AC164" s="112"/>
      <c r="AD164" s="112"/>
      <c r="AE164" s="112"/>
      <c r="AF164" s="69"/>
    </row>
    <row r="165" spans="1:32" s="12" customFormat="1" ht="18.75" customHeight="1">
      <c r="A165" s="114">
        <v>160</v>
      </c>
      <c r="B165" s="114">
        <v>311</v>
      </c>
      <c r="C165" s="115" t="s">
        <v>3612</v>
      </c>
      <c r="D165" s="114" t="s">
        <v>2973</v>
      </c>
      <c r="E165" s="114" t="s">
        <v>3730</v>
      </c>
      <c r="F165" s="115" t="s">
        <v>3731</v>
      </c>
      <c r="G165" s="106" t="s">
        <v>733</v>
      </c>
      <c r="H165" s="106" t="s">
        <v>5</v>
      </c>
      <c r="I165" s="106" t="s">
        <v>733</v>
      </c>
      <c r="J165" s="106"/>
      <c r="K165" s="106">
        <v>1</v>
      </c>
      <c r="L165" s="106"/>
      <c r="M165" s="106"/>
      <c r="N165" s="106"/>
      <c r="O165" s="106"/>
      <c r="P165" s="106"/>
      <c r="Q165" s="106"/>
      <c r="R165" s="106">
        <f aca="true" t="shared" si="16" ref="R165:R174">SUM(J165+L165+N165+P165+AF165)</f>
        <v>0</v>
      </c>
      <c r="S165" s="106">
        <f aca="true" t="shared" si="17" ref="S165:S174">SUM(K165+M165+O165+Q165+AG165)</f>
        <v>1</v>
      </c>
      <c r="T165" s="106">
        <f aca="true" t="shared" si="18" ref="T165:T174">SUM(R165:S165)</f>
        <v>1</v>
      </c>
      <c r="U165" s="106">
        <v>1</v>
      </c>
      <c r="V165" s="106">
        <v>1</v>
      </c>
      <c r="W165" s="106">
        <v>1</v>
      </c>
      <c r="X165" s="106">
        <v>1</v>
      </c>
      <c r="Y165" s="106">
        <v>1</v>
      </c>
      <c r="Z165" s="117">
        <v>6263780300</v>
      </c>
      <c r="AA165" s="112"/>
      <c r="AB165" s="112"/>
      <c r="AC165" s="112"/>
      <c r="AD165" s="112"/>
      <c r="AE165" s="112"/>
      <c r="AF165" s="69"/>
    </row>
    <row r="166" spans="1:32" s="12" customFormat="1" ht="18.75" customHeight="1">
      <c r="A166" s="114">
        <v>161</v>
      </c>
      <c r="B166" s="114">
        <v>312</v>
      </c>
      <c r="C166" s="115" t="s">
        <v>3612</v>
      </c>
      <c r="D166" s="114" t="s">
        <v>3732</v>
      </c>
      <c r="E166" s="114" t="s">
        <v>3733</v>
      </c>
      <c r="F166" s="115" t="s">
        <v>3490</v>
      </c>
      <c r="G166" s="106" t="s">
        <v>733</v>
      </c>
      <c r="H166" s="106" t="s">
        <v>11</v>
      </c>
      <c r="I166" s="106" t="s">
        <v>733</v>
      </c>
      <c r="J166" s="106"/>
      <c r="K166" s="106"/>
      <c r="L166" s="106"/>
      <c r="M166" s="106"/>
      <c r="N166" s="106"/>
      <c r="O166" s="106"/>
      <c r="P166" s="106"/>
      <c r="Q166" s="106">
        <v>1</v>
      </c>
      <c r="R166" s="106">
        <f t="shared" si="16"/>
        <v>0</v>
      </c>
      <c r="S166" s="106">
        <f t="shared" si="17"/>
        <v>1</v>
      </c>
      <c r="T166" s="106">
        <f t="shared" si="18"/>
        <v>1</v>
      </c>
      <c r="U166" s="106">
        <v>1</v>
      </c>
      <c r="V166" s="106">
        <v>1</v>
      </c>
      <c r="W166" s="106">
        <v>1</v>
      </c>
      <c r="X166" s="106">
        <v>1</v>
      </c>
      <c r="Y166" s="106">
        <v>1</v>
      </c>
      <c r="Z166" s="117">
        <v>9993763644</v>
      </c>
      <c r="AA166" s="112"/>
      <c r="AB166" s="112"/>
      <c r="AC166" s="112"/>
      <c r="AD166" s="112"/>
      <c r="AE166" s="112"/>
      <c r="AF166" s="69"/>
    </row>
    <row r="167" spans="1:32" s="12" customFormat="1" ht="18.75" customHeight="1">
      <c r="A167" s="114">
        <v>162</v>
      </c>
      <c r="B167" s="114">
        <v>313</v>
      </c>
      <c r="C167" s="115" t="s">
        <v>3612</v>
      </c>
      <c r="D167" s="114" t="s">
        <v>3734</v>
      </c>
      <c r="E167" s="114" t="s">
        <v>3735</v>
      </c>
      <c r="F167" s="115" t="s">
        <v>3736</v>
      </c>
      <c r="G167" s="106" t="s">
        <v>733</v>
      </c>
      <c r="H167" s="106" t="s">
        <v>7</v>
      </c>
      <c r="I167" s="106" t="s">
        <v>733</v>
      </c>
      <c r="J167" s="106"/>
      <c r="K167" s="106"/>
      <c r="L167" s="106"/>
      <c r="M167" s="106"/>
      <c r="N167" s="106">
        <v>1</v>
      </c>
      <c r="O167" s="106"/>
      <c r="P167" s="106"/>
      <c r="Q167" s="106"/>
      <c r="R167" s="106">
        <f t="shared" si="16"/>
        <v>1</v>
      </c>
      <c r="S167" s="106">
        <f t="shared" si="17"/>
        <v>0</v>
      </c>
      <c r="T167" s="106">
        <f t="shared" si="18"/>
        <v>1</v>
      </c>
      <c r="U167" s="106">
        <v>1</v>
      </c>
      <c r="V167" s="106">
        <v>1</v>
      </c>
      <c r="W167" s="106">
        <v>1</v>
      </c>
      <c r="X167" s="106">
        <v>1</v>
      </c>
      <c r="Y167" s="106">
        <v>1</v>
      </c>
      <c r="Z167" s="117">
        <v>8770971389</v>
      </c>
      <c r="AA167" s="112"/>
      <c r="AB167" s="112"/>
      <c r="AC167" s="112"/>
      <c r="AD167" s="112"/>
      <c r="AE167" s="112"/>
      <c r="AF167" s="69"/>
    </row>
    <row r="168" spans="1:32" s="12" customFormat="1" ht="18.75" customHeight="1">
      <c r="A168" s="114">
        <v>163</v>
      </c>
      <c r="B168" s="114">
        <v>314</v>
      </c>
      <c r="C168" s="115" t="s">
        <v>3612</v>
      </c>
      <c r="D168" s="114" t="s">
        <v>3737</v>
      </c>
      <c r="E168" s="114" t="s">
        <v>3738</v>
      </c>
      <c r="F168" s="115" t="s">
        <v>3739</v>
      </c>
      <c r="G168" s="106" t="s">
        <v>733</v>
      </c>
      <c r="H168" s="106" t="s">
        <v>7</v>
      </c>
      <c r="I168" s="106" t="s">
        <v>733</v>
      </c>
      <c r="J168" s="106"/>
      <c r="K168" s="106"/>
      <c r="L168" s="106"/>
      <c r="M168" s="106"/>
      <c r="N168" s="106"/>
      <c r="O168" s="106">
        <v>1</v>
      </c>
      <c r="P168" s="106"/>
      <c r="Q168" s="106"/>
      <c r="R168" s="106">
        <f t="shared" si="16"/>
        <v>0</v>
      </c>
      <c r="S168" s="106">
        <f t="shared" si="17"/>
        <v>1</v>
      </c>
      <c r="T168" s="106">
        <f t="shared" si="18"/>
        <v>1</v>
      </c>
      <c r="U168" s="106">
        <v>1</v>
      </c>
      <c r="V168" s="106">
        <v>1</v>
      </c>
      <c r="W168" s="106">
        <v>1</v>
      </c>
      <c r="X168" s="106">
        <v>1</v>
      </c>
      <c r="Y168" s="106">
        <v>1</v>
      </c>
      <c r="Z168" s="117">
        <v>7089235744</v>
      </c>
      <c r="AA168" s="112"/>
      <c r="AB168" s="112"/>
      <c r="AC168" s="112"/>
      <c r="AD168" s="112"/>
      <c r="AE168" s="112"/>
      <c r="AF168" s="69"/>
    </row>
    <row r="169" spans="1:32" s="12" customFormat="1" ht="18.75" customHeight="1">
      <c r="A169" s="114">
        <v>164</v>
      </c>
      <c r="B169" s="114">
        <v>315</v>
      </c>
      <c r="C169" s="115" t="s">
        <v>3612</v>
      </c>
      <c r="D169" s="114" t="s">
        <v>270</v>
      </c>
      <c r="E169" s="114" t="s">
        <v>3740</v>
      </c>
      <c r="F169" s="115" t="s">
        <v>3741</v>
      </c>
      <c r="G169" s="106" t="s">
        <v>733</v>
      </c>
      <c r="H169" s="106" t="s">
        <v>5</v>
      </c>
      <c r="I169" s="106" t="s">
        <v>733</v>
      </c>
      <c r="J169" s="106">
        <v>1</v>
      </c>
      <c r="K169" s="106"/>
      <c r="L169" s="106"/>
      <c r="M169" s="106"/>
      <c r="N169" s="106"/>
      <c r="O169" s="106"/>
      <c r="P169" s="106"/>
      <c r="Q169" s="106"/>
      <c r="R169" s="106">
        <f t="shared" si="16"/>
        <v>1</v>
      </c>
      <c r="S169" s="106">
        <f t="shared" si="17"/>
        <v>0</v>
      </c>
      <c r="T169" s="106">
        <f t="shared" si="18"/>
        <v>1</v>
      </c>
      <c r="U169" s="106">
        <v>1</v>
      </c>
      <c r="V169" s="106">
        <v>1</v>
      </c>
      <c r="W169" s="106">
        <v>1</v>
      </c>
      <c r="X169" s="106">
        <v>1</v>
      </c>
      <c r="Y169" s="106">
        <v>1</v>
      </c>
      <c r="Z169" s="117">
        <v>9425298173</v>
      </c>
      <c r="AA169" s="112"/>
      <c r="AB169" s="112"/>
      <c r="AC169" s="112"/>
      <c r="AD169" s="112"/>
      <c r="AE169" s="112"/>
      <c r="AF169" s="69"/>
    </row>
    <row r="170" spans="1:32" s="12" customFormat="1" ht="18.75" customHeight="1">
      <c r="A170" s="114">
        <v>165</v>
      </c>
      <c r="B170" s="114">
        <v>316</v>
      </c>
      <c r="C170" s="115" t="s">
        <v>3612</v>
      </c>
      <c r="D170" s="114" t="s">
        <v>3742</v>
      </c>
      <c r="E170" s="114" t="s">
        <v>3743</v>
      </c>
      <c r="F170" s="115" t="s">
        <v>2821</v>
      </c>
      <c r="G170" s="106" t="s">
        <v>733</v>
      </c>
      <c r="H170" s="106" t="s">
        <v>5</v>
      </c>
      <c r="I170" s="106" t="s">
        <v>733</v>
      </c>
      <c r="J170" s="106">
        <v>1</v>
      </c>
      <c r="K170" s="106"/>
      <c r="L170" s="106"/>
      <c r="M170" s="106"/>
      <c r="N170" s="106"/>
      <c r="O170" s="106"/>
      <c r="P170" s="106"/>
      <c r="Q170" s="106"/>
      <c r="R170" s="106">
        <f t="shared" si="16"/>
        <v>1</v>
      </c>
      <c r="S170" s="106">
        <f t="shared" si="17"/>
        <v>0</v>
      </c>
      <c r="T170" s="106">
        <f t="shared" si="18"/>
        <v>1</v>
      </c>
      <c r="U170" s="106">
        <v>1</v>
      </c>
      <c r="V170" s="106">
        <v>1</v>
      </c>
      <c r="W170" s="106">
        <v>1</v>
      </c>
      <c r="X170" s="106">
        <v>1</v>
      </c>
      <c r="Y170" s="106">
        <v>1</v>
      </c>
      <c r="Z170" s="117">
        <v>8085637371</v>
      </c>
      <c r="AA170" s="112"/>
      <c r="AB170" s="112"/>
      <c r="AC170" s="112"/>
      <c r="AD170" s="112"/>
      <c r="AE170" s="112"/>
      <c r="AF170" s="69"/>
    </row>
    <row r="171" spans="1:32" s="12" customFormat="1" ht="18.75" customHeight="1">
      <c r="A171" s="114">
        <v>166</v>
      </c>
      <c r="B171" s="114">
        <v>317</v>
      </c>
      <c r="C171" s="115" t="s">
        <v>3612</v>
      </c>
      <c r="D171" s="114" t="s">
        <v>3744</v>
      </c>
      <c r="E171" s="114" t="s">
        <v>3745</v>
      </c>
      <c r="F171" s="115" t="s">
        <v>2402</v>
      </c>
      <c r="G171" s="106" t="s">
        <v>733</v>
      </c>
      <c r="H171" s="106" t="s">
        <v>11</v>
      </c>
      <c r="I171" s="106" t="s">
        <v>733</v>
      </c>
      <c r="J171" s="106"/>
      <c r="K171" s="106"/>
      <c r="L171" s="106"/>
      <c r="M171" s="106"/>
      <c r="N171" s="106"/>
      <c r="O171" s="106"/>
      <c r="P171" s="106"/>
      <c r="Q171" s="106">
        <v>1</v>
      </c>
      <c r="R171" s="106">
        <f t="shared" si="16"/>
        <v>0</v>
      </c>
      <c r="S171" s="106">
        <f t="shared" si="17"/>
        <v>1</v>
      </c>
      <c r="T171" s="106">
        <f t="shared" si="18"/>
        <v>1</v>
      </c>
      <c r="U171" s="106">
        <v>1</v>
      </c>
      <c r="V171" s="106">
        <v>1</v>
      </c>
      <c r="W171" s="106">
        <v>1</v>
      </c>
      <c r="X171" s="106">
        <v>1</v>
      </c>
      <c r="Y171" s="106">
        <v>1</v>
      </c>
      <c r="Z171" s="117">
        <v>9685814813</v>
      </c>
      <c r="AA171" s="112"/>
      <c r="AB171" s="112"/>
      <c r="AC171" s="112"/>
      <c r="AD171" s="112"/>
      <c r="AE171" s="112"/>
      <c r="AF171" s="69"/>
    </row>
    <row r="172" spans="1:32" s="12" customFormat="1" ht="18.75" customHeight="1">
      <c r="A172" s="114">
        <v>167</v>
      </c>
      <c r="B172" s="114">
        <v>318</v>
      </c>
      <c r="C172" s="115" t="s">
        <v>3612</v>
      </c>
      <c r="D172" s="114" t="s">
        <v>3746</v>
      </c>
      <c r="E172" s="114" t="s">
        <v>3747</v>
      </c>
      <c r="F172" s="115" t="s">
        <v>3748</v>
      </c>
      <c r="G172" s="106" t="s">
        <v>733</v>
      </c>
      <c r="H172" s="106" t="s">
        <v>7</v>
      </c>
      <c r="I172" s="106" t="s">
        <v>733</v>
      </c>
      <c r="J172" s="106"/>
      <c r="K172" s="106"/>
      <c r="L172" s="106"/>
      <c r="M172" s="106"/>
      <c r="N172" s="106">
        <v>1</v>
      </c>
      <c r="O172" s="106"/>
      <c r="P172" s="106"/>
      <c r="Q172" s="106"/>
      <c r="R172" s="106">
        <f t="shared" si="16"/>
        <v>1</v>
      </c>
      <c r="S172" s="106">
        <f t="shared" si="17"/>
        <v>0</v>
      </c>
      <c r="T172" s="106">
        <f t="shared" si="18"/>
        <v>1</v>
      </c>
      <c r="U172" s="106">
        <v>1</v>
      </c>
      <c r="V172" s="106">
        <v>1</v>
      </c>
      <c r="W172" s="106">
        <v>1</v>
      </c>
      <c r="X172" s="106">
        <v>1</v>
      </c>
      <c r="Y172" s="106">
        <v>1</v>
      </c>
      <c r="Z172" s="117">
        <v>7000289036</v>
      </c>
      <c r="AA172" s="112"/>
      <c r="AB172" s="112"/>
      <c r="AC172" s="112"/>
      <c r="AD172" s="112"/>
      <c r="AE172" s="112"/>
      <c r="AF172" s="69"/>
    </row>
    <row r="173" spans="1:32" s="12" customFormat="1" ht="18.75" customHeight="1">
      <c r="A173" s="114">
        <v>168</v>
      </c>
      <c r="B173" s="114">
        <v>319</v>
      </c>
      <c r="C173" s="115" t="s">
        <v>3612</v>
      </c>
      <c r="D173" s="114" t="s">
        <v>270</v>
      </c>
      <c r="E173" s="114" t="s">
        <v>268</v>
      </c>
      <c r="F173" s="115" t="s">
        <v>247</v>
      </c>
      <c r="G173" s="106" t="s">
        <v>733</v>
      </c>
      <c r="H173" s="106" t="s">
        <v>7</v>
      </c>
      <c r="I173" s="106" t="s">
        <v>733</v>
      </c>
      <c r="J173" s="106"/>
      <c r="K173" s="106"/>
      <c r="L173" s="106"/>
      <c r="M173" s="106"/>
      <c r="N173" s="106">
        <v>1</v>
      </c>
      <c r="O173" s="106"/>
      <c r="P173" s="106"/>
      <c r="Q173" s="106"/>
      <c r="R173" s="106">
        <f t="shared" si="16"/>
        <v>1</v>
      </c>
      <c r="S173" s="106">
        <f t="shared" si="17"/>
        <v>0</v>
      </c>
      <c r="T173" s="106">
        <f t="shared" si="18"/>
        <v>1</v>
      </c>
      <c r="U173" s="106">
        <v>1</v>
      </c>
      <c r="V173" s="106">
        <v>1</v>
      </c>
      <c r="W173" s="106">
        <v>1</v>
      </c>
      <c r="X173" s="106">
        <v>1</v>
      </c>
      <c r="Y173" s="106">
        <v>1</v>
      </c>
      <c r="Z173" s="117">
        <v>7869519932</v>
      </c>
      <c r="AA173" s="112"/>
      <c r="AB173" s="112"/>
      <c r="AC173" s="112"/>
      <c r="AD173" s="112"/>
      <c r="AE173" s="112"/>
      <c r="AF173" s="69"/>
    </row>
    <row r="174" spans="1:32" s="12" customFormat="1" ht="18.75" customHeight="1">
      <c r="A174" s="114">
        <v>169</v>
      </c>
      <c r="B174" s="114">
        <v>320</v>
      </c>
      <c r="C174" s="115" t="s">
        <v>3612</v>
      </c>
      <c r="D174" s="114" t="s">
        <v>3749</v>
      </c>
      <c r="E174" s="114" t="s">
        <v>3750</v>
      </c>
      <c r="F174" s="115" t="s">
        <v>2329</v>
      </c>
      <c r="G174" s="106" t="s">
        <v>733</v>
      </c>
      <c r="H174" s="106" t="s">
        <v>7</v>
      </c>
      <c r="I174" s="106" t="s">
        <v>733</v>
      </c>
      <c r="J174" s="106"/>
      <c r="K174" s="106"/>
      <c r="L174" s="106"/>
      <c r="M174" s="106"/>
      <c r="N174" s="106"/>
      <c r="O174" s="106">
        <v>1</v>
      </c>
      <c r="P174" s="106"/>
      <c r="Q174" s="106"/>
      <c r="R174" s="106">
        <f t="shared" si="16"/>
        <v>0</v>
      </c>
      <c r="S174" s="106">
        <f t="shared" si="17"/>
        <v>1</v>
      </c>
      <c r="T174" s="106">
        <f t="shared" si="18"/>
        <v>1</v>
      </c>
      <c r="U174" s="106">
        <v>1</v>
      </c>
      <c r="V174" s="106">
        <v>1</v>
      </c>
      <c r="W174" s="106">
        <v>1</v>
      </c>
      <c r="X174" s="106">
        <v>1</v>
      </c>
      <c r="Y174" s="106">
        <v>1</v>
      </c>
      <c r="Z174" s="117">
        <v>9893863498</v>
      </c>
      <c r="AA174" s="112"/>
      <c r="AB174" s="112"/>
      <c r="AC174" s="112"/>
      <c r="AD174" s="112"/>
      <c r="AE174" s="112"/>
      <c r="AF174" s="69"/>
    </row>
    <row r="175" spans="1:32" s="12" customFormat="1" ht="18.75" customHeight="1">
      <c r="A175" s="114">
        <v>170</v>
      </c>
      <c r="B175" s="114">
        <v>321</v>
      </c>
      <c r="C175" s="115" t="s">
        <v>3612</v>
      </c>
      <c r="D175" s="114" t="s">
        <v>3751</v>
      </c>
      <c r="E175" s="114" t="s">
        <v>3752</v>
      </c>
      <c r="F175" s="115" t="s">
        <v>2427</v>
      </c>
      <c r="G175" s="106" t="s">
        <v>733</v>
      </c>
      <c r="H175" s="106" t="s">
        <v>7</v>
      </c>
      <c r="I175" s="106" t="s">
        <v>733</v>
      </c>
      <c r="J175" s="106"/>
      <c r="K175" s="106"/>
      <c r="L175" s="106"/>
      <c r="M175" s="106"/>
      <c r="N175" s="106"/>
      <c r="O175" s="106">
        <v>1</v>
      </c>
      <c r="P175" s="106"/>
      <c r="Q175" s="106"/>
      <c r="R175" s="106">
        <f aca="true" t="shared" si="19" ref="R175:R180">SUM(J175+L175+N175+P175+AF175)</f>
        <v>0</v>
      </c>
      <c r="S175" s="106">
        <f aca="true" t="shared" si="20" ref="S175:S180">SUM(K175+M175+O175+Q175+AG175)</f>
        <v>1</v>
      </c>
      <c r="T175" s="106">
        <f aca="true" t="shared" si="21" ref="T175:T181">SUM(R175:S175)</f>
        <v>1</v>
      </c>
      <c r="U175" s="106">
        <v>1</v>
      </c>
      <c r="V175" s="106">
        <v>1</v>
      </c>
      <c r="W175" s="106">
        <v>1</v>
      </c>
      <c r="X175" s="106">
        <v>1</v>
      </c>
      <c r="Y175" s="106">
        <v>1</v>
      </c>
      <c r="Z175" s="117">
        <v>8319157660</v>
      </c>
      <c r="AA175" s="112"/>
      <c r="AB175" s="112"/>
      <c r="AC175" s="112"/>
      <c r="AD175" s="112"/>
      <c r="AE175" s="112"/>
      <c r="AF175" s="69"/>
    </row>
    <row r="176" spans="1:32" s="12" customFormat="1" ht="18.75" customHeight="1">
      <c r="A176" s="114">
        <v>171</v>
      </c>
      <c r="B176" s="114">
        <v>322</v>
      </c>
      <c r="C176" s="115" t="s">
        <v>3612</v>
      </c>
      <c r="D176" s="114" t="s">
        <v>3753</v>
      </c>
      <c r="E176" s="114" t="s">
        <v>3754</v>
      </c>
      <c r="F176" s="115" t="s">
        <v>3755</v>
      </c>
      <c r="G176" s="106" t="s">
        <v>733</v>
      </c>
      <c r="H176" s="106" t="s">
        <v>7</v>
      </c>
      <c r="I176" s="106" t="s">
        <v>733</v>
      </c>
      <c r="J176" s="106"/>
      <c r="K176" s="106"/>
      <c r="L176" s="106"/>
      <c r="M176" s="106"/>
      <c r="N176" s="106"/>
      <c r="O176" s="106">
        <v>1</v>
      </c>
      <c r="P176" s="106"/>
      <c r="Q176" s="106"/>
      <c r="R176" s="106">
        <f t="shared" si="19"/>
        <v>0</v>
      </c>
      <c r="S176" s="106">
        <f t="shared" si="20"/>
        <v>1</v>
      </c>
      <c r="T176" s="106">
        <f t="shared" si="21"/>
        <v>1</v>
      </c>
      <c r="U176" s="106">
        <v>1</v>
      </c>
      <c r="V176" s="106">
        <v>1</v>
      </c>
      <c r="W176" s="106">
        <v>1</v>
      </c>
      <c r="X176" s="106">
        <v>1</v>
      </c>
      <c r="Y176" s="106">
        <v>1</v>
      </c>
      <c r="Z176" s="117">
        <v>8085640746</v>
      </c>
      <c r="AA176" s="112"/>
      <c r="AB176" s="112"/>
      <c r="AC176" s="112"/>
      <c r="AD176" s="112"/>
      <c r="AE176" s="112"/>
      <c r="AF176" s="69"/>
    </row>
    <row r="177" spans="1:32" s="12" customFormat="1" ht="18.75" customHeight="1">
      <c r="A177" s="114">
        <v>172</v>
      </c>
      <c r="B177" s="114">
        <v>323</v>
      </c>
      <c r="C177" s="115" t="s">
        <v>3612</v>
      </c>
      <c r="D177" s="114" t="s">
        <v>3756</v>
      </c>
      <c r="E177" s="114" t="s">
        <v>134</v>
      </c>
      <c r="F177" s="115" t="s">
        <v>3124</v>
      </c>
      <c r="G177" s="106" t="s">
        <v>733</v>
      </c>
      <c r="H177" s="106" t="s">
        <v>7</v>
      </c>
      <c r="I177" s="106" t="s">
        <v>733</v>
      </c>
      <c r="J177" s="106"/>
      <c r="K177" s="106"/>
      <c r="L177" s="106"/>
      <c r="M177" s="106"/>
      <c r="N177" s="106">
        <v>1</v>
      </c>
      <c r="O177" s="106"/>
      <c r="P177" s="106"/>
      <c r="Q177" s="106"/>
      <c r="R177" s="106">
        <f t="shared" si="19"/>
        <v>1</v>
      </c>
      <c r="S177" s="106">
        <f t="shared" si="20"/>
        <v>0</v>
      </c>
      <c r="T177" s="106">
        <f t="shared" si="21"/>
        <v>1</v>
      </c>
      <c r="U177" s="106">
        <v>1</v>
      </c>
      <c r="V177" s="106">
        <v>1</v>
      </c>
      <c r="W177" s="106">
        <v>1</v>
      </c>
      <c r="X177" s="106">
        <v>1</v>
      </c>
      <c r="Y177" s="106">
        <v>1</v>
      </c>
      <c r="Z177" s="117">
        <v>9753250434</v>
      </c>
      <c r="AA177" s="112"/>
      <c r="AB177" s="112"/>
      <c r="AC177" s="112"/>
      <c r="AD177" s="112"/>
      <c r="AE177" s="112"/>
      <c r="AF177" s="69"/>
    </row>
    <row r="178" spans="1:32" s="12" customFormat="1" ht="18.75" customHeight="1">
      <c r="A178" s="114">
        <v>173</v>
      </c>
      <c r="B178" s="114">
        <v>324</v>
      </c>
      <c r="C178" s="115" t="s">
        <v>3612</v>
      </c>
      <c r="D178" s="114" t="s">
        <v>133</v>
      </c>
      <c r="E178" s="114" t="s">
        <v>3757</v>
      </c>
      <c r="F178" s="115" t="s">
        <v>3113</v>
      </c>
      <c r="G178" s="106" t="s">
        <v>733</v>
      </c>
      <c r="H178" s="106" t="s">
        <v>7</v>
      </c>
      <c r="I178" s="106" t="s">
        <v>733</v>
      </c>
      <c r="J178" s="106"/>
      <c r="K178" s="106"/>
      <c r="L178" s="106"/>
      <c r="M178" s="106"/>
      <c r="N178" s="106"/>
      <c r="O178" s="106">
        <v>1</v>
      </c>
      <c r="P178" s="106"/>
      <c r="Q178" s="106"/>
      <c r="R178" s="106">
        <f t="shared" si="19"/>
        <v>0</v>
      </c>
      <c r="S178" s="106">
        <f t="shared" si="20"/>
        <v>1</v>
      </c>
      <c r="T178" s="106">
        <f t="shared" si="21"/>
        <v>1</v>
      </c>
      <c r="U178" s="106">
        <v>1</v>
      </c>
      <c r="V178" s="106">
        <v>1</v>
      </c>
      <c r="W178" s="106">
        <v>1</v>
      </c>
      <c r="X178" s="106">
        <v>1</v>
      </c>
      <c r="Y178" s="106">
        <v>1</v>
      </c>
      <c r="Z178" s="117">
        <v>9589897499</v>
      </c>
      <c r="AA178" s="112"/>
      <c r="AB178" s="112"/>
      <c r="AC178" s="112"/>
      <c r="AD178" s="112"/>
      <c r="AE178" s="112"/>
      <c r="AF178" s="69"/>
    </row>
    <row r="179" spans="1:32" s="12" customFormat="1" ht="18.75" customHeight="1">
      <c r="A179" s="114">
        <v>174</v>
      </c>
      <c r="B179" s="114">
        <v>325</v>
      </c>
      <c r="C179" s="115" t="s">
        <v>3612</v>
      </c>
      <c r="D179" s="114" t="s">
        <v>184</v>
      </c>
      <c r="E179" s="114" t="s">
        <v>307</v>
      </c>
      <c r="F179" s="115" t="s">
        <v>1303</v>
      </c>
      <c r="G179" s="106" t="s">
        <v>733</v>
      </c>
      <c r="H179" s="106" t="s">
        <v>7</v>
      </c>
      <c r="I179" s="106" t="s">
        <v>733</v>
      </c>
      <c r="J179" s="106"/>
      <c r="K179" s="106"/>
      <c r="L179" s="106"/>
      <c r="M179" s="106"/>
      <c r="N179" s="106">
        <v>1</v>
      </c>
      <c r="O179" s="106"/>
      <c r="P179" s="106"/>
      <c r="Q179" s="106"/>
      <c r="R179" s="106">
        <f t="shared" si="19"/>
        <v>1</v>
      </c>
      <c r="S179" s="106">
        <f t="shared" si="20"/>
        <v>0</v>
      </c>
      <c r="T179" s="106">
        <f t="shared" si="21"/>
        <v>1</v>
      </c>
      <c r="U179" s="106">
        <v>1</v>
      </c>
      <c r="V179" s="106">
        <v>1</v>
      </c>
      <c r="W179" s="106">
        <v>1</v>
      </c>
      <c r="X179" s="106">
        <v>1</v>
      </c>
      <c r="Y179" s="106">
        <v>1</v>
      </c>
      <c r="Z179" s="117">
        <v>7970248967</v>
      </c>
      <c r="AA179" s="112"/>
      <c r="AB179" s="112"/>
      <c r="AC179" s="112"/>
      <c r="AD179" s="112"/>
      <c r="AE179" s="112"/>
      <c r="AF179" s="69"/>
    </row>
    <row r="180" spans="1:32" s="12" customFormat="1" ht="18.75" customHeight="1">
      <c r="A180" s="114">
        <v>175</v>
      </c>
      <c r="B180" s="114">
        <v>326</v>
      </c>
      <c r="C180" s="115" t="s">
        <v>3612</v>
      </c>
      <c r="D180" s="114" t="s">
        <v>3758</v>
      </c>
      <c r="E180" s="114" t="s">
        <v>3759</v>
      </c>
      <c r="F180" s="115" t="s">
        <v>3094</v>
      </c>
      <c r="G180" s="106" t="s">
        <v>733</v>
      </c>
      <c r="H180" s="106" t="s">
        <v>7</v>
      </c>
      <c r="I180" s="106" t="s">
        <v>733</v>
      </c>
      <c r="J180" s="106"/>
      <c r="K180" s="106"/>
      <c r="L180" s="106"/>
      <c r="M180" s="106"/>
      <c r="N180" s="106"/>
      <c r="O180" s="106">
        <v>1</v>
      </c>
      <c r="P180" s="106"/>
      <c r="Q180" s="106"/>
      <c r="R180" s="106">
        <f t="shared" si="19"/>
        <v>0</v>
      </c>
      <c r="S180" s="106">
        <f t="shared" si="20"/>
        <v>1</v>
      </c>
      <c r="T180" s="106">
        <f t="shared" si="21"/>
        <v>1</v>
      </c>
      <c r="U180" s="106">
        <v>1</v>
      </c>
      <c r="V180" s="106">
        <v>1</v>
      </c>
      <c r="W180" s="106">
        <v>1</v>
      </c>
      <c r="X180" s="106">
        <v>1</v>
      </c>
      <c r="Y180" s="106">
        <v>1</v>
      </c>
      <c r="Z180" s="117">
        <v>8878489793</v>
      </c>
      <c r="AA180" s="112"/>
      <c r="AB180" s="112"/>
      <c r="AC180" s="112"/>
      <c r="AD180" s="112"/>
      <c r="AE180" s="112"/>
      <c r="AF180" s="69"/>
    </row>
    <row r="181" spans="1:31" s="12" customFormat="1" ht="18.75" customHeight="1">
      <c r="A181" s="105"/>
      <c r="B181" s="109"/>
      <c r="C181" s="109"/>
      <c r="D181" s="110" t="s">
        <v>84</v>
      </c>
      <c r="E181" s="109"/>
      <c r="F181" s="109"/>
      <c r="G181" s="106"/>
      <c r="H181" s="106"/>
      <c r="I181" s="106"/>
      <c r="J181" s="106">
        <v>25</v>
      </c>
      <c r="K181" s="106">
        <f aca="true" t="shared" si="22" ref="K181:Q181">SUM(K6:K180)</f>
        <v>35</v>
      </c>
      <c r="L181" s="106">
        <f t="shared" si="22"/>
        <v>6</v>
      </c>
      <c r="M181" s="106">
        <f t="shared" si="22"/>
        <v>14</v>
      </c>
      <c r="N181" s="106">
        <v>35</v>
      </c>
      <c r="O181" s="106">
        <v>50</v>
      </c>
      <c r="P181" s="106">
        <f t="shared" si="22"/>
        <v>1</v>
      </c>
      <c r="Q181" s="106">
        <f t="shared" si="22"/>
        <v>4</v>
      </c>
      <c r="R181" s="106">
        <v>67</v>
      </c>
      <c r="S181" s="106">
        <v>103</v>
      </c>
      <c r="T181" s="106">
        <f t="shared" si="21"/>
        <v>170</v>
      </c>
      <c r="U181" s="106">
        <f>SUM(U6:U180)</f>
        <v>175</v>
      </c>
      <c r="V181" s="106">
        <f>SUM(V6:V180)</f>
        <v>175</v>
      </c>
      <c r="W181" s="106">
        <f>SUM(W6:W180)</f>
        <v>175</v>
      </c>
      <c r="X181" s="106">
        <f>SUM(X6:X180)</f>
        <v>175</v>
      </c>
      <c r="Y181" s="106">
        <f>SUM(Y6:Y180)</f>
        <v>175</v>
      </c>
      <c r="Z181" s="109"/>
      <c r="AA181" s="111"/>
      <c r="AB181" s="111"/>
      <c r="AC181" s="111"/>
      <c r="AD181" s="111"/>
      <c r="AE181" s="111"/>
    </row>
    <row r="182" spans="4:26" ht="12.75">
      <c r="D182" s="1"/>
      <c r="E182" s="1"/>
      <c r="Z182" s="1"/>
    </row>
    <row r="183" spans="4:26" ht="12.75">
      <c r="D183" s="1"/>
      <c r="E183" s="1"/>
      <c r="Z183" s="1"/>
    </row>
    <row r="184" spans="4:26" ht="12.75">
      <c r="D184" s="1"/>
      <c r="E184" s="1"/>
      <c r="Z184" s="1"/>
    </row>
    <row r="185" spans="3:26" ht="12.75">
      <c r="C185" s="1" t="s">
        <v>3501</v>
      </c>
      <c r="D185" s="1"/>
      <c r="E185" s="1"/>
      <c r="Z185" s="1"/>
    </row>
    <row r="186" spans="4:26" ht="12.75">
      <c r="D186" s="1"/>
      <c r="E186" s="1"/>
      <c r="Z186" s="1"/>
    </row>
  </sheetData>
  <sheetProtection/>
  <mergeCells count="29">
    <mergeCell ref="A1:Y1"/>
    <mergeCell ref="A2:Y2"/>
    <mergeCell ref="AD3:AD5"/>
    <mergeCell ref="AE3:AE5"/>
    <mergeCell ref="AA3:AA5"/>
    <mergeCell ref="G3:G5"/>
    <mergeCell ref="A3:A5"/>
    <mergeCell ref="B3:B5"/>
    <mergeCell ref="C3:C5"/>
    <mergeCell ref="D3:D5"/>
    <mergeCell ref="X4:X5"/>
    <mergeCell ref="H3:H5"/>
    <mergeCell ref="I3:I5"/>
    <mergeCell ref="U3:Y3"/>
    <mergeCell ref="J3:T3"/>
    <mergeCell ref="J4:K4"/>
    <mergeCell ref="L4:M4"/>
    <mergeCell ref="N4:O4"/>
    <mergeCell ref="P4:Q4"/>
    <mergeCell ref="E3:E5"/>
    <mergeCell ref="F3:F5"/>
    <mergeCell ref="AB3:AB5"/>
    <mergeCell ref="AC3:AC5"/>
    <mergeCell ref="Z3:Z5"/>
    <mergeCell ref="Y4:Y5"/>
    <mergeCell ref="U4:U5"/>
    <mergeCell ref="V4:V5"/>
    <mergeCell ref="R4:T4"/>
    <mergeCell ref="W4:W5"/>
  </mergeCells>
  <printOptions horizontalCentered="1"/>
  <pageMargins left="0.25" right="0.21" top="0.28" bottom="0.25" header="0" footer="0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E133"/>
  <sheetViews>
    <sheetView zoomScalePageLayoutView="0" workbookViewId="0" topLeftCell="A114">
      <selection activeCell="K131" sqref="K131:AC131"/>
    </sheetView>
  </sheetViews>
  <sheetFormatPr defaultColWidth="9.140625" defaultRowHeight="12.75"/>
  <cols>
    <col min="1" max="1" width="4.7109375" style="1" bestFit="1" customWidth="1"/>
    <col min="2" max="2" width="4.7109375" style="1" customWidth="1"/>
    <col min="3" max="3" width="9.140625" style="28" customWidth="1"/>
    <col min="4" max="4" width="24.00390625" style="20" customWidth="1"/>
    <col min="5" max="5" width="24.57421875" style="20" customWidth="1"/>
    <col min="6" max="6" width="9.8515625" style="28" customWidth="1"/>
    <col min="7" max="7" width="13.140625" style="1" customWidth="1"/>
    <col min="8" max="8" width="5.7109375" style="1" customWidth="1"/>
    <col min="9" max="9" width="4.00390625" style="1" customWidth="1"/>
    <col min="10" max="10" width="6.7109375" style="1" customWidth="1"/>
    <col min="11" max="11" width="3.421875" style="1" bestFit="1" customWidth="1"/>
    <col min="12" max="12" width="4.421875" style="1" bestFit="1" customWidth="1"/>
    <col min="13" max="14" width="3.421875" style="1" bestFit="1" customWidth="1"/>
    <col min="15" max="15" width="4.421875" style="1" bestFit="1" customWidth="1"/>
    <col min="16" max="16" width="4.8515625" style="1" bestFit="1" customWidth="1"/>
    <col min="17" max="18" width="3.421875" style="1" bestFit="1" customWidth="1"/>
    <col min="19" max="19" width="4.8515625" style="1" customWidth="1"/>
    <col min="20" max="20" width="3.57421875" style="1" customWidth="1"/>
    <col min="21" max="26" width="4.28125" style="1" customWidth="1"/>
    <col min="27" max="29" width="3.421875" style="1" hidden="1" customWidth="1"/>
    <col min="30" max="30" width="10.28125" style="5" customWidth="1"/>
    <col min="31" max="31" width="10.7109375" style="1" customWidth="1"/>
    <col min="32" max="16384" width="9.140625" style="1" customWidth="1"/>
  </cols>
  <sheetData>
    <row r="1" spans="1:29" ht="23.25">
      <c r="A1" s="160" t="s">
        <v>20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</row>
    <row r="2" spans="1:30" ht="63.75" customHeight="1">
      <c r="A2" s="153" t="s">
        <v>77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</row>
    <row r="3" spans="1:30" s="2" customFormat="1" ht="16.5" customHeight="1">
      <c r="A3" s="143" t="s">
        <v>0</v>
      </c>
      <c r="B3" s="143" t="s">
        <v>13</v>
      </c>
      <c r="C3" s="143" t="s">
        <v>3</v>
      </c>
      <c r="D3" s="182" t="s">
        <v>1</v>
      </c>
      <c r="E3" s="182" t="s">
        <v>8</v>
      </c>
      <c r="F3" s="143" t="s">
        <v>2</v>
      </c>
      <c r="G3" s="143" t="s">
        <v>4</v>
      </c>
      <c r="H3" s="144" t="s">
        <v>82</v>
      </c>
      <c r="I3" s="144" t="s">
        <v>81</v>
      </c>
      <c r="J3" s="167" t="s">
        <v>883</v>
      </c>
      <c r="K3" s="157" t="s">
        <v>17</v>
      </c>
      <c r="L3" s="158"/>
      <c r="M3" s="158"/>
      <c r="N3" s="158"/>
      <c r="O3" s="158"/>
      <c r="P3" s="158"/>
      <c r="Q3" s="158"/>
      <c r="R3" s="158"/>
      <c r="S3" s="158"/>
      <c r="T3" s="158"/>
      <c r="U3" s="159"/>
      <c r="V3" s="143" t="s">
        <v>9</v>
      </c>
      <c r="W3" s="143"/>
      <c r="X3" s="143"/>
      <c r="Y3" s="143"/>
      <c r="Z3" s="143"/>
      <c r="AA3" s="143"/>
      <c r="AB3" s="143"/>
      <c r="AC3" s="157"/>
      <c r="AD3" s="144" t="s">
        <v>14</v>
      </c>
    </row>
    <row r="4" spans="1:30" s="2" customFormat="1" ht="22.5" customHeight="1">
      <c r="A4" s="143"/>
      <c r="B4" s="143"/>
      <c r="C4" s="143"/>
      <c r="D4" s="182"/>
      <c r="E4" s="182"/>
      <c r="F4" s="143"/>
      <c r="G4" s="143"/>
      <c r="H4" s="145"/>
      <c r="I4" s="145"/>
      <c r="J4" s="168"/>
      <c r="K4" s="143" t="s">
        <v>5</v>
      </c>
      <c r="L4" s="143"/>
      <c r="M4" s="143" t="s">
        <v>6</v>
      </c>
      <c r="N4" s="143"/>
      <c r="O4" s="143" t="s">
        <v>7</v>
      </c>
      <c r="P4" s="143"/>
      <c r="Q4" s="143" t="s">
        <v>11</v>
      </c>
      <c r="R4" s="143"/>
      <c r="S4" s="157" t="s">
        <v>10</v>
      </c>
      <c r="T4" s="158"/>
      <c r="U4" s="159"/>
      <c r="V4" s="186" t="s">
        <v>15</v>
      </c>
      <c r="W4" s="187" t="s">
        <v>16</v>
      </c>
      <c r="X4" s="186" t="s">
        <v>24</v>
      </c>
      <c r="Y4" s="186" t="s">
        <v>25</v>
      </c>
      <c r="Z4" s="186" t="s">
        <v>26</v>
      </c>
      <c r="AA4" s="186"/>
      <c r="AB4" s="186"/>
      <c r="AC4" s="189"/>
      <c r="AD4" s="145"/>
    </row>
    <row r="5" spans="1:30" s="2" customFormat="1" ht="111" customHeight="1">
      <c r="A5" s="143"/>
      <c r="B5" s="143"/>
      <c r="C5" s="143"/>
      <c r="D5" s="182"/>
      <c r="E5" s="182"/>
      <c r="F5" s="143"/>
      <c r="G5" s="143"/>
      <c r="H5" s="146"/>
      <c r="I5" s="146"/>
      <c r="J5" s="169"/>
      <c r="K5" s="61" t="s">
        <v>18</v>
      </c>
      <c r="L5" s="61" t="s">
        <v>19</v>
      </c>
      <c r="M5" s="61" t="s">
        <v>18</v>
      </c>
      <c r="N5" s="61" t="s">
        <v>19</v>
      </c>
      <c r="O5" s="61" t="s">
        <v>18</v>
      </c>
      <c r="P5" s="61" t="s">
        <v>19</v>
      </c>
      <c r="Q5" s="61" t="s">
        <v>18</v>
      </c>
      <c r="R5" s="61" t="s">
        <v>19</v>
      </c>
      <c r="S5" s="61" t="s">
        <v>18</v>
      </c>
      <c r="T5" s="61" t="s">
        <v>19</v>
      </c>
      <c r="U5" s="61" t="s">
        <v>10</v>
      </c>
      <c r="V5" s="186"/>
      <c r="W5" s="188"/>
      <c r="X5" s="186"/>
      <c r="Y5" s="186"/>
      <c r="Z5" s="186"/>
      <c r="AA5" s="186"/>
      <c r="AB5" s="186"/>
      <c r="AC5" s="189"/>
      <c r="AD5" s="146"/>
    </row>
    <row r="6" spans="1:31" s="79" customFormat="1" ht="19.5" customHeight="1">
      <c r="A6" s="64">
        <v>125</v>
      </c>
      <c r="B6" s="56">
        <v>501</v>
      </c>
      <c r="C6" s="57" t="s">
        <v>1168</v>
      </c>
      <c r="D6" s="55" t="s">
        <v>895</v>
      </c>
      <c r="E6" s="55" t="s">
        <v>268</v>
      </c>
      <c r="F6" s="55" t="s">
        <v>320</v>
      </c>
      <c r="G6" s="25" t="s">
        <v>1274</v>
      </c>
      <c r="H6" s="25" t="s">
        <v>6</v>
      </c>
      <c r="I6" s="25" t="s">
        <v>733</v>
      </c>
      <c r="J6" s="102">
        <v>0.4016</v>
      </c>
      <c r="K6" s="25"/>
      <c r="L6" s="25"/>
      <c r="M6" s="25">
        <v>1</v>
      </c>
      <c r="N6" s="25"/>
      <c r="O6" s="25"/>
      <c r="P6" s="25"/>
      <c r="Q6" s="25"/>
      <c r="R6" s="25"/>
      <c r="S6" s="25">
        <f aca="true" t="shared" si="0" ref="S6:S37">SUM(K6+M6+O6+Q6+AE6)</f>
        <v>1</v>
      </c>
      <c r="T6" s="25">
        <f aca="true" t="shared" si="1" ref="T6:T37">SUM(L6+N6+P6+R6+AE6)</f>
        <v>0</v>
      </c>
      <c r="U6" s="25">
        <v>1</v>
      </c>
      <c r="V6" s="25">
        <v>1</v>
      </c>
      <c r="W6" s="25">
        <v>1</v>
      </c>
      <c r="X6" s="25">
        <v>1</v>
      </c>
      <c r="Y6" s="25">
        <v>1</v>
      </c>
      <c r="Z6" s="25">
        <v>1</v>
      </c>
      <c r="AA6" s="55"/>
      <c r="AB6" s="55"/>
      <c r="AC6" s="55"/>
      <c r="AD6" s="55">
        <v>9329985671</v>
      </c>
      <c r="AE6" s="68"/>
    </row>
    <row r="7" spans="1:30" s="68" customFormat="1" ht="19.5" customHeight="1">
      <c r="A7" s="55">
        <v>124</v>
      </c>
      <c r="B7" s="64">
        <v>502</v>
      </c>
      <c r="C7" s="57" t="s">
        <v>2062</v>
      </c>
      <c r="D7" s="55" t="s">
        <v>341</v>
      </c>
      <c r="E7" s="55" t="s">
        <v>2125</v>
      </c>
      <c r="F7" s="57" t="s">
        <v>2126</v>
      </c>
      <c r="G7" s="25" t="s">
        <v>733</v>
      </c>
      <c r="H7" s="25" t="s">
        <v>5</v>
      </c>
      <c r="I7" s="25" t="s">
        <v>733</v>
      </c>
      <c r="J7" s="102">
        <v>0.4083</v>
      </c>
      <c r="K7" s="25"/>
      <c r="L7" s="25">
        <v>1</v>
      </c>
      <c r="M7" s="25"/>
      <c r="N7" s="25"/>
      <c r="O7" s="25"/>
      <c r="P7" s="25"/>
      <c r="Q7" s="25"/>
      <c r="R7" s="25"/>
      <c r="S7" s="25">
        <f t="shared" si="0"/>
        <v>0</v>
      </c>
      <c r="T7" s="25">
        <f t="shared" si="1"/>
        <v>1</v>
      </c>
      <c r="U7" s="25">
        <v>1</v>
      </c>
      <c r="V7" s="25">
        <v>1</v>
      </c>
      <c r="W7" s="25">
        <v>1</v>
      </c>
      <c r="X7" s="25">
        <v>1</v>
      </c>
      <c r="Y7" s="25">
        <v>1</v>
      </c>
      <c r="Z7" s="25">
        <v>1</v>
      </c>
      <c r="AA7" s="55"/>
      <c r="AB7" s="55"/>
      <c r="AC7" s="55"/>
      <c r="AD7" s="55">
        <v>9669630470</v>
      </c>
    </row>
    <row r="8" spans="1:30" s="68" customFormat="1" ht="19.5" customHeight="1">
      <c r="A8" s="64">
        <v>123</v>
      </c>
      <c r="B8" s="56">
        <v>503</v>
      </c>
      <c r="C8" s="57" t="s">
        <v>1230</v>
      </c>
      <c r="D8" s="55" t="s">
        <v>1395</v>
      </c>
      <c r="E8" s="55" t="s">
        <v>1396</v>
      </c>
      <c r="F8" s="57" t="s">
        <v>582</v>
      </c>
      <c r="G8" s="25" t="s">
        <v>1397</v>
      </c>
      <c r="H8" s="25" t="s">
        <v>11</v>
      </c>
      <c r="I8" s="25" t="s">
        <v>733</v>
      </c>
      <c r="J8" s="102">
        <v>0.4108</v>
      </c>
      <c r="K8" s="25"/>
      <c r="L8" s="25"/>
      <c r="M8" s="25"/>
      <c r="N8" s="25"/>
      <c r="O8" s="25"/>
      <c r="P8" s="25"/>
      <c r="Q8" s="25">
        <v>1</v>
      </c>
      <c r="R8" s="25"/>
      <c r="S8" s="25">
        <f t="shared" si="0"/>
        <v>1</v>
      </c>
      <c r="T8" s="25">
        <f t="shared" si="1"/>
        <v>0</v>
      </c>
      <c r="U8" s="25">
        <v>1</v>
      </c>
      <c r="V8" s="25">
        <v>1</v>
      </c>
      <c r="W8" s="25">
        <v>1</v>
      </c>
      <c r="X8" s="25">
        <v>1</v>
      </c>
      <c r="Y8" s="25">
        <v>1</v>
      </c>
      <c r="Z8" s="25">
        <v>1</v>
      </c>
      <c r="AA8" s="55"/>
      <c r="AB8" s="55"/>
      <c r="AC8" s="55"/>
      <c r="AD8" s="55">
        <v>9131422236</v>
      </c>
    </row>
    <row r="9" spans="1:30" s="68" customFormat="1" ht="19.5" customHeight="1">
      <c r="A9" s="55">
        <v>122</v>
      </c>
      <c r="B9" s="64">
        <v>504</v>
      </c>
      <c r="C9" s="57" t="s">
        <v>1230</v>
      </c>
      <c r="D9" s="55" t="s">
        <v>1409</v>
      </c>
      <c r="E9" s="55" t="s">
        <v>1410</v>
      </c>
      <c r="F9" s="57" t="s">
        <v>1411</v>
      </c>
      <c r="G9" s="25" t="s">
        <v>1412</v>
      </c>
      <c r="H9" s="25" t="s">
        <v>5</v>
      </c>
      <c r="I9" s="25" t="s">
        <v>733</v>
      </c>
      <c r="J9" s="103">
        <v>0.43</v>
      </c>
      <c r="K9" s="25">
        <v>1</v>
      </c>
      <c r="L9" s="25"/>
      <c r="M9" s="25"/>
      <c r="N9" s="25"/>
      <c r="O9" s="25"/>
      <c r="P9" s="25"/>
      <c r="Q9" s="25"/>
      <c r="R9" s="25"/>
      <c r="S9" s="25">
        <f t="shared" si="0"/>
        <v>1</v>
      </c>
      <c r="T9" s="25">
        <f t="shared" si="1"/>
        <v>0</v>
      </c>
      <c r="U9" s="25">
        <v>1</v>
      </c>
      <c r="V9" s="25">
        <v>1</v>
      </c>
      <c r="W9" s="25">
        <v>1</v>
      </c>
      <c r="X9" s="25">
        <v>1</v>
      </c>
      <c r="Y9" s="25">
        <v>1</v>
      </c>
      <c r="Z9" s="25">
        <v>1</v>
      </c>
      <c r="AA9" s="55"/>
      <c r="AB9" s="55"/>
      <c r="AC9" s="55"/>
      <c r="AD9" s="55">
        <v>7869748499</v>
      </c>
    </row>
    <row r="10" spans="1:30" s="68" customFormat="1" ht="19.5" customHeight="1">
      <c r="A10" s="64">
        <v>121</v>
      </c>
      <c r="B10" s="56">
        <v>505</v>
      </c>
      <c r="C10" s="57" t="s">
        <v>1632</v>
      </c>
      <c r="D10" s="55" t="s">
        <v>1710</v>
      </c>
      <c r="E10" s="55" t="s">
        <v>1711</v>
      </c>
      <c r="F10" s="57" t="s">
        <v>1053</v>
      </c>
      <c r="G10" s="25" t="s">
        <v>733</v>
      </c>
      <c r="H10" s="25" t="s">
        <v>7</v>
      </c>
      <c r="I10" s="25" t="s">
        <v>733</v>
      </c>
      <c r="J10" s="102">
        <v>0.4383</v>
      </c>
      <c r="K10" s="25"/>
      <c r="L10" s="25"/>
      <c r="M10" s="25"/>
      <c r="N10" s="25"/>
      <c r="O10" s="25">
        <v>1</v>
      </c>
      <c r="P10" s="25"/>
      <c r="Q10" s="25"/>
      <c r="R10" s="25"/>
      <c r="S10" s="25">
        <f t="shared" si="0"/>
        <v>1</v>
      </c>
      <c r="T10" s="25">
        <f t="shared" si="1"/>
        <v>0</v>
      </c>
      <c r="U10" s="25">
        <v>1</v>
      </c>
      <c r="V10" s="25">
        <v>1</v>
      </c>
      <c r="W10" s="25">
        <v>1</v>
      </c>
      <c r="X10" s="25">
        <v>1</v>
      </c>
      <c r="Y10" s="25">
        <v>1</v>
      </c>
      <c r="Z10" s="25">
        <v>1</v>
      </c>
      <c r="AA10" s="55"/>
      <c r="AB10" s="55"/>
      <c r="AC10" s="55"/>
      <c r="AD10" s="55">
        <v>7354593138</v>
      </c>
    </row>
    <row r="11" spans="1:30" s="68" customFormat="1" ht="19.5" customHeight="1">
      <c r="A11" s="55">
        <v>120</v>
      </c>
      <c r="B11" s="64">
        <v>506</v>
      </c>
      <c r="C11" s="57" t="s">
        <v>1632</v>
      </c>
      <c r="D11" s="55" t="s">
        <v>1721</v>
      </c>
      <c r="E11" s="55" t="s">
        <v>1647</v>
      </c>
      <c r="F11" s="57" t="s">
        <v>1096</v>
      </c>
      <c r="G11" s="25" t="s">
        <v>1722</v>
      </c>
      <c r="H11" s="25" t="s">
        <v>5</v>
      </c>
      <c r="I11" s="25" t="s">
        <v>733</v>
      </c>
      <c r="J11" s="102">
        <v>0.44</v>
      </c>
      <c r="K11" s="25">
        <v>1</v>
      </c>
      <c r="L11" s="25"/>
      <c r="M11" s="25"/>
      <c r="N11" s="25"/>
      <c r="O11" s="25"/>
      <c r="P11" s="25"/>
      <c r="Q11" s="25"/>
      <c r="R11" s="25"/>
      <c r="S11" s="25">
        <f t="shared" si="0"/>
        <v>1</v>
      </c>
      <c r="T11" s="25">
        <f t="shared" si="1"/>
        <v>0</v>
      </c>
      <c r="U11" s="25">
        <v>1</v>
      </c>
      <c r="V11" s="25">
        <v>1</v>
      </c>
      <c r="W11" s="25">
        <v>1</v>
      </c>
      <c r="X11" s="25">
        <v>1</v>
      </c>
      <c r="Y11" s="25">
        <v>1</v>
      </c>
      <c r="Z11" s="25">
        <v>1</v>
      </c>
      <c r="AA11" s="55"/>
      <c r="AB11" s="55"/>
      <c r="AC11" s="55"/>
      <c r="AD11" s="55">
        <v>7771097138</v>
      </c>
    </row>
    <row r="12" spans="1:30" s="68" customFormat="1" ht="19.5" customHeight="1">
      <c r="A12" s="64">
        <v>119</v>
      </c>
      <c r="B12" s="56">
        <v>507</v>
      </c>
      <c r="C12" s="57" t="s">
        <v>1230</v>
      </c>
      <c r="D12" s="55" t="s">
        <v>1400</v>
      </c>
      <c r="E12" s="55" t="s">
        <v>852</v>
      </c>
      <c r="F12" s="57" t="s">
        <v>1013</v>
      </c>
      <c r="G12" s="25" t="s">
        <v>733</v>
      </c>
      <c r="H12" s="25" t="s">
        <v>6</v>
      </c>
      <c r="I12" s="25" t="s">
        <v>733</v>
      </c>
      <c r="J12" s="103">
        <v>0.44</v>
      </c>
      <c r="K12" s="25"/>
      <c r="L12" s="25"/>
      <c r="M12" s="25"/>
      <c r="N12" s="25">
        <v>1</v>
      </c>
      <c r="O12" s="25"/>
      <c r="P12" s="25"/>
      <c r="Q12" s="25"/>
      <c r="R12" s="25"/>
      <c r="S12" s="25">
        <f t="shared" si="0"/>
        <v>0</v>
      </c>
      <c r="T12" s="25">
        <f t="shared" si="1"/>
        <v>1</v>
      </c>
      <c r="U12" s="25">
        <v>1</v>
      </c>
      <c r="V12" s="25">
        <v>1</v>
      </c>
      <c r="W12" s="25">
        <v>1</v>
      </c>
      <c r="X12" s="25">
        <v>1</v>
      </c>
      <c r="Y12" s="25">
        <v>1</v>
      </c>
      <c r="Z12" s="25">
        <v>1</v>
      </c>
      <c r="AA12" s="55"/>
      <c r="AB12" s="55"/>
      <c r="AC12" s="55"/>
      <c r="AD12" s="55">
        <v>9174154547</v>
      </c>
    </row>
    <row r="13" spans="1:31" s="77" customFormat="1" ht="19.5" customHeight="1">
      <c r="A13" s="55">
        <v>118</v>
      </c>
      <c r="B13" s="64">
        <v>508</v>
      </c>
      <c r="C13" s="57" t="s">
        <v>1723</v>
      </c>
      <c r="D13" s="55" t="s">
        <v>1740</v>
      </c>
      <c r="E13" s="55" t="s">
        <v>1741</v>
      </c>
      <c r="F13" s="57" t="s">
        <v>1742</v>
      </c>
      <c r="G13" s="25" t="s">
        <v>733</v>
      </c>
      <c r="H13" s="25" t="s">
        <v>7</v>
      </c>
      <c r="I13" s="25" t="s">
        <v>733</v>
      </c>
      <c r="J13" s="102">
        <v>0.4401</v>
      </c>
      <c r="K13" s="25"/>
      <c r="L13" s="25"/>
      <c r="M13" s="25"/>
      <c r="N13" s="25"/>
      <c r="O13" s="25"/>
      <c r="P13" s="25">
        <v>1</v>
      </c>
      <c r="Q13" s="25"/>
      <c r="R13" s="25"/>
      <c r="S13" s="25">
        <f t="shared" si="0"/>
        <v>0</v>
      </c>
      <c r="T13" s="25">
        <f t="shared" si="1"/>
        <v>1</v>
      </c>
      <c r="U13" s="25">
        <v>1</v>
      </c>
      <c r="V13" s="25">
        <v>1</v>
      </c>
      <c r="W13" s="25">
        <v>1</v>
      </c>
      <c r="X13" s="25">
        <v>1</v>
      </c>
      <c r="Y13" s="25">
        <v>1</v>
      </c>
      <c r="Z13" s="25">
        <v>1</v>
      </c>
      <c r="AA13" s="55"/>
      <c r="AB13" s="55"/>
      <c r="AC13" s="55"/>
      <c r="AD13" s="55">
        <v>9993360738</v>
      </c>
      <c r="AE13" s="68"/>
    </row>
    <row r="14" spans="1:31" s="77" customFormat="1" ht="19.5" customHeight="1">
      <c r="A14" s="64">
        <v>117</v>
      </c>
      <c r="B14" s="56">
        <v>509</v>
      </c>
      <c r="C14" s="57" t="s">
        <v>1444</v>
      </c>
      <c r="D14" s="55" t="s">
        <v>1483</v>
      </c>
      <c r="E14" s="55" t="s">
        <v>1484</v>
      </c>
      <c r="F14" s="57" t="s">
        <v>1485</v>
      </c>
      <c r="G14" s="25" t="s">
        <v>733</v>
      </c>
      <c r="H14" s="25" t="s">
        <v>5</v>
      </c>
      <c r="I14" s="25" t="s">
        <v>733</v>
      </c>
      <c r="J14" s="102">
        <v>0.4405</v>
      </c>
      <c r="K14" s="25">
        <v>1</v>
      </c>
      <c r="L14" s="25"/>
      <c r="M14" s="25"/>
      <c r="N14" s="25"/>
      <c r="O14" s="25"/>
      <c r="P14" s="25"/>
      <c r="Q14" s="25"/>
      <c r="R14" s="25"/>
      <c r="S14" s="25">
        <f t="shared" si="0"/>
        <v>1</v>
      </c>
      <c r="T14" s="25">
        <f t="shared" si="1"/>
        <v>0</v>
      </c>
      <c r="U14" s="25">
        <v>1</v>
      </c>
      <c r="V14" s="25">
        <v>1</v>
      </c>
      <c r="W14" s="25">
        <v>1</v>
      </c>
      <c r="X14" s="25">
        <v>1</v>
      </c>
      <c r="Y14" s="25">
        <v>1</v>
      </c>
      <c r="Z14" s="25">
        <v>1</v>
      </c>
      <c r="AA14" s="55"/>
      <c r="AB14" s="55"/>
      <c r="AC14" s="55"/>
      <c r="AD14" s="55">
        <v>9165791968</v>
      </c>
      <c r="AE14" s="68"/>
    </row>
    <row r="15" spans="1:31" s="77" customFormat="1" ht="19.5" customHeight="1">
      <c r="A15" s="55">
        <v>116</v>
      </c>
      <c r="B15" s="64">
        <v>510</v>
      </c>
      <c r="C15" s="57" t="s">
        <v>2156</v>
      </c>
      <c r="D15" s="55" t="s">
        <v>2164</v>
      </c>
      <c r="E15" s="55" t="s">
        <v>1037</v>
      </c>
      <c r="F15" s="57" t="s">
        <v>2165</v>
      </c>
      <c r="G15" s="25" t="s">
        <v>733</v>
      </c>
      <c r="H15" s="25" t="s">
        <v>5</v>
      </c>
      <c r="I15" s="25" t="s">
        <v>733</v>
      </c>
      <c r="J15" s="102">
        <v>0.445</v>
      </c>
      <c r="K15" s="25">
        <v>1</v>
      </c>
      <c r="L15" s="25"/>
      <c r="M15" s="25"/>
      <c r="N15" s="25"/>
      <c r="O15" s="25"/>
      <c r="P15" s="25"/>
      <c r="Q15" s="25"/>
      <c r="R15" s="25"/>
      <c r="S15" s="25">
        <f t="shared" si="0"/>
        <v>1</v>
      </c>
      <c r="T15" s="25">
        <f t="shared" si="1"/>
        <v>0</v>
      </c>
      <c r="U15" s="25">
        <v>1</v>
      </c>
      <c r="V15" s="25">
        <v>1</v>
      </c>
      <c r="W15" s="25">
        <v>1</v>
      </c>
      <c r="X15" s="25">
        <v>1</v>
      </c>
      <c r="Y15" s="25">
        <v>1</v>
      </c>
      <c r="Z15" s="25">
        <v>1</v>
      </c>
      <c r="AA15" s="55"/>
      <c r="AB15" s="55"/>
      <c r="AC15" s="55"/>
      <c r="AD15" s="55">
        <v>9752825064</v>
      </c>
      <c r="AE15" s="68"/>
    </row>
    <row r="16" spans="1:31" s="77" customFormat="1" ht="19.5" customHeight="1">
      <c r="A16" s="64">
        <v>115</v>
      </c>
      <c r="B16" s="56">
        <v>511</v>
      </c>
      <c r="C16" s="57" t="s">
        <v>2156</v>
      </c>
      <c r="D16" s="55" t="s">
        <v>2157</v>
      </c>
      <c r="E16" s="55" t="s">
        <v>1054</v>
      </c>
      <c r="F16" s="57" t="s">
        <v>2158</v>
      </c>
      <c r="G16" s="25" t="s">
        <v>2159</v>
      </c>
      <c r="H16" s="25" t="s">
        <v>5</v>
      </c>
      <c r="I16" s="25" t="s">
        <v>733</v>
      </c>
      <c r="J16" s="102">
        <v>0.45</v>
      </c>
      <c r="K16" s="25"/>
      <c r="L16" s="25">
        <v>1</v>
      </c>
      <c r="M16" s="25"/>
      <c r="N16" s="25"/>
      <c r="O16" s="25"/>
      <c r="P16" s="25"/>
      <c r="Q16" s="25"/>
      <c r="R16" s="25"/>
      <c r="S16" s="25">
        <f t="shared" si="0"/>
        <v>0</v>
      </c>
      <c r="T16" s="25">
        <f t="shared" si="1"/>
        <v>1</v>
      </c>
      <c r="U16" s="25">
        <v>1</v>
      </c>
      <c r="V16" s="25">
        <v>1</v>
      </c>
      <c r="W16" s="25">
        <v>1</v>
      </c>
      <c r="X16" s="25">
        <v>1</v>
      </c>
      <c r="Y16" s="25">
        <v>1</v>
      </c>
      <c r="Z16" s="25">
        <v>1</v>
      </c>
      <c r="AA16" s="55"/>
      <c r="AB16" s="55"/>
      <c r="AC16" s="55"/>
      <c r="AD16" s="55">
        <v>7970190384</v>
      </c>
      <c r="AE16" s="68"/>
    </row>
    <row r="17" spans="1:31" s="77" customFormat="1" ht="19.5" customHeight="1">
      <c r="A17" s="55">
        <v>114</v>
      </c>
      <c r="B17" s="64">
        <v>512</v>
      </c>
      <c r="C17" s="57" t="s">
        <v>2134</v>
      </c>
      <c r="D17" s="55" t="s">
        <v>2152</v>
      </c>
      <c r="E17" s="55" t="s">
        <v>2153</v>
      </c>
      <c r="F17" s="57" t="s">
        <v>2154</v>
      </c>
      <c r="G17" s="25" t="s">
        <v>733</v>
      </c>
      <c r="H17" s="25" t="s">
        <v>7</v>
      </c>
      <c r="I17" s="25" t="s">
        <v>733</v>
      </c>
      <c r="J17" s="102">
        <v>0.45</v>
      </c>
      <c r="K17" s="25"/>
      <c r="L17" s="25"/>
      <c r="M17" s="25"/>
      <c r="N17" s="25"/>
      <c r="O17" s="25">
        <v>1</v>
      </c>
      <c r="P17" s="25"/>
      <c r="Q17" s="25"/>
      <c r="R17" s="25"/>
      <c r="S17" s="25">
        <f t="shared" si="0"/>
        <v>1</v>
      </c>
      <c r="T17" s="25">
        <f t="shared" si="1"/>
        <v>0</v>
      </c>
      <c r="U17" s="25">
        <v>1</v>
      </c>
      <c r="V17" s="25">
        <v>1</v>
      </c>
      <c r="W17" s="25">
        <v>1</v>
      </c>
      <c r="X17" s="25">
        <v>1</v>
      </c>
      <c r="Y17" s="25">
        <v>1</v>
      </c>
      <c r="Z17" s="25">
        <v>1</v>
      </c>
      <c r="AA17" s="55"/>
      <c r="AB17" s="55"/>
      <c r="AC17" s="55"/>
      <c r="AD17" s="55">
        <v>9685226244</v>
      </c>
      <c r="AE17" s="68"/>
    </row>
    <row r="18" spans="1:31" s="80" customFormat="1" ht="19.5" customHeight="1">
      <c r="A18" s="64">
        <v>113</v>
      </c>
      <c r="B18" s="56">
        <v>513</v>
      </c>
      <c r="C18" s="57" t="s">
        <v>2062</v>
      </c>
      <c r="D18" s="55" t="s">
        <v>1844</v>
      </c>
      <c r="E18" s="55" t="s">
        <v>1024</v>
      </c>
      <c r="F18" s="57" t="s">
        <v>2124</v>
      </c>
      <c r="G18" s="25" t="s">
        <v>733</v>
      </c>
      <c r="H18" s="25" t="s">
        <v>5</v>
      </c>
      <c r="I18" s="25" t="s">
        <v>733</v>
      </c>
      <c r="J18" s="102">
        <v>0.45</v>
      </c>
      <c r="K18" s="25">
        <v>1</v>
      </c>
      <c r="L18" s="25"/>
      <c r="M18" s="25"/>
      <c r="N18" s="25"/>
      <c r="O18" s="25"/>
      <c r="P18" s="25"/>
      <c r="Q18" s="25"/>
      <c r="R18" s="25"/>
      <c r="S18" s="25">
        <f t="shared" si="0"/>
        <v>1</v>
      </c>
      <c r="T18" s="25">
        <f t="shared" si="1"/>
        <v>0</v>
      </c>
      <c r="U18" s="25">
        <v>1</v>
      </c>
      <c r="V18" s="25">
        <v>1</v>
      </c>
      <c r="W18" s="25">
        <v>1</v>
      </c>
      <c r="X18" s="25">
        <v>1</v>
      </c>
      <c r="Y18" s="25">
        <v>1</v>
      </c>
      <c r="Z18" s="25">
        <v>1</v>
      </c>
      <c r="AA18" s="55"/>
      <c r="AB18" s="55"/>
      <c r="AC18" s="55"/>
      <c r="AD18" s="55">
        <v>9174639997</v>
      </c>
      <c r="AE18" s="68"/>
    </row>
    <row r="19" spans="1:31" s="77" customFormat="1" ht="19.5" customHeight="1">
      <c r="A19" s="55">
        <v>112</v>
      </c>
      <c r="B19" s="64">
        <v>514</v>
      </c>
      <c r="C19" s="57" t="s">
        <v>1444</v>
      </c>
      <c r="D19" s="55" t="s">
        <v>1473</v>
      </c>
      <c r="E19" s="55" t="s">
        <v>1474</v>
      </c>
      <c r="F19" s="57" t="s">
        <v>1475</v>
      </c>
      <c r="G19" s="25" t="s">
        <v>1476</v>
      </c>
      <c r="H19" s="25" t="s">
        <v>7</v>
      </c>
      <c r="I19" s="25" t="s">
        <v>733</v>
      </c>
      <c r="J19" s="102">
        <v>0.4583</v>
      </c>
      <c r="K19" s="25"/>
      <c r="L19" s="25"/>
      <c r="M19" s="25"/>
      <c r="N19" s="25"/>
      <c r="O19" s="25"/>
      <c r="P19" s="25">
        <v>1</v>
      </c>
      <c r="Q19" s="25"/>
      <c r="R19" s="25"/>
      <c r="S19" s="25">
        <f t="shared" si="0"/>
        <v>0</v>
      </c>
      <c r="T19" s="25">
        <f t="shared" si="1"/>
        <v>1</v>
      </c>
      <c r="U19" s="25">
        <v>1</v>
      </c>
      <c r="V19" s="25">
        <v>1</v>
      </c>
      <c r="W19" s="25">
        <v>1</v>
      </c>
      <c r="X19" s="25">
        <v>1</v>
      </c>
      <c r="Y19" s="25">
        <v>1</v>
      </c>
      <c r="Z19" s="25">
        <v>1</v>
      </c>
      <c r="AA19" s="55"/>
      <c r="AB19" s="55"/>
      <c r="AC19" s="55"/>
      <c r="AD19" s="55">
        <v>7049632134</v>
      </c>
      <c r="AE19" s="68"/>
    </row>
    <row r="20" spans="1:31" s="80" customFormat="1" ht="19.5" customHeight="1">
      <c r="A20" s="64">
        <v>111</v>
      </c>
      <c r="B20" s="56">
        <v>515</v>
      </c>
      <c r="C20" s="57" t="s">
        <v>2134</v>
      </c>
      <c r="D20" s="55" t="s">
        <v>2146</v>
      </c>
      <c r="E20" s="55" t="s">
        <v>2147</v>
      </c>
      <c r="F20" s="57" t="s">
        <v>2148</v>
      </c>
      <c r="G20" s="25" t="s">
        <v>2149</v>
      </c>
      <c r="H20" s="25" t="s">
        <v>5</v>
      </c>
      <c r="I20" s="25" t="s">
        <v>733</v>
      </c>
      <c r="J20" s="102">
        <v>0.46</v>
      </c>
      <c r="K20" s="25">
        <v>1</v>
      </c>
      <c r="L20" s="25"/>
      <c r="M20" s="25"/>
      <c r="N20" s="25"/>
      <c r="O20" s="25"/>
      <c r="P20" s="25"/>
      <c r="Q20" s="25"/>
      <c r="R20" s="25"/>
      <c r="S20" s="25">
        <f t="shared" si="0"/>
        <v>1</v>
      </c>
      <c r="T20" s="25">
        <f t="shared" si="1"/>
        <v>0</v>
      </c>
      <c r="U20" s="25">
        <v>1</v>
      </c>
      <c r="V20" s="25">
        <v>1</v>
      </c>
      <c r="W20" s="25">
        <v>1</v>
      </c>
      <c r="X20" s="25">
        <v>1</v>
      </c>
      <c r="Y20" s="25">
        <v>1</v>
      </c>
      <c r="Z20" s="25">
        <v>1</v>
      </c>
      <c r="AA20" s="55"/>
      <c r="AB20" s="55"/>
      <c r="AC20" s="55"/>
      <c r="AD20" s="55">
        <v>9174501066</v>
      </c>
      <c r="AE20" s="68"/>
    </row>
    <row r="21" spans="1:31" s="77" customFormat="1" ht="19.5" customHeight="1">
      <c r="A21" s="55">
        <v>110</v>
      </c>
      <c r="B21" s="64">
        <v>516</v>
      </c>
      <c r="C21" s="57" t="s">
        <v>1444</v>
      </c>
      <c r="D21" s="55" t="s">
        <v>1456</v>
      </c>
      <c r="E21" s="55" t="s">
        <v>1457</v>
      </c>
      <c r="F21" s="57" t="s">
        <v>1458</v>
      </c>
      <c r="G21" s="25" t="s">
        <v>1459</v>
      </c>
      <c r="H21" s="25" t="s">
        <v>7</v>
      </c>
      <c r="I21" s="25" t="s">
        <v>733</v>
      </c>
      <c r="J21" s="102">
        <v>0.46</v>
      </c>
      <c r="K21" s="25"/>
      <c r="L21" s="25"/>
      <c r="M21" s="25"/>
      <c r="N21" s="25"/>
      <c r="O21" s="25">
        <v>1</v>
      </c>
      <c r="P21" s="25"/>
      <c r="Q21" s="25"/>
      <c r="R21" s="25"/>
      <c r="S21" s="25">
        <f t="shared" si="0"/>
        <v>1</v>
      </c>
      <c r="T21" s="25">
        <f t="shared" si="1"/>
        <v>0</v>
      </c>
      <c r="U21" s="25">
        <v>1</v>
      </c>
      <c r="V21" s="25">
        <v>1</v>
      </c>
      <c r="W21" s="25">
        <v>1</v>
      </c>
      <c r="X21" s="25">
        <v>1</v>
      </c>
      <c r="Y21" s="25">
        <v>1</v>
      </c>
      <c r="Z21" s="25">
        <v>1</v>
      </c>
      <c r="AA21" s="55"/>
      <c r="AB21" s="55"/>
      <c r="AC21" s="55"/>
      <c r="AD21" s="55">
        <v>9165696689</v>
      </c>
      <c r="AE21" s="68"/>
    </row>
    <row r="22" spans="1:31" s="77" customFormat="1" ht="19.5" customHeight="1">
      <c r="A22" s="64">
        <v>109</v>
      </c>
      <c r="B22" s="56">
        <v>517</v>
      </c>
      <c r="C22" s="57" t="s">
        <v>1230</v>
      </c>
      <c r="D22" s="55" t="s">
        <v>1378</v>
      </c>
      <c r="E22" s="55" t="s">
        <v>1379</v>
      </c>
      <c r="F22" s="57" t="s">
        <v>1380</v>
      </c>
      <c r="G22" s="25" t="s">
        <v>1381</v>
      </c>
      <c r="H22" s="25" t="s">
        <v>11</v>
      </c>
      <c r="I22" s="25" t="s">
        <v>733</v>
      </c>
      <c r="J22" s="103">
        <v>0.46</v>
      </c>
      <c r="K22" s="25"/>
      <c r="L22" s="25"/>
      <c r="M22" s="25"/>
      <c r="N22" s="25"/>
      <c r="O22" s="25"/>
      <c r="P22" s="25"/>
      <c r="Q22" s="25"/>
      <c r="R22" s="25">
        <v>1</v>
      </c>
      <c r="S22" s="25">
        <f t="shared" si="0"/>
        <v>0</v>
      </c>
      <c r="T22" s="25">
        <f t="shared" si="1"/>
        <v>1</v>
      </c>
      <c r="U22" s="25">
        <v>1</v>
      </c>
      <c r="V22" s="25">
        <v>1</v>
      </c>
      <c r="W22" s="25">
        <v>1</v>
      </c>
      <c r="X22" s="25">
        <v>1</v>
      </c>
      <c r="Y22" s="25">
        <v>1</v>
      </c>
      <c r="Z22" s="25">
        <v>1</v>
      </c>
      <c r="AA22" s="55"/>
      <c r="AB22" s="55"/>
      <c r="AC22" s="55"/>
      <c r="AD22" s="55">
        <v>9303194686</v>
      </c>
      <c r="AE22" s="68"/>
    </row>
    <row r="23" spans="1:31" s="77" customFormat="1" ht="19.5" customHeight="1">
      <c r="A23" s="55">
        <v>108</v>
      </c>
      <c r="B23" s="64">
        <v>518</v>
      </c>
      <c r="C23" s="57" t="s">
        <v>1723</v>
      </c>
      <c r="D23" s="55" t="s">
        <v>1746</v>
      </c>
      <c r="E23" s="55" t="s">
        <v>241</v>
      </c>
      <c r="F23" s="57" t="s">
        <v>1747</v>
      </c>
      <c r="G23" s="25" t="s">
        <v>1748</v>
      </c>
      <c r="H23" s="25" t="s">
        <v>5</v>
      </c>
      <c r="I23" s="25" t="s">
        <v>733</v>
      </c>
      <c r="J23" s="102">
        <v>0.4606</v>
      </c>
      <c r="K23" s="25">
        <v>1</v>
      </c>
      <c r="L23" s="25"/>
      <c r="M23" s="25"/>
      <c r="N23" s="25"/>
      <c r="O23" s="25"/>
      <c r="P23" s="25"/>
      <c r="Q23" s="25"/>
      <c r="R23" s="25"/>
      <c r="S23" s="25">
        <f t="shared" si="0"/>
        <v>1</v>
      </c>
      <c r="T23" s="25">
        <f t="shared" si="1"/>
        <v>0</v>
      </c>
      <c r="U23" s="25">
        <v>1</v>
      </c>
      <c r="V23" s="25">
        <v>1</v>
      </c>
      <c r="W23" s="25">
        <v>1</v>
      </c>
      <c r="X23" s="25">
        <v>1</v>
      </c>
      <c r="Y23" s="25">
        <v>1</v>
      </c>
      <c r="Z23" s="25">
        <v>1</v>
      </c>
      <c r="AA23" s="55"/>
      <c r="AB23" s="55"/>
      <c r="AC23" s="55"/>
      <c r="AD23" s="55">
        <v>7771995103</v>
      </c>
      <c r="AE23" s="68"/>
    </row>
    <row r="24" spans="1:31" s="77" customFormat="1" ht="19.5" customHeight="1">
      <c r="A24" s="64">
        <v>107</v>
      </c>
      <c r="B24" s="56">
        <v>519</v>
      </c>
      <c r="C24" s="57" t="s">
        <v>1723</v>
      </c>
      <c r="D24" s="55" t="s">
        <v>132</v>
      </c>
      <c r="E24" s="55" t="s">
        <v>1758</v>
      </c>
      <c r="F24" s="57" t="s">
        <v>1759</v>
      </c>
      <c r="G24" s="25" t="s">
        <v>733</v>
      </c>
      <c r="H24" s="25" t="s">
        <v>7</v>
      </c>
      <c r="I24" s="25" t="s">
        <v>733</v>
      </c>
      <c r="J24" s="102">
        <v>0.4616</v>
      </c>
      <c r="K24" s="25"/>
      <c r="L24" s="25"/>
      <c r="M24" s="25"/>
      <c r="N24" s="25"/>
      <c r="O24" s="25"/>
      <c r="P24" s="25">
        <v>1</v>
      </c>
      <c r="Q24" s="25"/>
      <c r="R24" s="25"/>
      <c r="S24" s="25">
        <f t="shared" si="0"/>
        <v>0</v>
      </c>
      <c r="T24" s="25">
        <f t="shared" si="1"/>
        <v>1</v>
      </c>
      <c r="U24" s="25">
        <v>1</v>
      </c>
      <c r="V24" s="25">
        <v>1</v>
      </c>
      <c r="W24" s="25">
        <v>1</v>
      </c>
      <c r="X24" s="25">
        <v>1</v>
      </c>
      <c r="Y24" s="25">
        <v>1</v>
      </c>
      <c r="Z24" s="25">
        <v>1</v>
      </c>
      <c r="AA24" s="55"/>
      <c r="AB24" s="55"/>
      <c r="AC24" s="55"/>
      <c r="AD24" s="55">
        <v>7024355181</v>
      </c>
      <c r="AE24" s="68"/>
    </row>
    <row r="25" spans="1:31" s="77" customFormat="1" ht="19.5" customHeight="1">
      <c r="A25" s="55">
        <v>106</v>
      </c>
      <c r="B25" s="64">
        <v>520</v>
      </c>
      <c r="C25" s="57" t="s">
        <v>1230</v>
      </c>
      <c r="D25" s="55" t="s">
        <v>1398</v>
      </c>
      <c r="E25" s="55" t="s">
        <v>1399</v>
      </c>
      <c r="F25" s="57" t="s">
        <v>353</v>
      </c>
      <c r="G25" s="25" t="s">
        <v>733</v>
      </c>
      <c r="H25" s="25" t="s">
        <v>6</v>
      </c>
      <c r="I25" s="25" t="s">
        <v>733</v>
      </c>
      <c r="J25" s="102">
        <v>0.4633</v>
      </c>
      <c r="K25" s="25"/>
      <c r="L25" s="25"/>
      <c r="M25" s="25"/>
      <c r="N25" s="25">
        <v>1</v>
      </c>
      <c r="O25" s="25"/>
      <c r="P25" s="25"/>
      <c r="Q25" s="25"/>
      <c r="R25" s="25"/>
      <c r="S25" s="25">
        <f t="shared" si="0"/>
        <v>0</v>
      </c>
      <c r="T25" s="25">
        <f t="shared" si="1"/>
        <v>1</v>
      </c>
      <c r="U25" s="25">
        <v>1</v>
      </c>
      <c r="V25" s="25">
        <v>1</v>
      </c>
      <c r="W25" s="25">
        <v>1</v>
      </c>
      <c r="X25" s="25">
        <v>1</v>
      </c>
      <c r="Y25" s="25">
        <v>1</v>
      </c>
      <c r="Z25" s="25">
        <v>1</v>
      </c>
      <c r="AA25" s="55"/>
      <c r="AB25" s="55"/>
      <c r="AC25" s="55"/>
      <c r="AD25" s="55">
        <v>9893648920</v>
      </c>
      <c r="AE25" s="68"/>
    </row>
    <row r="26" spans="1:30" s="68" customFormat="1" ht="19.5" customHeight="1">
      <c r="A26" s="64">
        <v>105</v>
      </c>
      <c r="B26" s="56">
        <v>521</v>
      </c>
      <c r="C26" s="57" t="s">
        <v>1207</v>
      </c>
      <c r="D26" s="55" t="s">
        <v>1323</v>
      </c>
      <c r="E26" s="55" t="s">
        <v>1324</v>
      </c>
      <c r="F26" s="57" t="s">
        <v>1325</v>
      </c>
      <c r="G26" s="25" t="s">
        <v>733</v>
      </c>
      <c r="H26" s="25" t="s">
        <v>7</v>
      </c>
      <c r="I26" s="25" t="s">
        <v>733</v>
      </c>
      <c r="J26" s="102">
        <v>0.4633</v>
      </c>
      <c r="K26" s="25"/>
      <c r="L26" s="25"/>
      <c r="M26" s="25"/>
      <c r="N26" s="25"/>
      <c r="O26" s="25"/>
      <c r="P26" s="25">
        <v>1</v>
      </c>
      <c r="Q26" s="25"/>
      <c r="R26" s="25"/>
      <c r="S26" s="25">
        <f t="shared" si="0"/>
        <v>0</v>
      </c>
      <c r="T26" s="25">
        <f t="shared" si="1"/>
        <v>1</v>
      </c>
      <c r="U26" s="25">
        <v>1</v>
      </c>
      <c r="V26" s="25">
        <v>1</v>
      </c>
      <c r="W26" s="25">
        <v>1</v>
      </c>
      <c r="X26" s="25">
        <v>1</v>
      </c>
      <c r="Y26" s="25">
        <v>1</v>
      </c>
      <c r="Z26" s="25">
        <v>1</v>
      </c>
      <c r="AA26" s="55"/>
      <c r="AB26" s="55"/>
      <c r="AC26" s="55"/>
      <c r="AD26" s="55">
        <v>9589503065</v>
      </c>
    </row>
    <row r="27" spans="1:30" s="68" customFormat="1" ht="19.5" customHeight="1">
      <c r="A27" s="55">
        <v>104</v>
      </c>
      <c r="B27" s="64">
        <v>522</v>
      </c>
      <c r="C27" s="57" t="s">
        <v>1207</v>
      </c>
      <c r="D27" s="55" t="s">
        <v>770</v>
      </c>
      <c r="E27" s="55" t="s">
        <v>1355</v>
      </c>
      <c r="F27" s="57" t="s">
        <v>1356</v>
      </c>
      <c r="G27" s="25" t="s">
        <v>733</v>
      </c>
      <c r="H27" s="25" t="s">
        <v>7</v>
      </c>
      <c r="I27" s="25" t="s">
        <v>733</v>
      </c>
      <c r="J27" s="102">
        <v>0.4683</v>
      </c>
      <c r="K27" s="25"/>
      <c r="L27" s="25"/>
      <c r="M27" s="25"/>
      <c r="N27" s="25"/>
      <c r="O27" s="25"/>
      <c r="P27" s="25">
        <v>1</v>
      </c>
      <c r="Q27" s="25"/>
      <c r="R27" s="25"/>
      <c r="S27" s="25">
        <f t="shared" si="0"/>
        <v>0</v>
      </c>
      <c r="T27" s="25">
        <f t="shared" si="1"/>
        <v>1</v>
      </c>
      <c r="U27" s="25">
        <v>1</v>
      </c>
      <c r="V27" s="25">
        <v>1</v>
      </c>
      <c r="W27" s="25">
        <v>1</v>
      </c>
      <c r="X27" s="25">
        <v>1</v>
      </c>
      <c r="Y27" s="25">
        <v>1</v>
      </c>
      <c r="Z27" s="25">
        <v>1</v>
      </c>
      <c r="AA27" s="55"/>
      <c r="AB27" s="55"/>
      <c r="AC27" s="55"/>
      <c r="AD27" s="55">
        <v>7354370271</v>
      </c>
    </row>
    <row r="28" spans="1:30" s="68" customFormat="1" ht="19.5" customHeight="1">
      <c r="A28" s="64">
        <v>103</v>
      </c>
      <c r="B28" s="56">
        <v>523</v>
      </c>
      <c r="C28" s="57" t="s">
        <v>2134</v>
      </c>
      <c r="D28" s="55" t="s">
        <v>2142</v>
      </c>
      <c r="E28" s="55" t="s">
        <v>2143</v>
      </c>
      <c r="F28" s="57" t="s">
        <v>2144</v>
      </c>
      <c r="G28" s="25" t="s">
        <v>2145</v>
      </c>
      <c r="H28" s="25" t="s">
        <v>6</v>
      </c>
      <c r="I28" s="25" t="s">
        <v>733</v>
      </c>
      <c r="J28" s="102">
        <v>0.47</v>
      </c>
      <c r="K28" s="25"/>
      <c r="L28" s="25"/>
      <c r="M28" s="25"/>
      <c r="N28" s="25">
        <v>1</v>
      </c>
      <c r="O28" s="25"/>
      <c r="P28" s="25"/>
      <c r="Q28" s="25"/>
      <c r="R28" s="25"/>
      <c r="S28" s="25">
        <f t="shared" si="0"/>
        <v>0</v>
      </c>
      <c r="T28" s="25">
        <f t="shared" si="1"/>
        <v>1</v>
      </c>
      <c r="U28" s="25">
        <v>1</v>
      </c>
      <c r="V28" s="25">
        <v>1</v>
      </c>
      <c r="W28" s="25">
        <v>1</v>
      </c>
      <c r="X28" s="25">
        <v>1</v>
      </c>
      <c r="Y28" s="25">
        <v>1</v>
      </c>
      <c r="Z28" s="25">
        <v>1</v>
      </c>
      <c r="AA28" s="55"/>
      <c r="AB28" s="55"/>
      <c r="AC28" s="55"/>
      <c r="AD28" s="55">
        <v>7566698547</v>
      </c>
    </row>
    <row r="29" spans="1:30" s="68" customFormat="1" ht="19.5" customHeight="1">
      <c r="A29" s="55">
        <v>102</v>
      </c>
      <c r="B29" s="64">
        <v>524</v>
      </c>
      <c r="C29" s="57" t="s">
        <v>2156</v>
      </c>
      <c r="D29" s="55" t="s">
        <v>2170</v>
      </c>
      <c r="E29" s="55" t="s">
        <v>422</v>
      </c>
      <c r="F29" s="57" t="s">
        <v>2171</v>
      </c>
      <c r="G29" s="25" t="s">
        <v>2172</v>
      </c>
      <c r="H29" s="25" t="s">
        <v>5</v>
      </c>
      <c r="I29" s="25" t="s">
        <v>733</v>
      </c>
      <c r="J29" s="102">
        <v>0.4704</v>
      </c>
      <c r="K29" s="25"/>
      <c r="L29" s="25">
        <v>1</v>
      </c>
      <c r="M29" s="25"/>
      <c r="N29" s="25"/>
      <c r="O29" s="25"/>
      <c r="P29" s="25"/>
      <c r="Q29" s="25"/>
      <c r="R29" s="25"/>
      <c r="S29" s="25">
        <f t="shared" si="0"/>
        <v>0</v>
      </c>
      <c r="T29" s="25">
        <f t="shared" si="1"/>
        <v>1</v>
      </c>
      <c r="U29" s="25">
        <v>1</v>
      </c>
      <c r="V29" s="25">
        <v>1</v>
      </c>
      <c r="W29" s="25">
        <v>1</v>
      </c>
      <c r="X29" s="25">
        <v>1</v>
      </c>
      <c r="Y29" s="25">
        <v>1</v>
      </c>
      <c r="Z29" s="25">
        <v>1</v>
      </c>
      <c r="AA29" s="55"/>
      <c r="AB29" s="55"/>
      <c r="AC29" s="55"/>
      <c r="AD29" s="55">
        <v>8966064060</v>
      </c>
    </row>
    <row r="30" spans="1:30" s="68" customFormat="1" ht="19.5" customHeight="1">
      <c r="A30" s="64">
        <v>101</v>
      </c>
      <c r="B30" s="56">
        <v>525</v>
      </c>
      <c r="C30" s="57" t="s">
        <v>2156</v>
      </c>
      <c r="D30" s="55" t="s">
        <v>203</v>
      </c>
      <c r="E30" s="55" t="s">
        <v>429</v>
      </c>
      <c r="F30" s="57" t="s">
        <v>2160</v>
      </c>
      <c r="G30" s="25" t="s">
        <v>733</v>
      </c>
      <c r="H30" s="25" t="s">
        <v>5</v>
      </c>
      <c r="I30" s="25" t="s">
        <v>733</v>
      </c>
      <c r="J30" s="102">
        <v>0.4733</v>
      </c>
      <c r="K30" s="25"/>
      <c r="L30" s="25">
        <v>1</v>
      </c>
      <c r="M30" s="25"/>
      <c r="N30" s="25"/>
      <c r="O30" s="25"/>
      <c r="P30" s="25"/>
      <c r="Q30" s="25"/>
      <c r="R30" s="25"/>
      <c r="S30" s="25">
        <f t="shared" si="0"/>
        <v>0</v>
      </c>
      <c r="T30" s="25">
        <f t="shared" si="1"/>
        <v>1</v>
      </c>
      <c r="U30" s="25">
        <v>1</v>
      </c>
      <c r="V30" s="25">
        <v>1</v>
      </c>
      <c r="W30" s="25">
        <v>1</v>
      </c>
      <c r="X30" s="25">
        <v>1</v>
      </c>
      <c r="Y30" s="25">
        <v>1</v>
      </c>
      <c r="Z30" s="25">
        <v>1</v>
      </c>
      <c r="AA30" s="55"/>
      <c r="AB30" s="55"/>
      <c r="AC30" s="55"/>
      <c r="AD30" s="55">
        <v>8717823174</v>
      </c>
    </row>
    <row r="31" spans="1:30" s="68" customFormat="1" ht="19.5" customHeight="1">
      <c r="A31" s="55">
        <v>100</v>
      </c>
      <c r="B31" s="64">
        <v>526</v>
      </c>
      <c r="C31" s="57" t="s">
        <v>2134</v>
      </c>
      <c r="D31" s="55" t="s">
        <v>895</v>
      </c>
      <c r="E31" s="55" t="s">
        <v>1445</v>
      </c>
      <c r="F31" s="57" t="s">
        <v>1248</v>
      </c>
      <c r="G31" s="25" t="s">
        <v>2155</v>
      </c>
      <c r="H31" s="25" t="s">
        <v>5</v>
      </c>
      <c r="I31" s="25" t="s">
        <v>733</v>
      </c>
      <c r="J31" s="102">
        <v>0.48</v>
      </c>
      <c r="K31" s="25">
        <v>1</v>
      </c>
      <c r="L31" s="25"/>
      <c r="M31" s="25"/>
      <c r="N31" s="25"/>
      <c r="O31" s="25"/>
      <c r="P31" s="25"/>
      <c r="Q31" s="25"/>
      <c r="R31" s="25"/>
      <c r="S31" s="25">
        <f t="shared" si="0"/>
        <v>1</v>
      </c>
      <c r="T31" s="25">
        <f t="shared" si="1"/>
        <v>0</v>
      </c>
      <c r="U31" s="25">
        <v>1</v>
      </c>
      <c r="V31" s="25">
        <v>1</v>
      </c>
      <c r="W31" s="25">
        <v>1</v>
      </c>
      <c r="X31" s="25">
        <v>1</v>
      </c>
      <c r="Y31" s="25">
        <v>1</v>
      </c>
      <c r="Z31" s="25">
        <v>1</v>
      </c>
      <c r="AA31" s="55"/>
      <c r="AB31" s="55"/>
      <c r="AC31" s="55"/>
      <c r="AD31" s="55">
        <v>8085102668</v>
      </c>
    </row>
    <row r="32" spans="1:31" s="78" customFormat="1" ht="19.5" customHeight="1">
      <c r="A32" s="64">
        <v>99</v>
      </c>
      <c r="B32" s="56">
        <v>527</v>
      </c>
      <c r="C32" s="57" t="s">
        <v>1207</v>
      </c>
      <c r="D32" s="55" t="s">
        <v>1305</v>
      </c>
      <c r="E32" s="55" t="s">
        <v>1306</v>
      </c>
      <c r="F32" s="57" t="s">
        <v>1307</v>
      </c>
      <c r="G32" s="25" t="s">
        <v>733</v>
      </c>
      <c r="H32" s="25" t="s">
        <v>7</v>
      </c>
      <c r="I32" s="25" t="s">
        <v>733</v>
      </c>
      <c r="J32" s="103">
        <v>0.48</v>
      </c>
      <c r="K32" s="25"/>
      <c r="L32" s="25"/>
      <c r="M32" s="25"/>
      <c r="N32" s="25"/>
      <c r="O32" s="25"/>
      <c r="P32" s="25">
        <v>1</v>
      </c>
      <c r="Q32" s="25"/>
      <c r="R32" s="25"/>
      <c r="S32" s="25">
        <f t="shared" si="0"/>
        <v>0</v>
      </c>
      <c r="T32" s="25">
        <f t="shared" si="1"/>
        <v>1</v>
      </c>
      <c r="U32" s="25">
        <v>1</v>
      </c>
      <c r="V32" s="25">
        <v>1</v>
      </c>
      <c r="W32" s="25">
        <v>1</v>
      </c>
      <c r="X32" s="25">
        <v>1</v>
      </c>
      <c r="Y32" s="25">
        <v>1</v>
      </c>
      <c r="Z32" s="25">
        <v>1</v>
      </c>
      <c r="AA32" s="55"/>
      <c r="AB32" s="55"/>
      <c r="AC32" s="55"/>
      <c r="AD32" s="55">
        <v>9174164950</v>
      </c>
      <c r="AE32" s="68"/>
    </row>
    <row r="33" spans="1:30" s="68" customFormat="1" ht="19.5" customHeight="1">
      <c r="A33" s="55">
        <v>98</v>
      </c>
      <c r="B33" s="64">
        <v>528</v>
      </c>
      <c r="C33" s="57" t="s">
        <v>1524</v>
      </c>
      <c r="D33" s="55" t="s">
        <v>1546</v>
      </c>
      <c r="E33" s="55" t="s">
        <v>934</v>
      </c>
      <c r="F33" s="57" t="s">
        <v>1547</v>
      </c>
      <c r="G33" s="25" t="s">
        <v>733</v>
      </c>
      <c r="H33" s="25" t="s">
        <v>7</v>
      </c>
      <c r="I33" s="25" t="s">
        <v>733</v>
      </c>
      <c r="J33" s="102">
        <v>0.4805</v>
      </c>
      <c r="K33" s="25"/>
      <c r="L33" s="25"/>
      <c r="M33" s="25"/>
      <c r="N33" s="25"/>
      <c r="O33" s="25">
        <v>1</v>
      </c>
      <c r="P33" s="25"/>
      <c r="Q33" s="25"/>
      <c r="R33" s="25"/>
      <c r="S33" s="25">
        <f t="shared" si="0"/>
        <v>1</v>
      </c>
      <c r="T33" s="25">
        <f t="shared" si="1"/>
        <v>0</v>
      </c>
      <c r="U33" s="25">
        <v>1</v>
      </c>
      <c r="V33" s="25">
        <v>1</v>
      </c>
      <c r="W33" s="25">
        <v>1</v>
      </c>
      <c r="X33" s="25">
        <v>1</v>
      </c>
      <c r="Y33" s="25">
        <v>1</v>
      </c>
      <c r="Z33" s="25">
        <v>1</v>
      </c>
      <c r="AA33" s="55"/>
      <c r="AB33" s="55"/>
      <c r="AC33" s="55"/>
      <c r="AD33" s="55">
        <v>9685601942</v>
      </c>
    </row>
    <row r="34" spans="1:30" s="68" customFormat="1" ht="19.5" customHeight="1">
      <c r="A34" s="64">
        <v>97</v>
      </c>
      <c r="B34" s="56">
        <v>529</v>
      </c>
      <c r="C34" s="57" t="s">
        <v>1207</v>
      </c>
      <c r="D34" s="55" t="s">
        <v>231</v>
      </c>
      <c r="E34" s="55" t="s">
        <v>329</v>
      </c>
      <c r="F34" s="57" t="s">
        <v>1328</v>
      </c>
      <c r="G34" s="25" t="s">
        <v>733</v>
      </c>
      <c r="H34" s="25" t="s">
        <v>7</v>
      </c>
      <c r="I34" s="25" t="s">
        <v>733</v>
      </c>
      <c r="J34" s="102">
        <v>0.4805</v>
      </c>
      <c r="K34" s="25"/>
      <c r="L34" s="25"/>
      <c r="M34" s="25"/>
      <c r="N34" s="25"/>
      <c r="O34" s="25"/>
      <c r="P34" s="25">
        <v>1</v>
      </c>
      <c r="Q34" s="25"/>
      <c r="R34" s="25"/>
      <c r="S34" s="25">
        <f t="shared" si="0"/>
        <v>0</v>
      </c>
      <c r="T34" s="25">
        <f t="shared" si="1"/>
        <v>1</v>
      </c>
      <c r="U34" s="25">
        <v>1</v>
      </c>
      <c r="V34" s="25">
        <v>1</v>
      </c>
      <c r="W34" s="25">
        <v>1</v>
      </c>
      <c r="X34" s="25">
        <v>1</v>
      </c>
      <c r="Y34" s="25">
        <v>1</v>
      </c>
      <c r="Z34" s="25">
        <v>1</v>
      </c>
      <c r="AA34" s="55"/>
      <c r="AB34" s="55"/>
      <c r="AC34" s="55"/>
      <c r="AD34" s="55">
        <v>9589199584</v>
      </c>
    </row>
    <row r="35" spans="1:30" s="68" customFormat="1" ht="19.5" customHeight="1">
      <c r="A35" s="55">
        <v>96</v>
      </c>
      <c r="B35" s="64">
        <v>530</v>
      </c>
      <c r="C35" s="57" t="s">
        <v>1207</v>
      </c>
      <c r="D35" s="55" t="s">
        <v>1326</v>
      </c>
      <c r="E35" s="55" t="s">
        <v>1327</v>
      </c>
      <c r="F35" s="57" t="s">
        <v>1328</v>
      </c>
      <c r="G35" s="25" t="s">
        <v>733</v>
      </c>
      <c r="H35" s="25" t="s">
        <v>11</v>
      </c>
      <c r="I35" s="25" t="s">
        <v>733</v>
      </c>
      <c r="J35" s="102">
        <v>0.4805</v>
      </c>
      <c r="K35" s="25"/>
      <c r="L35" s="25"/>
      <c r="M35" s="25"/>
      <c r="N35" s="25"/>
      <c r="O35" s="25"/>
      <c r="P35" s="25"/>
      <c r="Q35" s="25"/>
      <c r="R35" s="25">
        <v>1</v>
      </c>
      <c r="S35" s="25">
        <f t="shared" si="0"/>
        <v>0</v>
      </c>
      <c r="T35" s="25">
        <f t="shared" si="1"/>
        <v>1</v>
      </c>
      <c r="U35" s="25">
        <v>1</v>
      </c>
      <c r="V35" s="25">
        <v>1</v>
      </c>
      <c r="W35" s="25">
        <v>1</v>
      </c>
      <c r="X35" s="25">
        <v>1</v>
      </c>
      <c r="Y35" s="25">
        <v>1</v>
      </c>
      <c r="Z35" s="25">
        <v>1</v>
      </c>
      <c r="AA35" s="55"/>
      <c r="AB35" s="55"/>
      <c r="AC35" s="55"/>
      <c r="AD35" s="55">
        <v>7024348669</v>
      </c>
    </row>
    <row r="36" spans="1:30" s="68" customFormat="1" ht="19.5" customHeight="1">
      <c r="A36" s="64">
        <v>95</v>
      </c>
      <c r="B36" s="56">
        <v>531</v>
      </c>
      <c r="C36" s="57" t="s">
        <v>1230</v>
      </c>
      <c r="D36" s="55" t="s">
        <v>1436</v>
      </c>
      <c r="E36" s="55" t="s">
        <v>1437</v>
      </c>
      <c r="F36" s="57" t="s">
        <v>1438</v>
      </c>
      <c r="G36" s="25" t="s">
        <v>1439</v>
      </c>
      <c r="H36" s="25" t="s">
        <v>5</v>
      </c>
      <c r="I36" s="25" t="s">
        <v>733</v>
      </c>
      <c r="J36" s="102">
        <v>0.4806</v>
      </c>
      <c r="K36" s="25">
        <v>1</v>
      </c>
      <c r="L36" s="25"/>
      <c r="M36" s="25"/>
      <c r="N36" s="25"/>
      <c r="O36" s="25"/>
      <c r="P36" s="25"/>
      <c r="Q36" s="25"/>
      <c r="R36" s="25"/>
      <c r="S36" s="25">
        <f t="shared" si="0"/>
        <v>1</v>
      </c>
      <c r="T36" s="25">
        <f t="shared" si="1"/>
        <v>0</v>
      </c>
      <c r="U36" s="25">
        <v>1</v>
      </c>
      <c r="V36" s="25">
        <v>1</v>
      </c>
      <c r="W36" s="25">
        <v>1</v>
      </c>
      <c r="X36" s="25">
        <v>1</v>
      </c>
      <c r="Y36" s="25">
        <v>1</v>
      </c>
      <c r="Z36" s="25">
        <v>1</v>
      </c>
      <c r="AA36" s="55"/>
      <c r="AB36" s="55"/>
      <c r="AC36" s="55"/>
      <c r="AD36" s="55">
        <v>7747886165</v>
      </c>
    </row>
    <row r="37" spans="1:30" s="68" customFormat="1" ht="19.5" customHeight="1">
      <c r="A37" s="55">
        <v>94</v>
      </c>
      <c r="B37" s="64">
        <v>532</v>
      </c>
      <c r="C37" s="57" t="s">
        <v>1723</v>
      </c>
      <c r="D37" s="55" t="s">
        <v>177</v>
      </c>
      <c r="E37" s="55" t="s">
        <v>1760</v>
      </c>
      <c r="F37" s="57" t="s">
        <v>1761</v>
      </c>
      <c r="G37" s="25" t="s">
        <v>1762</v>
      </c>
      <c r="H37" s="25" t="s">
        <v>7</v>
      </c>
      <c r="I37" s="25" t="s">
        <v>733</v>
      </c>
      <c r="J37" s="102">
        <v>0.4866</v>
      </c>
      <c r="K37" s="25"/>
      <c r="L37" s="25"/>
      <c r="M37" s="25"/>
      <c r="N37" s="25"/>
      <c r="O37" s="25">
        <v>1</v>
      </c>
      <c r="P37" s="25"/>
      <c r="Q37" s="25"/>
      <c r="R37" s="25"/>
      <c r="S37" s="25">
        <f t="shared" si="0"/>
        <v>1</v>
      </c>
      <c r="T37" s="25">
        <f t="shared" si="1"/>
        <v>0</v>
      </c>
      <c r="U37" s="25">
        <v>1</v>
      </c>
      <c r="V37" s="25">
        <v>1</v>
      </c>
      <c r="W37" s="25">
        <v>1</v>
      </c>
      <c r="X37" s="25">
        <v>1</v>
      </c>
      <c r="Y37" s="25">
        <v>1</v>
      </c>
      <c r="Z37" s="25">
        <v>1</v>
      </c>
      <c r="AA37" s="55"/>
      <c r="AB37" s="55"/>
      <c r="AC37" s="55"/>
      <c r="AD37" s="55">
        <v>9179575503</v>
      </c>
    </row>
    <row r="38" spans="1:30" s="68" customFormat="1" ht="19.5" customHeight="1">
      <c r="A38" s="64">
        <v>93</v>
      </c>
      <c r="B38" s="56">
        <v>533</v>
      </c>
      <c r="C38" s="57" t="s">
        <v>2156</v>
      </c>
      <c r="D38" s="55" t="s">
        <v>2161</v>
      </c>
      <c r="E38" s="55" t="s">
        <v>2162</v>
      </c>
      <c r="F38" s="57" t="s">
        <v>2163</v>
      </c>
      <c r="G38" s="25" t="s">
        <v>733</v>
      </c>
      <c r="H38" s="25" t="s">
        <v>7</v>
      </c>
      <c r="I38" s="25" t="s">
        <v>733</v>
      </c>
      <c r="J38" s="102">
        <v>0.49</v>
      </c>
      <c r="K38" s="25"/>
      <c r="L38" s="25"/>
      <c r="M38" s="25"/>
      <c r="N38" s="25"/>
      <c r="O38" s="25"/>
      <c r="P38" s="25">
        <v>1</v>
      </c>
      <c r="Q38" s="25"/>
      <c r="R38" s="25"/>
      <c r="S38" s="25">
        <f aca="true" t="shared" si="2" ref="S38:S69">SUM(K38+M38+O38+Q38+AE38)</f>
        <v>0</v>
      </c>
      <c r="T38" s="25">
        <f aca="true" t="shared" si="3" ref="T38:T69">SUM(L38+N38+P38+R38+AE38)</f>
        <v>1</v>
      </c>
      <c r="U38" s="25">
        <v>1</v>
      </c>
      <c r="V38" s="25">
        <v>1</v>
      </c>
      <c r="W38" s="25">
        <v>1</v>
      </c>
      <c r="X38" s="25">
        <v>1</v>
      </c>
      <c r="Y38" s="25">
        <v>1</v>
      </c>
      <c r="Z38" s="25">
        <v>1</v>
      </c>
      <c r="AA38" s="55"/>
      <c r="AB38" s="55"/>
      <c r="AC38" s="55"/>
      <c r="AD38" s="55">
        <v>9770414563</v>
      </c>
    </row>
    <row r="39" spans="1:30" s="68" customFormat="1" ht="19.5" customHeight="1">
      <c r="A39" s="55">
        <v>92</v>
      </c>
      <c r="B39" s="64">
        <v>534</v>
      </c>
      <c r="C39" s="57" t="s">
        <v>1230</v>
      </c>
      <c r="D39" s="55" t="s">
        <v>1371</v>
      </c>
      <c r="E39" s="55" t="s">
        <v>932</v>
      </c>
      <c r="F39" s="57" t="s">
        <v>1372</v>
      </c>
      <c r="G39" s="25" t="s">
        <v>1373</v>
      </c>
      <c r="H39" s="25" t="s">
        <v>5</v>
      </c>
      <c r="I39" s="25" t="s">
        <v>733</v>
      </c>
      <c r="J39" s="102">
        <v>0.4905</v>
      </c>
      <c r="K39" s="25">
        <v>1</v>
      </c>
      <c r="L39" s="25"/>
      <c r="M39" s="25"/>
      <c r="N39" s="25"/>
      <c r="O39" s="25"/>
      <c r="P39" s="25"/>
      <c r="Q39" s="25"/>
      <c r="R39" s="25"/>
      <c r="S39" s="25">
        <f t="shared" si="2"/>
        <v>1</v>
      </c>
      <c r="T39" s="25">
        <f t="shared" si="3"/>
        <v>0</v>
      </c>
      <c r="U39" s="25">
        <v>1</v>
      </c>
      <c r="V39" s="25">
        <v>1</v>
      </c>
      <c r="W39" s="25">
        <v>1</v>
      </c>
      <c r="X39" s="25">
        <v>1</v>
      </c>
      <c r="Y39" s="25">
        <v>1</v>
      </c>
      <c r="Z39" s="25">
        <v>1</v>
      </c>
      <c r="AA39" s="55"/>
      <c r="AB39" s="55"/>
      <c r="AC39" s="55"/>
      <c r="AD39" s="55">
        <v>8889005703</v>
      </c>
    </row>
    <row r="40" spans="1:30" s="68" customFormat="1" ht="19.5" customHeight="1">
      <c r="A40" s="64">
        <v>91</v>
      </c>
      <c r="B40" s="56">
        <v>535</v>
      </c>
      <c r="C40" s="57" t="s">
        <v>1207</v>
      </c>
      <c r="D40" s="57" t="s">
        <v>729</v>
      </c>
      <c r="E40" s="55" t="s">
        <v>1351</v>
      </c>
      <c r="F40" s="57" t="s">
        <v>1047</v>
      </c>
      <c r="G40" s="25" t="s">
        <v>1352</v>
      </c>
      <c r="H40" s="25" t="s">
        <v>7</v>
      </c>
      <c r="I40" s="25" t="s">
        <v>733</v>
      </c>
      <c r="J40" s="102">
        <v>0.4916</v>
      </c>
      <c r="K40" s="25"/>
      <c r="L40" s="25"/>
      <c r="M40" s="25"/>
      <c r="N40" s="25"/>
      <c r="O40" s="25"/>
      <c r="P40" s="25">
        <v>1</v>
      </c>
      <c r="Q40" s="25"/>
      <c r="R40" s="25"/>
      <c r="S40" s="25">
        <f t="shared" si="2"/>
        <v>0</v>
      </c>
      <c r="T40" s="25">
        <f t="shared" si="3"/>
        <v>1</v>
      </c>
      <c r="U40" s="25">
        <v>1</v>
      </c>
      <c r="V40" s="25">
        <v>1</v>
      </c>
      <c r="W40" s="25">
        <v>1</v>
      </c>
      <c r="X40" s="25">
        <v>1</v>
      </c>
      <c r="Y40" s="25">
        <v>1</v>
      </c>
      <c r="Z40" s="25">
        <v>1</v>
      </c>
      <c r="AA40" s="55"/>
      <c r="AB40" s="55"/>
      <c r="AC40" s="55"/>
      <c r="AD40" s="55">
        <v>9165865272</v>
      </c>
    </row>
    <row r="41" spans="1:30" s="68" customFormat="1" ht="19.5" customHeight="1">
      <c r="A41" s="55">
        <v>90</v>
      </c>
      <c r="B41" s="64">
        <v>536</v>
      </c>
      <c r="C41" s="57" t="s">
        <v>1632</v>
      </c>
      <c r="D41" s="55" t="s">
        <v>729</v>
      </c>
      <c r="E41" s="55" t="s">
        <v>730</v>
      </c>
      <c r="F41" s="57" t="s">
        <v>1712</v>
      </c>
      <c r="G41" s="25" t="s">
        <v>733</v>
      </c>
      <c r="H41" s="25" t="s">
        <v>7</v>
      </c>
      <c r="I41" s="25" t="s">
        <v>733</v>
      </c>
      <c r="J41" s="102">
        <v>0.4933</v>
      </c>
      <c r="K41" s="25"/>
      <c r="L41" s="25"/>
      <c r="M41" s="25"/>
      <c r="N41" s="25"/>
      <c r="O41" s="25"/>
      <c r="P41" s="25">
        <v>1</v>
      </c>
      <c r="Q41" s="25"/>
      <c r="R41" s="25"/>
      <c r="S41" s="25">
        <f t="shared" si="2"/>
        <v>0</v>
      </c>
      <c r="T41" s="25">
        <f t="shared" si="3"/>
        <v>1</v>
      </c>
      <c r="U41" s="25">
        <v>1</v>
      </c>
      <c r="V41" s="25">
        <v>1</v>
      </c>
      <c r="W41" s="25">
        <v>1</v>
      </c>
      <c r="X41" s="25">
        <v>1</v>
      </c>
      <c r="Y41" s="25">
        <v>1</v>
      </c>
      <c r="Z41" s="25">
        <v>1</v>
      </c>
      <c r="AA41" s="55"/>
      <c r="AB41" s="55"/>
      <c r="AC41" s="55"/>
      <c r="AD41" s="55">
        <v>7898203681</v>
      </c>
    </row>
    <row r="42" spans="1:30" s="68" customFormat="1" ht="19.5" customHeight="1">
      <c r="A42" s="64">
        <v>89</v>
      </c>
      <c r="B42" s="56">
        <v>537</v>
      </c>
      <c r="C42" s="57" t="s">
        <v>1207</v>
      </c>
      <c r="D42" s="55" t="s">
        <v>1333</v>
      </c>
      <c r="E42" s="55" t="s">
        <v>532</v>
      </c>
      <c r="F42" s="57" t="s">
        <v>1025</v>
      </c>
      <c r="G42" s="25" t="s">
        <v>1334</v>
      </c>
      <c r="H42" s="25" t="s">
        <v>7</v>
      </c>
      <c r="I42" s="25" t="s">
        <v>733</v>
      </c>
      <c r="J42" s="102">
        <v>0.4966</v>
      </c>
      <c r="K42" s="25"/>
      <c r="L42" s="25"/>
      <c r="M42" s="25"/>
      <c r="N42" s="25"/>
      <c r="O42" s="25">
        <v>1</v>
      </c>
      <c r="P42" s="25"/>
      <c r="Q42" s="25"/>
      <c r="R42" s="25"/>
      <c r="S42" s="25">
        <f t="shared" si="2"/>
        <v>1</v>
      </c>
      <c r="T42" s="25">
        <f t="shared" si="3"/>
        <v>0</v>
      </c>
      <c r="U42" s="25">
        <v>1</v>
      </c>
      <c r="V42" s="25">
        <v>1</v>
      </c>
      <c r="W42" s="25">
        <v>1</v>
      </c>
      <c r="X42" s="25">
        <v>1</v>
      </c>
      <c r="Y42" s="25">
        <v>1</v>
      </c>
      <c r="Z42" s="25">
        <v>1</v>
      </c>
      <c r="AA42" s="55"/>
      <c r="AB42" s="55"/>
      <c r="AC42" s="55"/>
      <c r="AD42" s="55">
        <v>9753250706</v>
      </c>
    </row>
    <row r="43" spans="1:30" s="68" customFormat="1" ht="19.5" customHeight="1">
      <c r="A43" s="55">
        <v>88</v>
      </c>
      <c r="B43" s="64">
        <v>538</v>
      </c>
      <c r="C43" s="57" t="s">
        <v>1815</v>
      </c>
      <c r="D43" s="55" t="s">
        <v>1824</v>
      </c>
      <c r="E43" s="55" t="s">
        <v>1825</v>
      </c>
      <c r="F43" s="57" t="s">
        <v>1826</v>
      </c>
      <c r="G43" s="25" t="s">
        <v>1827</v>
      </c>
      <c r="H43" s="25" t="s">
        <v>7</v>
      </c>
      <c r="I43" s="25" t="s">
        <v>733</v>
      </c>
      <c r="J43" s="102">
        <v>0.5</v>
      </c>
      <c r="K43" s="25"/>
      <c r="L43" s="25"/>
      <c r="M43" s="25"/>
      <c r="N43" s="25"/>
      <c r="O43" s="25">
        <v>1</v>
      </c>
      <c r="P43" s="25"/>
      <c r="Q43" s="25"/>
      <c r="R43" s="25"/>
      <c r="S43" s="25">
        <f t="shared" si="2"/>
        <v>1</v>
      </c>
      <c r="T43" s="25">
        <f t="shared" si="3"/>
        <v>0</v>
      </c>
      <c r="U43" s="25">
        <v>1</v>
      </c>
      <c r="V43" s="25">
        <v>1</v>
      </c>
      <c r="W43" s="25">
        <v>1</v>
      </c>
      <c r="X43" s="25">
        <v>1</v>
      </c>
      <c r="Y43" s="25">
        <v>1</v>
      </c>
      <c r="Z43" s="25">
        <v>1</v>
      </c>
      <c r="AA43" s="55"/>
      <c r="AB43" s="55"/>
      <c r="AC43" s="55"/>
      <c r="AD43" s="55">
        <v>7879859079</v>
      </c>
    </row>
    <row r="44" spans="1:30" s="68" customFormat="1" ht="19.5" customHeight="1">
      <c r="A44" s="64">
        <v>87</v>
      </c>
      <c r="B44" s="56">
        <v>539</v>
      </c>
      <c r="C44" s="57" t="s">
        <v>1815</v>
      </c>
      <c r="D44" s="55" t="s">
        <v>1820</v>
      </c>
      <c r="E44" s="55" t="s">
        <v>1821</v>
      </c>
      <c r="F44" s="57" t="s">
        <v>1822</v>
      </c>
      <c r="G44" s="25" t="s">
        <v>1823</v>
      </c>
      <c r="H44" s="25" t="s">
        <v>5</v>
      </c>
      <c r="I44" s="25" t="s">
        <v>733</v>
      </c>
      <c r="J44" s="102">
        <v>0.5</v>
      </c>
      <c r="K44" s="25">
        <v>1</v>
      </c>
      <c r="L44" s="25"/>
      <c r="M44" s="25"/>
      <c r="N44" s="25"/>
      <c r="O44" s="25"/>
      <c r="P44" s="25"/>
      <c r="Q44" s="25"/>
      <c r="R44" s="25"/>
      <c r="S44" s="25">
        <f t="shared" si="2"/>
        <v>1</v>
      </c>
      <c r="T44" s="25">
        <f t="shared" si="3"/>
        <v>0</v>
      </c>
      <c r="U44" s="25">
        <v>1</v>
      </c>
      <c r="V44" s="25">
        <v>1</v>
      </c>
      <c r="W44" s="25">
        <v>1</v>
      </c>
      <c r="X44" s="25">
        <v>1</v>
      </c>
      <c r="Y44" s="25">
        <v>1</v>
      </c>
      <c r="Z44" s="25">
        <v>1</v>
      </c>
      <c r="AA44" s="55"/>
      <c r="AB44" s="55"/>
      <c r="AC44" s="55"/>
      <c r="AD44" s="55">
        <v>7896850769</v>
      </c>
    </row>
    <row r="45" spans="1:30" s="68" customFormat="1" ht="19.5" customHeight="1">
      <c r="A45" s="55">
        <v>86</v>
      </c>
      <c r="B45" s="64">
        <v>540</v>
      </c>
      <c r="C45" s="57" t="s">
        <v>1632</v>
      </c>
      <c r="D45" s="55" t="s">
        <v>1713</v>
      </c>
      <c r="E45" s="55" t="s">
        <v>1714</v>
      </c>
      <c r="F45" s="57" t="s">
        <v>1715</v>
      </c>
      <c r="G45" s="25" t="s">
        <v>1716</v>
      </c>
      <c r="H45" s="25" t="s">
        <v>11</v>
      </c>
      <c r="I45" s="25" t="s">
        <v>733</v>
      </c>
      <c r="J45" s="102">
        <v>0.5</v>
      </c>
      <c r="K45" s="25"/>
      <c r="L45" s="25"/>
      <c r="M45" s="25"/>
      <c r="N45" s="25"/>
      <c r="O45" s="25"/>
      <c r="P45" s="25"/>
      <c r="Q45" s="25"/>
      <c r="R45" s="25">
        <v>1</v>
      </c>
      <c r="S45" s="25">
        <f t="shared" si="2"/>
        <v>0</v>
      </c>
      <c r="T45" s="25">
        <f t="shared" si="3"/>
        <v>1</v>
      </c>
      <c r="U45" s="25">
        <v>1</v>
      </c>
      <c r="V45" s="25">
        <v>1</v>
      </c>
      <c r="W45" s="25">
        <v>1</v>
      </c>
      <c r="X45" s="25">
        <v>1</v>
      </c>
      <c r="Y45" s="25">
        <v>1</v>
      </c>
      <c r="Z45" s="25">
        <v>1</v>
      </c>
      <c r="AA45" s="55"/>
      <c r="AB45" s="55"/>
      <c r="AC45" s="55"/>
      <c r="AD45" s="55">
        <v>8349750916</v>
      </c>
    </row>
    <row r="46" spans="1:30" s="68" customFormat="1" ht="19.5" customHeight="1">
      <c r="A46" s="64">
        <v>85</v>
      </c>
      <c r="B46" s="56">
        <v>541</v>
      </c>
      <c r="C46" s="57" t="s">
        <v>1632</v>
      </c>
      <c r="D46" s="55" t="s">
        <v>1707</v>
      </c>
      <c r="E46" s="55" t="s">
        <v>837</v>
      </c>
      <c r="F46" s="57" t="s">
        <v>1708</v>
      </c>
      <c r="G46" s="25" t="s">
        <v>1709</v>
      </c>
      <c r="H46" s="25" t="s">
        <v>5</v>
      </c>
      <c r="I46" s="25" t="s">
        <v>733</v>
      </c>
      <c r="J46" s="102">
        <v>0.5</v>
      </c>
      <c r="K46" s="25">
        <v>1</v>
      </c>
      <c r="L46" s="25"/>
      <c r="M46" s="25"/>
      <c r="N46" s="25"/>
      <c r="O46" s="25"/>
      <c r="P46" s="25"/>
      <c r="Q46" s="25"/>
      <c r="R46" s="25"/>
      <c r="S46" s="25">
        <f t="shared" si="2"/>
        <v>1</v>
      </c>
      <c r="T46" s="25">
        <f t="shared" si="3"/>
        <v>0</v>
      </c>
      <c r="U46" s="25">
        <v>1</v>
      </c>
      <c r="V46" s="25">
        <v>1</v>
      </c>
      <c r="W46" s="25">
        <v>1</v>
      </c>
      <c r="X46" s="25">
        <v>1</v>
      </c>
      <c r="Y46" s="25">
        <v>1</v>
      </c>
      <c r="Z46" s="25">
        <v>1</v>
      </c>
      <c r="AA46" s="55"/>
      <c r="AB46" s="55"/>
      <c r="AC46" s="55"/>
      <c r="AD46" s="55">
        <v>7587424276</v>
      </c>
    </row>
    <row r="47" spans="1:30" s="68" customFormat="1" ht="19.5" customHeight="1">
      <c r="A47" s="55">
        <v>84</v>
      </c>
      <c r="B47" s="64">
        <v>542</v>
      </c>
      <c r="C47" s="57" t="s">
        <v>1444</v>
      </c>
      <c r="D47" s="55" t="s">
        <v>562</v>
      </c>
      <c r="E47" s="55" t="s">
        <v>767</v>
      </c>
      <c r="F47" s="57" t="s">
        <v>1099</v>
      </c>
      <c r="G47" s="25" t="s">
        <v>1470</v>
      </c>
      <c r="H47" s="25" t="s">
        <v>5</v>
      </c>
      <c r="I47" s="25" t="s">
        <v>733</v>
      </c>
      <c r="J47" s="102">
        <v>0.5</v>
      </c>
      <c r="K47" s="25"/>
      <c r="L47" s="25">
        <v>1</v>
      </c>
      <c r="M47" s="25"/>
      <c r="N47" s="25"/>
      <c r="O47" s="25"/>
      <c r="P47" s="25"/>
      <c r="Q47" s="25"/>
      <c r="R47" s="25"/>
      <c r="S47" s="25">
        <f t="shared" si="2"/>
        <v>0</v>
      </c>
      <c r="T47" s="25">
        <f t="shared" si="3"/>
        <v>1</v>
      </c>
      <c r="U47" s="25">
        <v>1</v>
      </c>
      <c r="V47" s="25">
        <v>1</v>
      </c>
      <c r="W47" s="25">
        <v>1</v>
      </c>
      <c r="X47" s="25">
        <v>1</v>
      </c>
      <c r="Y47" s="25">
        <v>1</v>
      </c>
      <c r="Z47" s="25">
        <v>1</v>
      </c>
      <c r="AA47" s="55"/>
      <c r="AB47" s="55"/>
      <c r="AC47" s="55"/>
      <c r="AD47" s="55">
        <v>8461048345</v>
      </c>
    </row>
    <row r="48" spans="1:30" s="68" customFormat="1" ht="19.5" customHeight="1">
      <c r="A48" s="64">
        <v>83</v>
      </c>
      <c r="B48" s="56">
        <v>543</v>
      </c>
      <c r="C48" s="57" t="s">
        <v>1230</v>
      </c>
      <c r="D48" s="55" t="s">
        <v>1401</v>
      </c>
      <c r="E48" s="55" t="s">
        <v>1402</v>
      </c>
      <c r="F48" s="57" t="s">
        <v>1403</v>
      </c>
      <c r="G48" s="25" t="s">
        <v>1404</v>
      </c>
      <c r="H48" s="25" t="s">
        <v>6</v>
      </c>
      <c r="I48" s="25" t="s">
        <v>733</v>
      </c>
      <c r="J48" s="103">
        <v>0.5</v>
      </c>
      <c r="K48" s="25"/>
      <c r="L48" s="25"/>
      <c r="M48" s="25">
        <v>1</v>
      </c>
      <c r="N48" s="25"/>
      <c r="O48" s="25"/>
      <c r="P48" s="25"/>
      <c r="Q48" s="25"/>
      <c r="R48" s="25"/>
      <c r="S48" s="25">
        <f t="shared" si="2"/>
        <v>1</v>
      </c>
      <c r="T48" s="25">
        <f t="shared" si="3"/>
        <v>0</v>
      </c>
      <c r="U48" s="25">
        <v>1</v>
      </c>
      <c r="V48" s="25">
        <v>1</v>
      </c>
      <c r="W48" s="25">
        <v>1</v>
      </c>
      <c r="X48" s="25">
        <v>1</v>
      </c>
      <c r="Y48" s="25">
        <v>1</v>
      </c>
      <c r="Z48" s="25">
        <v>1</v>
      </c>
      <c r="AA48" s="55"/>
      <c r="AB48" s="55"/>
      <c r="AC48" s="55"/>
      <c r="AD48" s="55">
        <v>7691941484</v>
      </c>
    </row>
    <row r="49" spans="1:30" s="68" customFormat="1" ht="19.5" customHeight="1">
      <c r="A49" s="55">
        <v>82</v>
      </c>
      <c r="B49" s="64">
        <v>544</v>
      </c>
      <c r="C49" s="57" t="s">
        <v>2062</v>
      </c>
      <c r="D49" s="55" t="s">
        <v>88</v>
      </c>
      <c r="E49" s="55" t="s">
        <v>2127</v>
      </c>
      <c r="F49" s="57" t="s">
        <v>2128</v>
      </c>
      <c r="G49" s="25" t="s">
        <v>2129</v>
      </c>
      <c r="H49" s="25" t="s">
        <v>6</v>
      </c>
      <c r="I49" s="25" t="s">
        <v>733</v>
      </c>
      <c r="J49" s="102">
        <v>0.5033</v>
      </c>
      <c r="K49" s="25"/>
      <c r="L49" s="25"/>
      <c r="M49" s="25">
        <v>1</v>
      </c>
      <c r="N49" s="25"/>
      <c r="O49" s="25"/>
      <c r="P49" s="25"/>
      <c r="Q49" s="25"/>
      <c r="R49" s="25"/>
      <c r="S49" s="25">
        <f t="shared" si="2"/>
        <v>1</v>
      </c>
      <c r="T49" s="25">
        <f t="shared" si="3"/>
        <v>0</v>
      </c>
      <c r="U49" s="25">
        <v>1</v>
      </c>
      <c r="V49" s="25">
        <v>1</v>
      </c>
      <c r="W49" s="25">
        <v>1</v>
      </c>
      <c r="X49" s="25">
        <v>1</v>
      </c>
      <c r="Y49" s="25">
        <v>1</v>
      </c>
      <c r="Z49" s="25">
        <v>1</v>
      </c>
      <c r="AA49" s="55"/>
      <c r="AB49" s="55"/>
      <c r="AC49" s="55"/>
      <c r="AD49" s="55">
        <v>7354079166</v>
      </c>
    </row>
    <row r="50" spans="1:30" s="68" customFormat="1" ht="19.5" customHeight="1">
      <c r="A50" s="64">
        <v>81</v>
      </c>
      <c r="B50" s="56">
        <v>545</v>
      </c>
      <c r="C50" s="57" t="s">
        <v>1524</v>
      </c>
      <c r="D50" s="55" t="s">
        <v>735</v>
      </c>
      <c r="E50" s="55" t="s">
        <v>1555</v>
      </c>
      <c r="F50" s="57" t="s">
        <v>1195</v>
      </c>
      <c r="G50" s="25" t="s">
        <v>733</v>
      </c>
      <c r="H50" s="25" t="s">
        <v>7</v>
      </c>
      <c r="I50" s="25" t="s">
        <v>733</v>
      </c>
      <c r="J50" s="102">
        <v>0.5067</v>
      </c>
      <c r="K50" s="25"/>
      <c r="L50" s="25"/>
      <c r="M50" s="25"/>
      <c r="N50" s="25"/>
      <c r="O50" s="25">
        <v>1</v>
      </c>
      <c r="P50" s="25"/>
      <c r="Q50" s="25"/>
      <c r="R50" s="25"/>
      <c r="S50" s="25">
        <f t="shared" si="2"/>
        <v>1</v>
      </c>
      <c r="T50" s="25">
        <f t="shared" si="3"/>
        <v>0</v>
      </c>
      <c r="U50" s="25">
        <v>1</v>
      </c>
      <c r="V50" s="25">
        <v>1</v>
      </c>
      <c r="W50" s="25">
        <v>1</v>
      </c>
      <c r="X50" s="25">
        <v>1</v>
      </c>
      <c r="Y50" s="25">
        <v>1</v>
      </c>
      <c r="Z50" s="25">
        <v>1</v>
      </c>
      <c r="AA50" s="55"/>
      <c r="AB50" s="55"/>
      <c r="AC50" s="55"/>
      <c r="AD50" s="55">
        <v>9179863597</v>
      </c>
    </row>
    <row r="51" spans="1:30" s="68" customFormat="1" ht="19.5" customHeight="1">
      <c r="A51" s="55">
        <v>80</v>
      </c>
      <c r="B51" s="64">
        <v>546</v>
      </c>
      <c r="C51" s="57" t="s">
        <v>1230</v>
      </c>
      <c r="D51" s="55" t="s">
        <v>1367</v>
      </c>
      <c r="E51" s="55" t="s">
        <v>1368</v>
      </c>
      <c r="F51" s="57" t="s">
        <v>1369</v>
      </c>
      <c r="G51" s="25" t="s">
        <v>1370</v>
      </c>
      <c r="H51" s="25" t="s">
        <v>7</v>
      </c>
      <c r="I51" s="25" t="s">
        <v>733</v>
      </c>
      <c r="J51" s="103">
        <v>0.51</v>
      </c>
      <c r="K51" s="25"/>
      <c r="L51" s="25"/>
      <c r="M51" s="25"/>
      <c r="N51" s="25"/>
      <c r="O51" s="25"/>
      <c r="P51" s="25">
        <v>1</v>
      </c>
      <c r="Q51" s="25"/>
      <c r="R51" s="25"/>
      <c r="S51" s="25">
        <f t="shared" si="2"/>
        <v>0</v>
      </c>
      <c r="T51" s="25">
        <f t="shared" si="3"/>
        <v>1</v>
      </c>
      <c r="U51" s="25">
        <v>1</v>
      </c>
      <c r="V51" s="25">
        <v>1</v>
      </c>
      <c r="W51" s="25">
        <v>1</v>
      </c>
      <c r="X51" s="25">
        <v>1</v>
      </c>
      <c r="Y51" s="25">
        <v>1</v>
      </c>
      <c r="Z51" s="25">
        <v>1</v>
      </c>
      <c r="AA51" s="55"/>
      <c r="AB51" s="55"/>
      <c r="AC51" s="55"/>
      <c r="AD51" s="55">
        <v>7747994959</v>
      </c>
    </row>
    <row r="52" spans="1:30" s="68" customFormat="1" ht="19.5" customHeight="1">
      <c r="A52" s="64">
        <v>79</v>
      </c>
      <c r="B52" s="56">
        <v>547</v>
      </c>
      <c r="C52" s="57" t="s">
        <v>1230</v>
      </c>
      <c r="D52" s="55" t="s">
        <v>332</v>
      </c>
      <c r="E52" s="55" t="s">
        <v>1419</v>
      </c>
      <c r="F52" s="57" t="s">
        <v>1420</v>
      </c>
      <c r="G52" s="25" t="s">
        <v>1421</v>
      </c>
      <c r="H52" s="25" t="s">
        <v>7</v>
      </c>
      <c r="I52" s="25" t="s">
        <v>733</v>
      </c>
      <c r="J52" s="102">
        <v>0.5103</v>
      </c>
      <c r="K52" s="25"/>
      <c r="L52" s="25"/>
      <c r="M52" s="25"/>
      <c r="N52" s="25"/>
      <c r="O52" s="25">
        <v>1</v>
      </c>
      <c r="P52" s="25"/>
      <c r="Q52" s="25"/>
      <c r="R52" s="25"/>
      <c r="S52" s="25">
        <f t="shared" si="2"/>
        <v>1</v>
      </c>
      <c r="T52" s="25">
        <f t="shared" si="3"/>
        <v>0</v>
      </c>
      <c r="U52" s="25">
        <v>1</v>
      </c>
      <c r="V52" s="25">
        <v>1</v>
      </c>
      <c r="W52" s="25">
        <v>1</v>
      </c>
      <c r="X52" s="25">
        <v>1</v>
      </c>
      <c r="Y52" s="25">
        <v>1</v>
      </c>
      <c r="Z52" s="25">
        <v>1</v>
      </c>
      <c r="AA52" s="55"/>
      <c r="AB52" s="55"/>
      <c r="AC52" s="55"/>
      <c r="AD52" s="55">
        <v>7389422709</v>
      </c>
    </row>
    <row r="53" spans="1:30" s="68" customFormat="1" ht="19.5" customHeight="1">
      <c r="A53" s="55">
        <v>78</v>
      </c>
      <c r="B53" s="64">
        <v>548</v>
      </c>
      <c r="C53" s="57" t="s">
        <v>1524</v>
      </c>
      <c r="D53" s="55" t="s">
        <v>531</v>
      </c>
      <c r="E53" s="55" t="s">
        <v>1548</v>
      </c>
      <c r="F53" s="57" t="s">
        <v>1549</v>
      </c>
      <c r="G53" s="25" t="s">
        <v>1550</v>
      </c>
      <c r="H53" s="25" t="s">
        <v>6</v>
      </c>
      <c r="I53" s="25" t="s">
        <v>733</v>
      </c>
      <c r="J53" s="102">
        <v>0.5108</v>
      </c>
      <c r="K53" s="25"/>
      <c r="L53" s="25"/>
      <c r="M53" s="25"/>
      <c r="N53" s="25">
        <v>1</v>
      </c>
      <c r="O53" s="25"/>
      <c r="P53" s="25"/>
      <c r="Q53" s="25"/>
      <c r="R53" s="25"/>
      <c r="S53" s="25">
        <f t="shared" si="2"/>
        <v>0</v>
      </c>
      <c r="T53" s="25">
        <f t="shared" si="3"/>
        <v>1</v>
      </c>
      <c r="U53" s="25">
        <v>1</v>
      </c>
      <c r="V53" s="25">
        <v>1</v>
      </c>
      <c r="W53" s="25">
        <v>1</v>
      </c>
      <c r="X53" s="25">
        <v>1</v>
      </c>
      <c r="Y53" s="25">
        <v>1</v>
      </c>
      <c r="Z53" s="25">
        <v>1</v>
      </c>
      <c r="AA53" s="55"/>
      <c r="AB53" s="55"/>
      <c r="AC53" s="55"/>
      <c r="AD53" s="55">
        <v>8494926470</v>
      </c>
    </row>
    <row r="54" spans="1:30" s="68" customFormat="1" ht="19.5" customHeight="1">
      <c r="A54" s="64">
        <v>77</v>
      </c>
      <c r="B54" s="56">
        <v>549</v>
      </c>
      <c r="C54" s="57" t="s">
        <v>1230</v>
      </c>
      <c r="D54" s="55" t="s">
        <v>1364</v>
      </c>
      <c r="E54" s="55" t="s">
        <v>930</v>
      </c>
      <c r="F54" s="57" t="s">
        <v>1365</v>
      </c>
      <c r="G54" s="25" t="s">
        <v>1366</v>
      </c>
      <c r="H54" s="25" t="s">
        <v>7</v>
      </c>
      <c r="I54" s="25" t="s">
        <v>733</v>
      </c>
      <c r="J54" s="102">
        <v>0.5166</v>
      </c>
      <c r="K54" s="25"/>
      <c r="L54" s="25"/>
      <c r="M54" s="25"/>
      <c r="N54" s="25"/>
      <c r="O54" s="25"/>
      <c r="P54" s="25">
        <v>1</v>
      </c>
      <c r="Q54" s="25"/>
      <c r="R54" s="25"/>
      <c r="S54" s="25">
        <f t="shared" si="2"/>
        <v>0</v>
      </c>
      <c r="T54" s="25">
        <f t="shared" si="3"/>
        <v>1</v>
      </c>
      <c r="U54" s="25">
        <v>1</v>
      </c>
      <c r="V54" s="25">
        <v>1</v>
      </c>
      <c r="W54" s="25">
        <v>1</v>
      </c>
      <c r="X54" s="25">
        <v>1</v>
      </c>
      <c r="Y54" s="25">
        <v>1</v>
      </c>
      <c r="Z54" s="25">
        <v>1</v>
      </c>
      <c r="AA54" s="55"/>
      <c r="AB54" s="55"/>
      <c r="AC54" s="55"/>
      <c r="AD54" s="55">
        <v>9752991242</v>
      </c>
    </row>
    <row r="55" spans="1:30" s="68" customFormat="1" ht="19.5" customHeight="1">
      <c r="A55" s="55">
        <v>76</v>
      </c>
      <c r="B55" s="64">
        <v>550</v>
      </c>
      <c r="C55" s="57" t="s">
        <v>1524</v>
      </c>
      <c r="D55" s="55" t="s">
        <v>749</v>
      </c>
      <c r="E55" s="55" t="s">
        <v>1554</v>
      </c>
      <c r="F55" s="57" t="s">
        <v>1034</v>
      </c>
      <c r="G55" s="25" t="s">
        <v>733</v>
      </c>
      <c r="H55" s="25" t="s">
        <v>7</v>
      </c>
      <c r="I55" s="25" t="s">
        <v>733</v>
      </c>
      <c r="J55" s="102">
        <v>0.5183</v>
      </c>
      <c r="K55" s="25"/>
      <c r="L55" s="25"/>
      <c r="M55" s="25"/>
      <c r="N55" s="25"/>
      <c r="O55" s="25">
        <v>1</v>
      </c>
      <c r="P55" s="25"/>
      <c r="Q55" s="25"/>
      <c r="R55" s="25"/>
      <c r="S55" s="25">
        <f t="shared" si="2"/>
        <v>1</v>
      </c>
      <c r="T55" s="25">
        <f t="shared" si="3"/>
        <v>0</v>
      </c>
      <c r="U55" s="25">
        <v>1</v>
      </c>
      <c r="V55" s="25">
        <v>1</v>
      </c>
      <c r="W55" s="25">
        <v>1</v>
      </c>
      <c r="X55" s="25">
        <v>1</v>
      </c>
      <c r="Y55" s="25">
        <v>1</v>
      </c>
      <c r="Z55" s="25">
        <v>1</v>
      </c>
      <c r="AA55" s="55"/>
      <c r="AB55" s="55"/>
      <c r="AC55" s="55"/>
      <c r="AD55" s="55">
        <v>8959383694</v>
      </c>
    </row>
    <row r="56" spans="1:30" s="68" customFormat="1" ht="19.5" customHeight="1">
      <c r="A56" s="64">
        <v>75</v>
      </c>
      <c r="B56" s="56">
        <v>551</v>
      </c>
      <c r="C56" s="57" t="s">
        <v>2134</v>
      </c>
      <c r="D56" s="55" t="s">
        <v>270</v>
      </c>
      <c r="E56" s="55" t="s">
        <v>355</v>
      </c>
      <c r="F56" s="57" t="s">
        <v>1032</v>
      </c>
      <c r="G56" s="25" t="s">
        <v>733</v>
      </c>
      <c r="H56" s="25" t="s">
        <v>7</v>
      </c>
      <c r="I56" s="25" t="s">
        <v>733</v>
      </c>
      <c r="J56" s="102">
        <v>0.52</v>
      </c>
      <c r="K56" s="25"/>
      <c r="L56" s="25"/>
      <c r="M56" s="25"/>
      <c r="N56" s="25"/>
      <c r="O56" s="25">
        <v>1</v>
      </c>
      <c r="P56" s="25"/>
      <c r="Q56" s="25"/>
      <c r="R56" s="25"/>
      <c r="S56" s="25">
        <f t="shared" si="2"/>
        <v>1</v>
      </c>
      <c r="T56" s="25">
        <f t="shared" si="3"/>
        <v>0</v>
      </c>
      <c r="U56" s="25">
        <v>1</v>
      </c>
      <c r="V56" s="25">
        <v>1</v>
      </c>
      <c r="W56" s="25">
        <v>1</v>
      </c>
      <c r="X56" s="25">
        <v>1</v>
      </c>
      <c r="Y56" s="25">
        <v>1</v>
      </c>
      <c r="Z56" s="25">
        <v>1</v>
      </c>
      <c r="AA56" s="55"/>
      <c r="AB56" s="55"/>
      <c r="AC56" s="55"/>
      <c r="AD56" s="55">
        <v>8964939268</v>
      </c>
    </row>
    <row r="57" spans="1:30" s="68" customFormat="1" ht="19.5" customHeight="1">
      <c r="A57" s="55">
        <v>74</v>
      </c>
      <c r="B57" s="64">
        <v>552</v>
      </c>
      <c r="C57" s="57" t="s">
        <v>1524</v>
      </c>
      <c r="D57" s="55" t="s">
        <v>925</v>
      </c>
      <c r="E57" s="55" t="s">
        <v>1551</v>
      </c>
      <c r="F57" s="57" t="s">
        <v>1552</v>
      </c>
      <c r="G57" s="25" t="s">
        <v>1553</v>
      </c>
      <c r="H57" s="25" t="s">
        <v>7</v>
      </c>
      <c r="I57" s="25" t="s">
        <v>733</v>
      </c>
      <c r="J57" s="102">
        <v>0.52</v>
      </c>
      <c r="K57" s="25"/>
      <c r="L57" s="25"/>
      <c r="M57" s="25"/>
      <c r="N57" s="25"/>
      <c r="O57" s="25"/>
      <c r="P57" s="25">
        <v>1</v>
      </c>
      <c r="Q57" s="25"/>
      <c r="R57" s="25"/>
      <c r="S57" s="25">
        <f t="shared" si="2"/>
        <v>0</v>
      </c>
      <c r="T57" s="25">
        <f t="shared" si="3"/>
        <v>1</v>
      </c>
      <c r="U57" s="25">
        <v>1</v>
      </c>
      <c r="V57" s="25">
        <v>1</v>
      </c>
      <c r="W57" s="25">
        <v>1</v>
      </c>
      <c r="X57" s="25">
        <v>1</v>
      </c>
      <c r="Y57" s="25">
        <v>1</v>
      </c>
      <c r="Z57" s="25">
        <v>1</v>
      </c>
      <c r="AA57" s="55"/>
      <c r="AB57" s="55"/>
      <c r="AC57" s="55"/>
      <c r="AD57" s="55">
        <v>9516770544</v>
      </c>
    </row>
    <row r="58" spans="1:30" s="68" customFormat="1" ht="19.5" customHeight="1">
      <c r="A58" s="64">
        <v>73</v>
      </c>
      <c r="B58" s="56">
        <v>553</v>
      </c>
      <c r="C58" s="57" t="s">
        <v>1444</v>
      </c>
      <c r="D58" s="55" t="s">
        <v>1467</v>
      </c>
      <c r="E58" s="55" t="s">
        <v>269</v>
      </c>
      <c r="F58" s="57" t="s">
        <v>1468</v>
      </c>
      <c r="G58" s="25" t="s">
        <v>1469</v>
      </c>
      <c r="H58" s="25" t="s">
        <v>7</v>
      </c>
      <c r="I58" s="25" t="s">
        <v>733</v>
      </c>
      <c r="J58" s="102">
        <v>0.52</v>
      </c>
      <c r="K58" s="25"/>
      <c r="L58" s="25"/>
      <c r="M58" s="25"/>
      <c r="N58" s="25"/>
      <c r="O58" s="25"/>
      <c r="P58" s="25">
        <v>1</v>
      </c>
      <c r="Q58" s="25"/>
      <c r="R58" s="25"/>
      <c r="S58" s="25">
        <f t="shared" si="2"/>
        <v>0</v>
      </c>
      <c r="T58" s="25">
        <f t="shared" si="3"/>
        <v>1</v>
      </c>
      <c r="U58" s="25">
        <v>1</v>
      </c>
      <c r="V58" s="25">
        <v>1</v>
      </c>
      <c r="W58" s="25">
        <v>1</v>
      </c>
      <c r="X58" s="25">
        <v>1</v>
      </c>
      <c r="Y58" s="25">
        <v>1</v>
      </c>
      <c r="Z58" s="25">
        <v>1</v>
      </c>
      <c r="AA58" s="55"/>
      <c r="AB58" s="55"/>
      <c r="AC58" s="55"/>
      <c r="AD58" s="55">
        <v>9685315807</v>
      </c>
    </row>
    <row r="59" spans="1:30" s="68" customFormat="1" ht="19.5" customHeight="1">
      <c r="A59" s="55">
        <v>72</v>
      </c>
      <c r="B59" s="64">
        <v>554</v>
      </c>
      <c r="C59" s="57" t="s">
        <v>1444</v>
      </c>
      <c r="D59" s="55" t="s">
        <v>1492</v>
      </c>
      <c r="E59" s="55" t="s">
        <v>1493</v>
      </c>
      <c r="F59" s="57" t="s">
        <v>1494</v>
      </c>
      <c r="G59" s="25" t="s">
        <v>1495</v>
      </c>
      <c r="H59" s="25" t="s">
        <v>5</v>
      </c>
      <c r="I59" s="25" t="s">
        <v>733</v>
      </c>
      <c r="J59" s="102">
        <v>0.5203</v>
      </c>
      <c r="K59" s="25"/>
      <c r="L59" s="25">
        <v>1</v>
      </c>
      <c r="M59" s="25"/>
      <c r="N59" s="25"/>
      <c r="O59" s="25"/>
      <c r="P59" s="25"/>
      <c r="Q59" s="25"/>
      <c r="R59" s="25"/>
      <c r="S59" s="25">
        <f t="shared" si="2"/>
        <v>0</v>
      </c>
      <c r="T59" s="25">
        <f t="shared" si="3"/>
        <v>1</v>
      </c>
      <c r="U59" s="25">
        <v>1</v>
      </c>
      <c r="V59" s="25">
        <v>1</v>
      </c>
      <c r="W59" s="25">
        <v>1</v>
      </c>
      <c r="X59" s="25">
        <v>1</v>
      </c>
      <c r="Y59" s="25">
        <v>1</v>
      </c>
      <c r="Z59" s="25">
        <v>1</v>
      </c>
      <c r="AA59" s="55"/>
      <c r="AB59" s="55"/>
      <c r="AC59" s="55"/>
      <c r="AD59" s="55">
        <v>9753719095</v>
      </c>
    </row>
    <row r="60" spans="1:30" s="68" customFormat="1" ht="19.5" customHeight="1">
      <c r="A60" s="64">
        <v>71</v>
      </c>
      <c r="B60" s="56">
        <v>555</v>
      </c>
      <c r="C60" s="57" t="s">
        <v>1230</v>
      </c>
      <c r="D60" s="55" t="s">
        <v>1432</v>
      </c>
      <c r="E60" s="55" t="s">
        <v>1433</v>
      </c>
      <c r="F60" s="57" t="s">
        <v>1434</v>
      </c>
      <c r="G60" s="25" t="s">
        <v>1435</v>
      </c>
      <c r="H60" s="25" t="s">
        <v>5</v>
      </c>
      <c r="I60" s="25" t="s">
        <v>733</v>
      </c>
      <c r="J60" s="102">
        <v>0.5266</v>
      </c>
      <c r="K60" s="25">
        <v>1</v>
      </c>
      <c r="L60" s="25"/>
      <c r="M60" s="25"/>
      <c r="N60" s="25"/>
      <c r="O60" s="25"/>
      <c r="P60" s="25"/>
      <c r="Q60" s="25"/>
      <c r="R60" s="25"/>
      <c r="S60" s="25">
        <f t="shared" si="2"/>
        <v>1</v>
      </c>
      <c r="T60" s="25">
        <f t="shared" si="3"/>
        <v>0</v>
      </c>
      <c r="U60" s="25">
        <v>1</v>
      </c>
      <c r="V60" s="25">
        <v>1</v>
      </c>
      <c r="W60" s="25">
        <v>1</v>
      </c>
      <c r="X60" s="25">
        <v>1</v>
      </c>
      <c r="Y60" s="25">
        <v>1</v>
      </c>
      <c r="Z60" s="25">
        <v>1</v>
      </c>
      <c r="AA60" s="55"/>
      <c r="AB60" s="55"/>
      <c r="AC60" s="55"/>
      <c r="AD60" s="55">
        <v>9685226526</v>
      </c>
    </row>
    <row r="61" spans="1:30" s="68" customFormat="1" ht="19.5" customHeight="1">
      <c r="A61" s="55">
        <v>70</v>
      </c>
      <c r="B61" s="64">
        <v>556</v>
      </c>
      <c r="C61" s="57" t="s">
        <v>1207</v>
      </c>
      <c r="D61" s="55" t="s">
        <v>1335</v>
      </c>
      <c r="E61" s="55" t="s">
        <v>1336</v>
      </c>
      <c r="F61" s="57" t="s">
        <v>1337</v>
      </c>
      <c r="G61" s="25" t="s">
        <v>1338</v>
      </c>
      <c r="H61" s="25" t="s">
        <v>7</v>
      </c>
      <c r="I61" s="25" t="s">
        <v>733</v>
      </c>
      <c r="J61" s="102">
        <v>0.5266</v>
      </c>
      <c r="K61" s="25"/>
      <c r="L61" s="25"/>
      <c r="M61" s="25"/>
      <c r="N61" s="25"/>
      <c r="O61" s="25"/>
      <c r="P61" s="25">
        <v>1</v>
      </c>
      <c r="Q61" s="25"/>
      <c r="R61" s="25"/>
      <c r="S61" s="25">
        <f t="shared" si="2"/>
        <v>0</v>
      </c>
      <c r="T61" s="25">
        <f t="shared" si="3"/>
        <v>1</v>
      </c>
      <c r="U61" s="25">
        <v>1</v>
      </c>
      <c r="V61" s="25">
        <v>1</v>
      </c>
      <c r="W61" s="25">
        <v>1</v>
      </c>
      <c r="X61" s="25">
        <v>1</v>
      </c>
      <c r="Y61" s="25">
        <v>1</v>
      </c>
      <c r="Z61" s="25">
        <v>1</v>
      </c>
      <c r="AA61" s="55"/>
      <c r="AB61" s="55"/>
      <c r="AC61" s="55"/>
      <c r="AD61" s="55">
        <v>9617827234</v>
      </c>
    </row>
    <row r="62" spans="1:30" s="68" customFormat="1" ht="19.5" customHeight="1">
      <c r="A62" s="64">
        <v>69</v>
      </c>
      <c r="B62" s="56">
        <v>557</v>
      </c>
      <c r="C62" s="57" t="s">
        <v>1524</v>
      </c>
      <c r="D62" s="55" t="s">
        <v>1556</v>
      </c>
      <c r="E62" s="55" t="s">
        <v>1557</v>
      </c>
      <c r="F62" s="57" t="s">
        <v>1558</v>
      </c>
      <c r="G62" s="25" t="s">
        <v>1559</v>
      </c>
      <c r="H62" s="25" t="s">
        <v>6</v>
      </c>
      <c r="I62" s="25" t="s">
        <v>733</v>
      </c>
      <c r="J62" s="102">
        <v>0.53</v>
      </c>
      <c r="K62" s="25"/>
      <c r="L62" s="25"/>
      <c r="M62" s="25"/>
      <c r="N62" s="25">
        <v>1</v>
      </c>
      <c r="O62" s="25"/>
      <c r="P62" s="25"/>
      <c r="Q62" s="25"/>
      <c r="R62" s="25"/>
      <c r="S62" s="25">
        <f t="shared" si="2"/>
        <v>0</v>
      </c>
      <c r="T62" s="25">
        <f t="shared" si="3"/>
        <v>1</v>
      </c>
      <c r="U62" s="25">
        <v>1</v>
      </c>
      <c r="V62" s="25">
        <v>1</v>
      </c>
      <c r="W62" s="25">
        <v>1</v>
      </c>
      <c r="X62" s="25">
        <v>1</v>
      </c>
      <c r="Y62" s="25">
        <v>1</v>
      </c>
      <c r="Z62" s="25">
        <v>1</v>
      </c>
      <c r="AA62" s="55"/>
      <c r="AB62" s="55"/>
      <c r="AC62" s="55"/>
      <c r="AD62" s="55">
        <v>7773084538</v>
      </c>
    </row>
    <row r="63" spans="1:30" s="68" customFormat="1" ht="19.5" customHeight="1">
      <c r="A63" s="55">
        <v>68</v>
      </c>
      <c r="B63" s="64">
        <v>558</v>
      </c>
      <c r="C63" s="57" t="s">
        <v>1230</v>
      </c>
      <c r="D63" s="55" t="s">
        <v>1413</v>
      </c>
      <c r="E63" s="55" t="s">
        <v>1414</v>
      </c>
      <c r="F63" s="57" t="s">
        <v>1415</v>
      </c>
      <c r="G63" s="25" t="s">
        <v>1416</v>
      </c>
      <c r="H63" s="25" t="s">
        <v>5</v>
      </c>
      <c r="I63" s="25" t="s">
        <v>733</v>
      </c>
      <c r="J63" s="103">
        <v>0.53</v>
      </c>
      <c r="K63" s="25">
        <v>1</v>
      </c>
      <c r="L63" s="25"/>
      <c r="M63" s="25"/>
      <c r="N63" s="25"/>
      <c r="O63" s="25"/>
      <c r="P63" s="25"/>
      <c r="Q63" s="25"/>
      <c r="R63" s="25"/>
      <c r="S63" s="25">
        <f t="shared" si="2"/>
        <v>1</v>
      </c>
      <c r="T63" s="25">
        <f t="shared" si="3"/>
        <v>0</v>
      </c>
      <c r="U63" s="25">
        <v>1</v>
      </c>
      <c r="V63" s="25">
        <v>1</v>
      </c>
      <c r="W63" s="25">
        <v>1</v>
      </c>
      <c r="X63" s="25">
        <v>1</v>
      </c>
      <c r="Y63" s="25">
        <v>1</v>
      </c>
      <c r="Z63" s="25">
        <v>1</v>
      </c>
      <c r="AA63" s="55"/>
      <c r="AB63" s="55"/>
      <c r="AC63" s="55"/>
      <c r="AD63" s="55">
        <v>8889198696</v>
      </c>
    </row>
    <row r="64" spans="1:30" s="68" customFormat="1" ht="19.5" customHeight="1">
      <c r="A64" s="64">
        <v>67</v>
      </c>
      <c r="B64" s="56">
        <v>559</v>
      </c>
      <c r="C64" s="57" t="s">
        <v>1207</v>
      </c>
      <c r="D64" s="55" t="s">
        <v>99</v>
      </c>
      <c r="E64" s="55" t="s">
        <v>269</v>
      </c>
      <c r="F64" s="57" t="s">
        <v>1018</v>
      </c>
      <c r="G64" s="25" t="s">
        <v>1315</v>
      </c>
      <c r="H64" s="25" t="s">
        <v>5</v>
      </c>
      <c r="I64" s="25" t="s">
        <v>733</v>
      </c>
      <c r="J64" s="103">
        <v>0.53</v>
      </c>
      <c r="K64" s="25">
        <v>1</v>
      </c>
      <c r="L64" s="25"/>
      <c r="M64" s="25"/>
      <c r="N64" s="25"/>
      <c r="O64" s="25"/>
      <c r="P64" s="25"/>
      <c r="Q64" s="25"/>
      <c r="R64" s="25"/>
      <c r="S64" s="25">
        <f t="shared" si="2"/>
        <v>1</v>
      </c>
      <c r="T64" s="25">
        <f t="shared" si="3"/>
        <v>0</v>
      </c>
      <c r="U64" s="25">
        <v>1</v>
      </c>
      <c r="V64" s="25">
        <v>1</v>
      </c>
      <c r="W64" s="25">
        <v>1</v>
      </c>
      <c r="X64" s="25">
        <v>1</v>
      </c>
      <c r="Y64" s="25">
        <v>1</v>
      </c>
      <c r="Z64" s="25">
        <v>1</v>
      </c>
      <c r="AA64" s="55"/>
      <c r="AB64" s="55"/>
      <c r="AC64" s="55"/>
      <c r="AD64" s="55">
        <v>9111498077</v>
      </c>
    </row>
    <row r="65" spans="1:30" s="68" customFormat="1" ht="19.5" customHeight="1">
      <c r="A65" s="55">
        <v>66</v>
      </c>
      <c r="B65" s="64">
        <v>560</v>
      </c>
      <c r="C65" s="57" t="s">
        <v>1207</v>
      </c>
      <c r="D65" s="55" t="s">
        <v>953</v>
      </c>
      <c r="E65" s="55" t="s">
        <v>112</v>
      </c>
      <c r="F65" s="57" t="s">
        <v>1299</v>
      </c>
      <c r="G65" s="25" t="s">
        <v>1300</v>
      </c>
      <c r="H65" s="25" t="s">
        <v>7</v>
      </c>
      <c r="I65" s="25" t="s">
        <v>733</v>
      </c>
      <c r="J65" s="103">
        <v>0.53</v>
      </c>
      <c r="K65" s="25"/>
      <c r="L65" s="25"/>
      <c r="M65" s="25"/>
      <c r="N65" s="25"/>
      <c r="O65" s="25">
        <v>1</v>
      </c>
      <c r="P65" s="25"/>
      <c r="Q65" s="25"/>
      <c r="R65" s="25"/>
      <c r="S65" s="25">
        <f t="shared" si="2"/>
        <v>1</v>
      </c>
      <c r="T65" s="25">
        <f t="shared" si="3"/>
        <v>0</v>
      </c>
      <c r="U65" s="25">
        <v>1</v>
      </c>
      <c r="V65" s="25">
        <v>1</v>
      </c>
      <c r="W65" s="25">
        <v>1</v>
      </c>
      <c r="X65" s="25">
        <v>1</v>
      </c>
      <c r="Y65" s="25">
        <v>1</v>
      </c>
      <c r="Z65" s="25">
        <v>1</v>
      </c>
      <c r="AA65" s="55"/>
      <c r="AB65" s="55"/>
      <c r="AC65" s="55"/>
      <c r="AD65" s="55">
        <v>9179833153</v>
      </c>
    </row>
    <row r="66" spans="1:30" s="68" customFormat="1" ht="19.5" customHeight="1">
      <c r="A66" s="64">
        <v>65</v>
      </c>
      <c r="B66" s="56">
        <v>561</v>
      </c>
      <c r="C66" s="57" t="s">
        <v>1524</v>
      </c>
      <c r="D66" s="55" t="s">
        <v>1199</v>
      </c>
      <c r="E66" s="55" t="s">
        <v>259</v>
      </c>
      <c r="F66" s="57" t="s">
        <v>1538</v>
      </c>
      <c r="G66" s="25" t="s">
        <v>1539</v>
      </c>
      <c r="H66" s="25" t="s">
        <v>7</v>
      </c>
      <c r="I66" s="25" t="s">
        <v>733</v>
      </c>
      <c r="J66" s="102">
        <v>0.5306</v>
      </c>
      <c r="K66" s="25"/>
      <c r="L66" s="25"/>
      <c r="M66" s="25"/>
      <c r="N66" s="25"/>
      <c r="O66" s="25"/>
      <c r="P66" s="25">
        <v>1</v>
      </c>
      <c r="Q66" s="25"/>
      <c r="R66" s="25"/>
      <c r="S66" s="25">
        <f t="shared" si="2"/>
        <v>0</v>
      </c>
      <c r="T66" s="25">
        <f t="shared" si="3"/>
        <v>1</v>
      </c>
      <c r="U66" s="25">
        <v>1</v>
      </c>
      <c r="V66" s="25">
        <v>1</v>
      </c>
      <c r="W66" s="25">
        <v>1</v>
      </c>
      <c r="X66" s="25">
        <v>1</v>
      </c>
      <c r="Y66" s="25">
        <v>1</v>
      </c>
      <c r="Z66" s="25">
        <v>1</v>
      </c>
      <c r="AA66" s="55"/>
      <c r="AB66" s="55"/>
      <c r="AC66" s="55"/>
      <c r="AD66" s="55">
        <v>9165705726</v>
      </c>
    </row>
    <row r="67" spans="1:30" s="68" customFormat="1" ht="19.5" customHeight="1">
      <c r="A67" s="55">
        <v>64</v>
      </c>
      <c r="B67" s="64">
        <v>562</v>
      </c>
      <c r="C67" s="57" t="s">
        <v>1230</v>
      </c>
      <c r="D67" s="55" t="s">
        <v>1440</v>
      </c>
      <c r="E67" s="55" t="s">
        <v>1441</v>
      </c>
      <c r="F67" s="57" t="s">
        <v>1442</v>
      </c>
      <c r="G67" s="25" t="s">
        <v>1443</v>
      </c>
      <c r="H67" s="25" t="s">
        <v>5</v>
      </c>
      <c r="I67" s="25" t="s">
        <v>733</v>
      </c>
      <c r="J67" s="102">
        <v>0.5333</v>
      </c>
      <c r="K67" s="25">
        <v>1</v>
      </c>
      <c r="L67" s="25"/>
      <c r="M67" s="25"/>
      <c r="N67" s="25"/>
      <c r="O67" s="25"/>
      <c r="P67" s="25"/>
      <c r="Q67" s="25"/>
      <c r="R67" s="25"/>
      <c r="S67" s="25">
        <f t="shared" si="2"/>
        <v>1</v>
      </c>
      <c r="T67" s="25">
        <f t="shared" si="3"/>
        <v>0</v>
      </c>
      <c r="U67" s="25">
        <v>1</v>
      </c>
      <c r="V67" s="25">
        <v>1</v>
      </c>
      <c r="W67" s="25">
        <v>1</v>
      </c>
      <c r="X67" s="25">
        <v>1</v>
      </c>
      <c r="Y67" s="25">
        <v>1</v>
      </c>
      <c r="Z67" s="25">
        <v>1</v>
      </c>
      <c r="AA67" s="55"/>
      <c r="AB67" s="55"/>
      <c r="AC67" s="55"/>
      <c r="AD67" s="55">
        <v>8120984825</v>
      </c>
    </row>
    <row r="68" spans="1:30" s="68" customFormat="1" ht="19.5" customHeight="1">
      <c r="A68" s="64">
        <v>63</v>
      </c>
      <c r="B68" s="56">
        <v>563</v>
      </c>
      <c r="C68" s="57" t="s">
        <v>1524</v>
      </c>
      <c r="D68" s="55" t="s">
        <v>1543</v>
      </c>
      <c r="E68" s="55" t="s">
        <v>102</v>
      </c>
      <c r="F68" s="57" t="s">
        <v>1544</v>
      </c>
      <c r="G68" s="25" t="s">
        <v>1545</v>
      </c>
      <c r="H68" s="25" t="s">
        <v>7</v>
      </c>
      <c r="I68" s="25" t="s">
        <v>733</v>
      </c>
      <c r="J68" s="102">
        <v>0.5366</v>
      </c>
      <c r="K68" s="25"/>
      <c r="L68" s="25"/>
      <c r="M68" s="25"/>
      <c r="N68" s="25"/>
      <c r="O68" s="25"/>
      <c r="P68" s="25">
        <v>1</v>
      </c>
      <c r="Q68" s="25"/>
      <c r="R68" s="25"/>
      <c r="S68" s="25">
        <f t="shared" si="2"/>
        <v>0</v>
      </c>
      <c r="T68" s="25">
        <f t="shared" si="3"/>
        <v>1</v>
      </c>
      <c r="U68" s="25">
        <v>1</v>
      </c>
      <c r="V68" s="25">
        <v>1</v>
      </c>
      <c r="W68" s="25">
        <v>1</v>
      </c>
      <c r="X68" s="25">
        <v>1</v>
      </c>
      <c r="Y68" s="25">
        <v>1</v>
      </c>
      <c r="Z68" s="25">
        <v>1</v>
      </c>
      <c r="AA68" s="55"/>
      <c r="AB68" s="55"/>
      <c r="AC68" s="55"/>
      <c r="AD68" s="55">
        <v>8349409005</v>
      </c>
    </row>
    <row r="69" spans="1:30" s="68" customFormat="1" ht="19.5" customHeight="1">
      <c r="A69" s="55">
        <v>62</v>
      </c>
      <c r="B69" s="64">
        <v>564</v>
      </c>
      <c r="C69" s="57" t="s">
        <v>1444</v>
      </c>
      <c r="D69" s="55" t="s">
        <v>1100</v>
      </c>
      <c r="E69" s="55" t="s">
        <v>1490</v>
      </c>
      <c r="F69" s="57" t="s">
        <v>1011</v>
      </c>
      <c r="G69" s="25" t="s">
        <v>1491</v>
      </c>
      <c r="H69" s="25" t="s">
        <v>5</v>
      </c>
      <c r="I69" s="25" t="s">
        <v>733</v>
      </c>
      <c r="J69" s="102">
        <v>0.5383</v>
      </c>
      <c r="K69" s="25"/>
      <c r="L69" s="25">
        <v>1</v>
      </c>
      <c r="M69" s="25"/>
      <c r="N69" s="25"/>
      <c r="O69" s="25"/>
      <c r="P69" s="25"/>
      <c r="Q69" s="25"/>
      <c r="R69" s="25"/>
      <c r="S69" s="25">
        <f t="shared" si="2"/>
        <v>0</v>
      </c>
      <c r="T69" s="25">
        <f t="shared" si="3"/>
        <v>1</v>
      </c>
      <c r="U69" s="25">
        <v>1</v>
      </c>
      <c r="V69" s="25">
        <v>1</v>
      </c>
      <c r="W69" s="25">
        <v>1</v>
      </c>
      <c r="X69" s="25">
        <v>1</v>
      </c>
      <c r="Y69" s="25">
        <v>1</v>
      </c>
      <c r="Z69" s="25">
        <v>1</v>
      </c>
      <c r="AA69" s="55"/>
      <c r="AB69" s="55"/>
      <c r="AC69" s="55"/>
      <c r="AD69" s="55">
        <v>9685918430</v>
      </c>
    </row>
    <row r="70" spans="1:30" s="68" customFormat="1" ht="19.5" customHeight="1">
      <c r="A70" s="64">
        <v>61</v>
      </c>
      <c r="B70" s="56">
        <v>565</v>
      </c>
      <c r="C70" s="57" t="s">
        <v>1230</v>
      </c>
      <c r="D70" s="55" t="s">
        <v>1389</v>
      </c>
      <c r="E70" s="55" t="s">
        <v>1390</v>
      </c>
      <c r="F70" s="57" t="s">
        <v>1185</v>
      </c>
      <c r="G70" s="25" t="s">
        <v>1391</v>
      </c>
      <c r="H70" s="25" t="s">
        <v>5</v>
      </c>
      <c r="I70" s="25" t="s">
        <v>733</v>
      </c>
      <c r="J70" s="103">
        <v>0.54</v>
      </c>
      <c r="K70" s="25"/>
      <c r="L70" s="25">
        <v>1</v>
      </c>
      <c r="M70" s="25"/>
      <c r="N70" s="25"/>
      <c r="O70" s="25"/>
      <c r="P70" s="25"/>
      <c r="Q70" s="25"/>
      <c r="R70" s="25"/>
      <c r="S70" s="25">
        <f aca="true" t="shared" si="4" ref="S70:S101">SUM(K70+M70+O70+Q70+AE70)</f>
        <v>0</v>
      </c>
      <c r="T70" s="25">
        <f aca="true" t="shared" si="5" ref="T70:T101">SUM(L70+N70+P70+R70+AE70)</f>
        <v>1</v>
      </c>
      <c r="U70" s="25">
        <v>1</v>
      </c>
      <c r="V70" s="25">
        <v>1</v>
      </c>
      <c r="W70" s="25">
        <v>1</v>
      </c>
      <c r="X70" s="25">
        <v>1</v>
      </c>
      <c r="Y70" s="25">
        <v>1</v>
      </c>
      <c r="Z70" s="25">
        <v>1</v>
      </c>
      <c r="AA70" s="55"/>
      <c r="AB70" s="55"/>
      <c r="AC70" s="55"/>
      <c r="AD70" s="55">
        <v>7440245169</v>
      </c>
    </row>
    <row r="71" spans="1:30" s="68" customFormat="1" ht="19.5" customHeight="1">
      <c r="A71" s="55">
        <v>60</v>
      </c>
      <c r="B71" s="64">
        <v>566</v>
      </c>
      <c r="C71" s="57" t="s">
        <v>1207</v>
      </c>
      <c r="D71" s="55" t="s">
        <v>1346</v>
      </c>
      <c r="E71" s="55" t="s">
        <v>1347</v>
      </c>
      <c r="F71" s="57" t="s">
        <v>1348</v>
      </c>
      <c r="G71" s="25" t="s">
        <v>733</v>
      </c>
      <c r="H71" s="25" t="s">
        <v>6</v>
      </c>
      <c r="I71" s="25" t="s">
        <v>733</v>
      </c>
      <c r="J71" s="103">
        <v>0.54</v>
      </c>
      <c r="K71" s="25"/>
      <c r="L71" s="25"/>
      <c r="M71" s="25"/>
      <c r="N71" s="25">
        <v>1</v>
      </c>
      <c r="O71" s="25"/>
      <c r="P71" s="25"/>
      <c r="Q71" s="25"/>
      <c r="R71" s="25"/>
      <c r="S71" s="25">
        <f t="shared" si="4"/>
        <v>0</v>
      </c>
      <c r="T71" s="25">
        <f t="shared" si="5"/>
        <v>1</v>
      </c>
      <c r="U71" s="25">
        <v>1</v>
      </c>
      <c r="V71" s="25">
        <v>1</v>
      </c>
      <c r="W71" s="25">
        <v>1</v>
      </c>
      <c r="X71" s="25">
        <v>1</v>
      </c>
      <c r="Y71" s="25">
        <v>1</v>
      </c>
      <c r="Z71" s="25">
        <v>1</v>
      </c>
      <c r="AA71" s="55"/>
      <c r="AB71" s="55"/>
      <c r="AC71" s="55"/>
      <c r="AD71" s="55">
        <v>9098873747</v>
      </c>
    </row>
    <row r="72" spans="1:30" s="68" customFormat="1" ht="19.5" customHeight="1">
      <c r="A72" s="64">
        <v>59</v>
      </c>
      <c r="B72" s="56">
        <v>567</v>
      </c>
      <c r="C72" s="57" t="s">
        <v>1207</v>
      </c>
      <c r="D72" s="55" t="s">
        <v>1319</v>
      </c>
      <c r="E72" s="55" t="s">
        <v>1320</v>
      </c>
      <c r="F72" s="57" t="s">
        <v>1321</v>
      </c>
      <c r="G72" s="25" t="s">
        <v>1322</v>
      </c>
      <c r="H72" s="25" t="s">
        <v>7</v>
      </c>
      <c r="I72" s="25" t="s">
        <v>733</v>
      </c>
      <c r="J72" s="103">
        <v>0.54</v>
      </c>
      <c r="K72" s="25"/>
      <c r="L72" s="25"/>
      <c r="M72" s="25"/>
      <c r="N72" s="25"/>
      <c r="O72" s="25">
        <v>1</v>
      </c>
      <c r="P72" s="25"/>
      <c r="Q72" s="25"/>
      <c r="R72" s="25"/>
      <c r="S72" s="25">
        <f t="shared" si="4"/>
        <v>1</v>
      </c>
      <c r="T72" s="25">
        <f t="shared" si="5"/>
        <v>0</v>
      </c>
      <c r="U72" s="25">
        <v>1</v>
      </c>
      <c r="V72" s="25">
        <v>1</v>
      </c>
      <c r="W72" s="25">
        <v>1</v>
      </c>
      <c r="X72" s="25">
        <v>1</v>
      </c>
      <c r="Y72" s="25">
        <v>1</v>
      </c>
      <c r="Z72" s="25">
        <v>1</v>
      </c>
      <c r="AA72" s="55"/>
      <c r="AB72" s="55"/>
      <c r="AC72" s="55"/>
      <c r="AD72" s="55">
        <v>9165057906</v>
      </c>
    </row>
    <row r="73" spans="1:30" s="68" customFormat="1" ht="19.5" customHeight="1">
      <c r="A73" s="55">
        <v>58</v>
      </c>
      <c r="B73" s="64">
        <v>568</v>
      </c>
      <c r="C73" s="57" t="s">
        <v>1230</v>
      </c>
      <c r="D73" s="55" t="s">
        <v>1422</v>
      </c>
      <c r="E73" s="55" t="s">
        <v>855</v>
      </c>
      <c r="F73" s="57" t="s">
        <v>1423</v>
      </c>
      <c r="G73" s="25" t="s">
        <v>1424</v>
      </c>
      <c r="H73" s="25" t="s">
        <v>7</v>
      </c>
      <c r="I73" s="25" t="s">
        <v>733</v>
      </c>
      <c r="J73" s="102">
        <v>0.5403</v>
      </c>
      <c r="K73" s="25"/>
      <c r="L73" s="25"/>
      <c r="M73" s="25"/>
      <c r="N73" s="25"/>
      <c r="O73" s="25"/>
      <c r="P73" s="25">
        <v>1</v>
      </c>
      <c r="Q73" s="25"/>
      <c r="R73" s="25"/>
      <c r="S73" s="25">
        <f t="shared" si="4"/>
        <v>0</v>
      </c>
      <c r="T73" s="25">
        <f t="shared" si="5"/>
        <v>1</v>
      </c>
      <c r="U73" s="25">
        <v>1</v>
      </c>
      <c r="V73" s="25">
        <v>1</v>
      </c>
      <c r="W73" s="25">
        <v>1</v>
      </c>
      <c r="X73" s="25">
        <v>1</v>
      </c>
      <c r="Y73" s="25">
        <v>1</v>
      </c>
      <c r="Z73" s="25">
        <v>1</v>
      </c>
      <c r="AA73" s="55"/>
      <c r="AB73" s="55"/>
      <c r="AC73" s="55"/>
      <c r="AD73" s="55">
        <v>8966007074</v>
      </c>
    </row>
    <row r="74" spans="1:30" s="68" customFormat="1" ht="19.5" customHeight="1">
      <c r="A74" s="64">
        <v>57</v>
      </c>
      <c r="B74" s="56">
        <v>569</v>
      </c>
      <c r="C74" s="57" t="s">
        <v>1632</v>
      </c>
      <c r="D74" s="55" t="s">
        <v>134</v>
      </c>
      <c r="E74" s="55" t="s">
        <v>1704</v>
      </c>
      <c r="F74" s="57" t="s">
        <v>1705</v>
      </c>
      <c r="G74" s="25" t="s">
        <v>1706</v>
      </c>
      <c r="H74" s="25" t="s">
        <v>6</v>
      </c>
      <c r="I74" s="25" t="s">
        <v>733</v>
      </c>
      <c r="J74" s="102">
        <v>0.5405</v>
      </c>
      <c r="K74" s="25"/>
      <c r="L74" s="25"/>
      <c r="M74" s="25">
        <v>1</v>
      </c>
      <c r="N74" s="25"/>
      <c r="O74" s="25"/>
      <c r="P74" s="25"/>
      <c r="Q74" s="25"/>
      <c r="R74" s="25"/>
      <c r="S74" s="25">
        <f t="shared" si="4"/>
        <v>1</v>
      </c>
      <c r="T74" s="25">
        <f t="shared" si="5"/>
        <v>0</v>
      </c>
      <c r="U74" s="25">
        <v>1</v>
      </c>
      <c r="V74" s="25">
        <v>1</v>
      </c>
      <c r="W74" s="25">
        <v>1</v>
      </c>
      <c r="X74" s="25">
        <v>1</v>
      </c>
      <c r="Y74" s="25">
        <v>1</v>
      </c>
      <c r="Z74" s="25">
        <v>1</v>
      </c>
      <c r="AA74" s="55"/>
      <c r="AB74" s="55"/>
      <c r="AC74" s="55"/>
      <c r="AD74" s="55">
        <v>9893321487</v>
      </c>
    </row>
    <row r="75" spans="1:30" s="68" customFormat="1" ht="19.5" customHeight="1">
      <c r="A75" s="55">
        <v>56</v>
      </c>
      <c r="B75" s="64">
        <v>570</v>
      </c>
      <c r="C75" s="57" t="s">
        <v>1723</v>
      </c>
      <c r="D75" s="55" t="s">
        <v>1735</v>
      </c>
      <c r="E75" s="55" t="s">
        <v>833</v>
      </c>
      <c r="F75" s="57" t="s">
        <v>1736</v>
      </c>
      <c r="G75" s="25" t="s">
        <v>1737</v>
      </c>
      <c r="H75" s="25" t="s">
        <v>11</v>
      </c>
      <c r="I75" s="25" t="s">
        <v>733</v>
      </c>
      <c r="J75" s="102">
        <v>0.55</v>
      </c>
      <c r="K75" s="25"/>
      <c r="L75" s="25"/>
      <c r="M75" s="25"/>
      <c r="N75" s="25"/>
      <c r="O75" s="25"/>
      <c r="P75" s="25"/>
      <c r="Q75" s="25"/>
      <c r="R75" s="25">
        <v>1</v>
      </c>
      <c r="S75" s="25">
        <f t="shared" si="4"/>
        <v>0</v>
      </c>
      <c r="T75" s="25">
        <f t="shared" si="5"/>
        <v>1</v>
      </c>
      <c r="U75" s="25">
        <v>1</v>
      </c>
      <c r="V75" s="25">
        <v>1</v>
      </c>
      <c r="W75" s="25">
        <v>1</v>
      </c>
      <c r="X75" s="25">
        <v>1</v>
      </c>
      <c r="Y75" s="25">
        <v>1</v>
      </c>
      <c r="Z75" s="25">
        <v>1</v>
      </c>
      <c r="AA75" s="55"/>
      <c r="AB75" s="55"/>
      <c r="AC75" s="55"/>
      <c r="AD75" s="55">
        <v>8964983519</v>
      </c>
    </row>
    <row r="76" spans="1:30" s="68" customFormat="1" ht="19.5" customHeight="1">
      <c r="A76" s="64">
        <v>55</v>
      </c>
      <c r="B76" s="56">
        <v>571</v>
      </c>
      <c r="C76" s="57" t="s">
        <v>1632</v>
      </c>
      <c r="D76" s="55" t="s">
        <v>1717</v>
      </c>
      <c r="E76" s="55" t="s">
        <v>1718</v>
      </c>
      <c r="F76" s="57" t="s">
        <v>1719</v>
      </c>
      <c r="G76" s="25" t="s">
        <v>1720</v>
      </c>
      <c r="H76" s="25" t="s">
        <v>7</v>
      </c>
      <c r="I76" s="25" t="s">
        <v>733</v>
      </c>
      <c r="J76" s="102">
        <v>0.55</v>
      </c>
      <c r="K76" s="25"/>
      <c r="L76" s="25"/>
      <c r="M76" s="25"/>
      <c r="N76" s="25"/>
      <c r="O76" s="25"/>
      <c r="P76" s="25">
        <v>1</v>
      </c>
      <c r="Q76" s="25"/>
      <c r="R76" s="25"/>
      <c r="S76" s="25">
        <f t="shared" si="4"/>
        <v>0</v>
      </c>
      <c r="T76" s="25">
        <f t="shared" si="5"/>
        <v>1</v>
      </c>
      <c r="U76" s="25">
        <v>1</v>
      </c>
      <c r="V76" s="25">
        <v>1</v>
      </c>
      <c r="W76" s="25">
        <v>1</v>
      </c>
      <c r="X76" s="25">
        <v>1</v>
      </c>
      <c r="Y76" s="25">
        <v>1</v>
      </c>
      <c r="Z76" s="25">
        <v>1</v>
      </c>
      <c r="AA76" s="55"/>
      <c r="AB76" s="55"/>
      <c r="AC76" s="55"/>
      <c r="AD76" s="55">
        <v>9617433072</v>
      </c>
    </row>
    <row r="77" spans="1:30" s="68" customFormat="1" ht="19.5" customHeight="1">
      <c r="A77" s="55">
        <v>54</v>
      </c>
      <c r="B77" s="64">
        <v>572</v>
      </c>
      <c r="C77" s="57" t="s">
        <v>1207</v>
      </c>
      <c r="D77" s="55" t="s">
        <v>1329</v>
      </c>
      <c r="E77" s="55" t="s">
        <v>1330</v>
      </c>
      <c r="F77" s="57" t="s">
        <v>1331</v>
      </c>
      <c r="G77" s="25" t="s">
        <v>1332</v>
      </c>
      <c r="H77" s="25" t="s">
        <v>5</v>
      </c>
      <c r="I77" s="25" t="s">
        <v>733</v>
      </c>
      <c r="J77" s="103">
        <v>0.55</v>
      </c>
      <c r="K77" s="25"/>
      <c r="L77" s="25">
        <v>1</v>
      </c>
      <c r="M77" s="25"/>
      <c r="N77" s="25"/>
      <c r="O77" s="25"/>
      <c r="P77" s="25"/>
      <c r="Q77" s="25"/>
      <c r="R77" s="25"/>
      <c r="S77" s="25">
        <f t="shared" si="4"/>
        <v>0</v>
      </c>
      <c r="T77" s="25">
        <f t="shared" si="5"/>
        <v>1</v>
      </c>
      <c r="U77" s="25">
        <v>1</v>
      </c>
      <c r="V77" s="25">
        <v>1</v>
      </c>
      <c r="W77" s="25">
        <v>1</v>
      </c>
      <c r="X77" s="25">
        <v>1</v>
      </c>
      <c r="Y77" s="25">
        <v>1</v>
      </c>
      <c r="Z77" s="25">
        <v>1</v>
      </c>
      <c r="AA77" s="55"/>
      <c r="AB77" s="55"/>
      <c r="AC77" s="55"/>
      <c r="AD77" s="55">
        <v>8085193300</v>
      </c>
    </row>
    <row r="78" spans="1:30" s="68" customFormat="1" ht="19.5" customHeight="1">
      <c r="A78" s="64">
        <v>53</v>
      </c>
      <c r="B78" s="56">
        <v>573</v>
      </c>
      <c r="C78" s="57" t="s">
        <v>1207</v>
      </c>
      <c r="D78" s="55" t="s">
        <v>1292</v>
      </c>
      <c r="E78" s="55" t="s">
        <v>1293</v>
      </c>
      <c r="F78" s="57" t="s">
        <v>1294</v>
      </c>
      <c r="G78" s="25" t="s">
        <v>1295</v>
      </c>
      <c r="H78" s="25" t="s">
        <v>5</v>
      </c>
      <c r="I78" s="25" t="s">
        <v>733</v>
      </c>
      <c r="J78" s="103">
        <v>0.55</v>
      </c>
      <c r="K78" s="25"/>
      <c r="L78" s="25">
        <v>1</v>
      </c>
      <c r="M78" s="25"/>
      <c r="N78" s="25"/>
      <c r="O78" s="25"/>
      <c r="P78" s="25"/>
      <c r="Q78" s="25"/>
      <c r="R78" s="25"/>
      <c r="S78" s="25">
        <f t="shared" si="4"/>
        <v>0</v>
      </c>
      <c r="T78" s="25">
        <f t="shared" si="5"/>
        <v>1</v>
      </c>
      <c r="U78" s="25">
        <v>1</v>
      </c>
      <c r="V78" s="25">
        <v>1</v>
      </c>
      <c r="W78" s="25">
        <v>1</v>
      </c>
      <c r="X78" s="25">
        <v>1</v>
      </c>
      <c r="Y78" s="25">
        <v>1</v>
      </c>
      <c r="Z78" s="25">
        <v>1</v>
      </c>
      <c r="AA78" s="55"/>
      <c r="AB78" s="55"/>
      <c r="AC78" s="55"/>
      <c r="AD78" s="55">
        <v>9617346407</v>
      </c>
    </row>
    <row r="79" spans="1:30" s="68" customFormat="1" ht="19.5" customHeight="1">
      <c r="A79" s="55">
        <v>52</v>
      </c>
      <c r="B79" s="64">
        <v>574</v>
      </c>
      <c r="C79" s="57" t="s">
        <v>733</v>
      </c>
      <c r="D79" s="55" t="s">
        <v>1289</v>
      </c>
      <c r="E79" s="55" t="s">
        <v>307</v>
      </c>
      <c r="F79" s="57" t="s">
        <v>1290</v>
      </c>
      <c r="G79" s="25" t="s">
        <v>1291</v>
      </c>
      <c r="H79" s="25" t="s">
        <v>7</v>
      </c>
      <c r="I79" s="25" t="s">
        <v>733</v>
      </c>
      <c r="J79" s="103">
        <v>0.55</v>
      </c>
      <c r="K79" s="25"/>
      <c r="L79" s="25"/>
      <c r="M79" s="25"/>
      <c r="N79" s="25"/>
      <c r="O79" s="25">
        <v>1</v>
      </c>
      <c r="P79" s="25"/>
      <c r="Q79" s="25"/>
      <c r="R79" s="25"/>
      <c r="S79" s="25">
        <f t="shared" si="4"/>
        <v>1</v>
      </c>
      <c r="T79" s="25">
        <f t="shared" si="5"/>
        <v>0</v>
      </c>
      <c r="U79" s="25">
        <v>1</v>
      </c>
      <c r="V79" s="25">
        <v>1</v>
      </c>
      <c r="W79" s="25">
        <v>1</v>
      </c>
      <c r="X79" s="25">
        <v>1</v>
      </c>
      <c r="Y79" s="25">
        <v>1</v>
      </c>
      <c r="Z79" s="25">
        <v>1</v>
      </c>
      <c r="AA79" s="55"/>
      <c r="AB79" s="55"/>
      <c r="AC79" s="55"/>
      <c r="AD79" s="55">
        <v>7697411618</v>
      </c>
    </row>
    <row r="80" spans="1:30" s="68" customFormat="1" ht="19.5" customHeight="1">
      <c r="A80" s="64">
        <v>51</v>
      </c>
      <c r="B80" s="56">
        <v>575</v>
      </c>
      <c r="C80" s="57" t="s">
        <v>1524</v>
      </c>
      <c r="D80" s="55" t="s">
        <v>1540</v>
      </c>
      <c r="E80" s="55" t="s">
        <v>1541</v>
      </c>
      <c r="F80" s="57" t="s">
        <v>1542</v>
      </c>
      <c r="G80" s="25" t="s">
        <v>733</v>
      </c>
      <c r="H80" s="25" t="s">
        <v>7</v>
      </c>
      <c r="I80" s="25" t="s">
        <v>733</v>
      </c>
      <c r="J80" s="102">
        <v>0.5502</v>
      </c>
      <c r="K80" s="25"/>
      <c r="L80" s="25"/>
      <c r="M80" s="25"/>
      <c r="N80" s="25"/>
      <c r="O80" s="25"/>
      <c r="P80" s="25">
        <v>1</v>
      </c>
      <c r="Q80" s="25"/>
      <c r="R80" s="25"/>
      <c r="S80" s="25">
        <f t="shared" si="4"/>
        <v>0</v>
      </c>
      <c r="T80" s="25">
        <f t="shared" si="5"/>
        <v>1</v>
      </c>
      <c r="U80" s="25">
        <v>1</v>
      </c>
      <c r="V80" s="25">
        <v>1</v>
      </c>
      <c r="W80" s="25">
        <v>1</v>
      </c>
      <c r="X80" s="25">
        <v>1</v>
      </c>
      <c r="Y80" s="25">
        <v>1</v>
      </c>
      <c r="Z80" s="25">
        <v>1</v>
      </c>
      <c r="AA80" s="55"/>
      <c r="AB80" s="55"/>
      <c r="AC80" s="55"/>
      <c r="AD80" s="55">
        <v>7869681195</v>
      </c>
    </row>
    <row r="81" spans="1:30" s="68" customFormat="1" ht="19.5" customHeight="1">
      <c r="A81" s="55">
        <v>50</v>
      </c>
      <c r="B81" s="64">
        <v>576</v>
      </c>
      <c r="C81" s="57" t="s">
        <v>1632</v>
      </c>
      <c r="D81" s="55" t="s">
        <v>897</v>
      </c>
      <c r="E81" s="55" t="s">
        <v>1695</v>
      </c>
      <c r="F81" s="57" t="s">
        <v>1145</v>
      </c>
      <c r="G81" s="25" t="s">
        <v>1696</v>
      </c>
      <c r="H81" s="25" t="s">
        <v>5</v>
      </c>
      <c r="I81" s="25" t="s">
        <v>733</v>
      </c>
      <c r="J81" s="102">
        <v>0.5505</v>
      </c>
      <c r="K81" s="25"/>
      <c r="L81" s="25">
        <v>1</v>
      </c>
      <c r="M81" s="25"/>
      <c r="N81" s="25"/>
      <c r="O81" s="25"/>
      <c r="P81" s="25"/>
      <c r="Q81" s="25"/>
      <c r="R81" s="25"/>
      <c r="S81" s="25">
        <f t="shared" si="4"/>
        <v>0</v>
      </c>
      <c r="T81" s="25">
        <f t="shared" si="5"/>
        <v>1</v>
      </c>
      <c r="U81" s="25">
        <v>1</v>
      </c>
      <c r="V81" s="25">
        <v>1</v>
      </c>
      <c r="W81" s="25">
        <v>1</v>
      </c>
      <c r="X81" s="25">
        <v>1</v>
      </c>
      <c r="Y81" s="25">
        <v>1</v>
      </c>
      <c r="Z81" s="25">
        <v>1</v>
      </c>
      <c r="AA81" s="55"/>
      <c r="AB81" s="55"/>
      <c r="AC81" s="55"/>
      <c r="AD81" s="55">
        <v>9111682323</v>
      </c>
    </row>
    <row r="82" spans="1:30" s="68" customFormat="1" ht="19.5" customHeight="1">
      <c r="A82" s="64">
        <v>49</v>
      </c>
      <c r="B82" s="56">
        <v>577</v>
      </c>
      <c r="C82" s="57" t="s">
        <v>1524</v>
      </c>
      <c r="D82" s="55" t="s">
        <v>159</v>
      </c>
      <c r="E82" s="55" t="s">
        <v>1535</v>
      </c>
      <c r="F82" s="57" t="s">
        <v>1536</v>
      </c>
      <c r="G82" s="25" t="s">
        <v>1537</v>
      </c>
      <c r="H82" s="25" t="s">
        <v>5</v>
      </c>
      <c r="I82" s="25" t="s">
        <v>733</v>
      </c>
      <c r="J82" s="102">
        <v>0.5505</v>
      </c>
      <c r="K82" s="25"/>
      <c r="L82" s="25">
        <v>1</v>
      </c>
      <c r="M82" s="25"/>
      <c r="N82" s="25"/>
      <c r="O82" s="25"/>
      <c r="P82" s="25"/>
      <c r="Q82" s="25"/>
      <c r="R82" s="25"/>
      <c r="S82" s="25">
        <f t="shared" si="4"/>
        <v>0</v>
      </c>
      <c r="T82" s="25">
        <f t="shared" si="5"/>
        <v>1</v>
      </c>
      <c r="U82" s="25">
        <v>1</v>
      </c>
      <c r="V82" s="25">
        <v>1</v>
      </c>
      <c r="W82" s="25">
        <v>1</v>
      </c>
      <c r="X82" s="25">
        <v>1</v>
      </c>
      <c r="Y82" s="25">
        <v>1</v>
      </c>
      <c r="Z82" s="25">
        <v>1</v>
      </c>
      <c r="AA82" s="55"/>
      <c r="AB82" s="55"/>
      <c r="AC82" s="55"/>
      <c r="AD82" s="55">
        <v>7089617685</v>
      </c>
    </row>
    <row r="83" spans="1:30" s="68" customFormat="1" ht="19.5" customHeight="1">
      <c r="A83" s="55">
        <v>48</v>
      </c>
      <c r="B83" s="64">
        <v>578</v>
      </c>
      <c r="C83" s="57" t="s">
        <v>1444</v>
      </c>
      <c r="D83" s="55" t="s">
        <v>1460</v>
      </c>
      <c r="E83" s="55" t="s">
        <v>1461</v>
      </c>
      <c r="F83" s="57" t="s">
        <v>1462</v>
      </c>
      <c r="G83" s="25" t="s">
        <v>1463</v>
      </c>
      <c r="H83" s="25" t="s">
        <v>5</v>
      </c>
      <c r="I83" s="25" t="s">
        <v>733</v>
      </c>
      <c r="J83" s="102">
        <v>0.5533</v>
      </c>
      <c r="K83" s="25">
        <v>1</v>
      </c>
      <c r="L83" s="25"/>
      <c r="M83" s="25"/>
      <c r="N83" s="25"/>
      <c r="O83" s="25"/>
      <c r="P83" s="25"/>
      <c r="Q83" s="25"/>
      <c r="R83" s="25"/>
      <c r="S83" s="25">
        <f t="shared" si="4"/>
        <v>1</v>
      </c>
      <c r="T83" s="25">
        <f t="shared" si="5"/>
        <v>0</v>
      </c>
      <c r="U83" s="25">
        <v>1</v>
      </c>
      <c r="V83" s="25">
        <v>1</v>
      </c>
      <c r="W83" s="25">
        <v>1</v>
      </c>
      <c r="X83" s="25">
        <v>1</v>
      </c>
      <c r="Y83" s="25">
        <v>1</v>
      </c>
      <c r="Z83" s="25">
        <v>1</v>
      </c>
      <c r="AA83" s="55"/>
      <c r="AB83" s="55"/>
      <c r="AC83" s="55"/>
      <c r="AD83" s="55">
        <v>9617828969</v>
      </c>
    </row>
    <row r="84" spans="1:30" s="68" customFormat="1" ht="19.5" customHeight="1">
      <c r="A84" s="64">
        <v>47</v>
      </c>
      <c r="B84" s="56">
        <v>579</v>
      </c>
      <c r="C84" s="57" t="s">
        <v>1168</v>
      </c>
      <c r="D84" s="55" t="s">
        <v>1268</v>
      </c>
      <c r="E84" s="55" t="s">
        <v>848</v>
      </c>
      <c r="F84" s="57" t="s">
        <v>1269</v>
      </c>
      <c r="G84" s="25" t="s">
        <v>1270</v>
      </c>
      <c r="H84" s="25" t="s">
        <v>11</v>
      </c>
      <c r="I84" s="25" t="s">
        <v>733</v>
      </c>
      <c r="J84" s="102">
        <v>0.5633</v>
      </c>
      <c r="K84" s="25"/>
      <c r="L84" s="25"/>
      <c r="M84" s="25"/>
      <c r="N84" s="25"/>
      <c r="O84" s="25"/>
      <c r="P84" s="25"/>
      <c r="Q84" s="25"/>
      <c r="R84" s="25">
        <v>1</v>
      </c>
      <c r="S84" s="25">
        <f t="shared" si="4"/>
        <v>0</v>
      </c>
      <c r="T84" s="25">
        <f t="shared" si="5"/>
        <v>1</v>
      </c>
      <c r="U84" s="25">
        <v>1</v>
      </c>
      <c r="V84" s="25">
        <v>1</v>
      </c>
      <c r="W84" s="25">
        <v>1</v>
      </c>
      <c r="X84" s="25">
        <v>1</v>
      </c>
      <c r="Y84" s="25">
        <v>1</v>
      </c>
      <c r="Z84" s="25">
        <v>1</v>
      </c>
      <c r="AA84" s="55"/>
      <c r="AB84" s="55"/>
      <c r="AC84" s="55"/>
      <c r="AD84" s="55">
        <v>9424124602</v>
      </c>
    </row>
    <row r="85" spans="1:30" s="68" customFormat="1" ht="19.5" customHeight="1">
      <c r="A85" s="55">
        <v>46</v>
      </c>
      <c r="B85" s="64">
        <v>580</v>
      </c>
      <c r="C85" s="57" t="s">
        <v>2062</v>
      </c>
      <c r="D85" s="55" t="s">
        <v>2132</v>
      </c>
      <c r="E85" s="55" t="s">
        <v>280</v>
      </c>
      <c r="F85" s="57" t="s">
        <v>2130</v>
      </c>
      <c r="G85" s="25" t="s">
        <v>2133</v>
      </c>
      <c r="H85" s="25" t="s">
        <v>7</v>
      </c>
      <c r="I85" s="25" t="s">
        <v>733</v>
      </c>
      <c r="J85" s="102">
        <v>0.57</v>
      </c>
      <c r="K85" s="25"/>
      <c r="L85" s="25"/>
      <c r="M85" s="25"/>
      <c r="N85" s="25"/>
      <c r="O85" s="25">
        <v>1</v>
      </c>
      <c r="P85" s="25"/>
      <c r="Q85" s="25"/>
      <c r="R85" s="25"/>
      <c r="S85" s="25">
        <f t="shared" si="4"/>
        <v>1</v>
      </c>
      <c r="T85" s="25">
        <f t="shared" si="5"/>
        <v>0</v>
      </c>
      <c r="U85" s="25">
        <v>1</v>
      </c>
      <c r="V85" s="25">
        <v>1</v>
      </c>
      <c r="W85" s="25">
        <v>1</v>
      </c>
      <c r="X85" s="25">
        <v>1</v>
      </c>
      <c r="Y85" s="25">
        <v>1</v>
      </c>
      <c r="Z85" s="25">
        <v>1</v>
      </c>
      <c r="AA85" s="55"/>
      <c r="AB85" s="55"/>
      <c r="AC85" s="55"/>
      <c r="AD85" s="55">
        <v>9300081302</v>
      </c>
    </row>
    <row r="86" spans="1:30" s="68" customFormat="1" ht="19.5" customHeight="1">
      <c r="A86" s="64">
        <v>45</v>
      </c>
      <c r="B86" s="56">
        <v>581</v>
      </c>
      <c r="C86" s="57" t="s">
        <v>1444</v>
      </c>
      <c r="D86" s="55" t="s">
        <v>753</v>
      </c>
      <c r="E86" s="55" t="s">
        <v>216</v>
      </c>
      <c r="F86" s="57" t="s">
        <v>1480</v>
      </c>
      <c r="G86" s="25" t="s">
        <v>1477</v>
      </c>
      <c r="H86" s="25" t="s">
        <v>5</v>
      </c>
      <c r="I86" s="25" t="s">
        <v>733</v>
      </c>
      <c r="J86" s="102">
        <v>0.57</v>
      </c>
      <c r="K86" s="25"/>
      <c r="L86" s="25">
        <v>1</v>
      </c>
      <c r="M86" s="25"/>
      <c r="N86" s="25"/>
      <c r="O86" s="25"/>
      <c r="P86" s="25"/>
      <c r="Q86" s="25"/>
      <c r="R86" s="25"/>
      <c r="S86" s="25">
        <f t="shared" si="4"/>
        <v>0</v>
      </c>
      <c r="T86" s="25">
        <f t="shared" si="5"/>
        <v>1</v>
      </c>
      <c r="U86" s="25">
        <v>1</v>
      </c>
      <c r="V86" s="25">
        <v>1</v>
      </c>
      <c r="W86" s="25">
        <v>1</v>
      </c>
      <c r="X86" s="25">
        <v>1</v>
      </c>
      <c r="Y86" s="25">
        <v>1</v>
      </c>
      <c r="Z86" s="25">
        <v>1</v>
      </c>
      <c r="AA86" s="55"/>
      <c r="AB86" s="55"/>
      <c r="AC86" s="55"/>
      <c r="AD86" s="55">
        <v>7389689732</v>
      </c>
    </row>
    <row r="87" spans="1:30" s="68" customFormat="1" ht="19.5" customHeight="1">
      <c r="A87" s="55">
        <v>44</v>
      </c>
      <c r="B87" s="64">
        <v>582</v>
      </c>
      <c r="C87" s="57" t="s">
        <v>1444</v>
      </c>
      <c r="D87" s="55" t="s">
        <v>201</v>
      </c>
      <c r="E87" s="55" t="s">
        <v>1464</v>
      </c>
      <c r="F87" s="57" t="s">
        <v>1465</v>
      </c>
      <c r="G87" s="25" t="s">
        <v>1466</v>
      </c>
      <c r="H87" s="25" t="s">
        <v>5</v>
      </c>
      <c r="I87" s="25" t="s">
        <v>733</v>
      </c>
      <c r="J87" s="102">
        <v>0.57</v>
      </c>
      <c r="K87" s="25"/>
      <c r="L87" s="25">
        <v>1</v>
      </c>
      <c r="M87" s="25"/>
      <c r="N87" s="25"/>
      <c r="O87" s="25"/>
      <c r="P87" s="25"/>
      <c r="Q87" s="25"/>
      <c r="R87" s="25"/>
      <c r="S87" s="25">
        <f t="shared" si="4"/>
        <v>0</v>
      </c>
      <c r="T87" s="25">
        <f t="shared" si="5"/>
        <v>1</v>
      </c>
      <c r="U87" s="25">
        <v>1</v>
      </c>
      <c r="V87" s="25">
        <v>1</v>
      </c>
      <c r="W87" s="25">
        <v>1</v>
      </c>
      <c r="X87" s="25">
        <v>1</v>
      </c>
      <c r="Y87" s="25">
        <v>1</v>
      </c>
      <c r="Z87" s="25">
        <v>1</v>
      </c>
      <c r="AA87" s="55"/>
      <c r="AB87" s="55"/>
      <c r="AC87" s="55"/>
      <c r="AD87" s="55">
        <v>9575881917</v>
      </c>
    </row>
    <row r="88" spans="1:30" s="68" customFormat="1" ht="19.5" customHeight="1">
      <c r="A88" s="64">
        <v>43</v>
      </c>
      <c r="B88" s="56">
        <v>583</v>
      </c>
      <c r="C88" s="57" t="s">
        <v>1230</v>
      </c>
      <c r="D88" s="55" t="s">
        <v>1428</v>
      </c>
      <c r="E88" s="55" t="s">
        <v>1429</v>
      </c>
      <c r="F88" s="57" t="s">
        <v>1430</v>
      </c>
      <c r="G88" s="25" t="s">
        <v>1431</v>
      </c>
      <c r="H88" s="25" t="s">
        <v>11</v>
      </c>
      <c r="I88" s="25" t="s">
        <v>733</v>
      </c>
      <c r="J88" s="103">
        <v>0.57</v>
      </c>
      <c r="K88" s="25"/>
      <c r="L88" s="25"/>
      <c r="M88" s="25"/>
      <c r="N88" s="25"/>
      <c r="O88" s="25"/>
      <c r="P88" s="25"/>
      <c r="Q88" s="25"/>
      <c r="R88" s="25">
        <v>1</v>
      </c>
      <c r="S88" s="25">
        <f t="shared" si="4"/>
        <v>0</v>
      </c>
      <c r="T88" s="25">
        <f t="shared" si="5"/>
        <v>1</v>
      </c>
      <c r="U88" s="25">
        <v>1</v>
      </c>
      <c r="V88" s="25">
        <v>1</v>
      </c>
      <c r="W88" s="25">
        <v>1</v>
      </c>
      <c r="X88" s="25">
        <v>1</v>
      </c>
      <c r="Y88" s="25">
        <v>1</v>
      </c>
      <c r="Z88" s="25">
        <v>1</v>
      </c>
      <c r="AA88" s="55"/>
      <c r="AB88" s="55"/>
      <c r="AC88" s="55"/>
      <c r="AD88" s="55">
        <v>9981212606</v>
      </c>
    </row>
    <row r="89" spans="1:30" s="68" customFormat="1" ht="19.5" customHeight="1">
      <c r="A89" s="55">
        <v>42</v>
      </c>
      <c r="B89" s="64">
        <v>584</v>
      </c>
      <c r="C89" s="57" t="s">
        <v>1723</v>
      </c>
      <c r="D89" s="55" t="s">
        <v>1749</v>
      </c>
      <c r="E89" s="55" t="s">
        <v>422</v>
      </c>
      <c r="F89" s="57" t="s">
        <v>1750</v>
      </c>
      <c r="G89" s="25" t="s">
        <v>1751</v>
      </c>
      <c r="H89" s="25" t="s">
        <v>5</v>
      </c>
      <c r="I89" s="25" t="s">
        <v>733</v>
      </c>
      <c r="J89" s="102">
        <v>0.5706</v>
      </c>
      <c r="K89" s="25"/>
      <c r="L89" s="25">
        <v>1</v>
      </c>
      <c r="M89" s="25"/>
      <c r="N89" s="25"/>
      <c r="O89" s="25"/>
      <c r="P89" s="25"/>
      <c r="Q89" s="25"/>
      <c r="R89" s="25"/>
      <c r="S89" s="25">
        <f t="shared" si="4"/>
        <v>0</v>
      </c>
      <c r="T89" s="25">
        <f t="shared" si="5"/>
        <v>1</v>
      </c>
      <c r="U89" s="25">
        <v>1</v>
      </c>
      <c r="V89" s="25">
        <v>1</v>
      </c>
      <c r="W89" s="25">
        <v>1</v>
      </c>
      <c r="X89" s="25">
        <v>1</v>
      </c>
      <c r="Y89" s="25">
        <v>1</v>
      </c>
      <c r="Z89" s="25">
        <v>1</v>
      </c>
      <c r="AA89" s="55"/>
      <c r="AB89" s="55"/>
      <c r="AC89" s="55"/>
      <c r="AD89" s="55">
        <v>9589200341</v>
      </c>
    </row>
    <row r="90" spans="1:30" s="68" customFormat="1" ht="19.5" customHeight="1">
      <c r="A90" s="64">
        <v>41</v>
      </c>
      <c r="B90" s="56">
        <v>585</v>
      </c>
      <c r="C90" s="57" t="s">
        <v>1230</v>
      </c>
      <c r="D90" s="55" t="s">
        <v>203</v>
      </c>
      <c r="E90" s="55" t="s">
        <v>1425</v>
      </c>
      <c r="F90" s="57" t="s">
        <v>1426</v>
      </c>
      <c r="G90" s="25" t="s">
        <v>1427</v>
      </c>
      <c r="H90" s="25" t="s">
        <v>7</v>
      </c>
      <c r="I90" s="25" t="s">
        <v>733</v>
      </c>
      <c r="J90" s="102">
        <v>0.5706</v>
      </c>
      <c r="K90" s="25"/>
      <c r="L90" s="25"/>
      <c r="M90" s="25"/>
      <c r="N90" s="25"/>
      <c r="O90" s="25"/>
      <c r="P90" s="25">
        <v>1</v>
      </c>
      <c r="Q90" s="25"/>
      <c r="R90" s="25"/>
      <c r="S90" s="25">
        <f t="shared" si="4"/>
        <v>0</v>
      </c>
      <c r="T90" s="25">
        <f t="shared" si="5"/>
        <v>1</v>
      </c>
      <c r="U90" s="25">
        <v>1</v>
      </c>
      <c r="V90" s="25">
        <v>1</v>
      </c>
      <c r="W90" s="25">
        <v>1</v>
      </c>
      <c r="X90" s="25">
        <v>1</v>
      </c>
      <c r="Y90" s="25">
        <v>1</v>
      </c>
      <c r="Z90" s="25">
        <v>1</v>
      </c>
      <c r="AA90" s="55"/>
      <c r="AB90" s="55"/>
      <c r="AC90" s="55"/>
      <c r="AD90" s="55">
        <v>7446845423</v>
      </c>
    </row>
    <row r="91" spans="1:30" s="68" customFormat="1" ht="19.5" customHeight="1">
      <c r="A91" s="55">
        <v>40</v>
      </c>
      <c r="B91" s="64">
        <v>586</v>
      </c>
      <c r="C91" s="57" t="s">
        <v>1723</v>
      </c>
      <c r="D91" s="55" t="s">
        <v>1755</v>
      </c>
      <c r="E91" s="55" t="s">
        <v>1756</v>
      </c>
      <c r="F91" s="57" t="s">
        <v>1097</v>
      </c>
      <c r="G91" s="25" t="s">
        <v>1757</v>
      </c>
      <c r="H91" s="25" t="s">
        <v>11</v>
      </c>
      <c r="I91" s="25" t="s">
        <v>733</v>
      </c>
      <c r="J91" s="102">
        <v>0.5751</v>
      </c>
      <c r="K91" s="25"/>
      <c r="L91" s="25"/>
      <c r="M91" s="25"/>
      <c r="N91" s="25"/>
      <c r="O91" s="25"/>
      <c r="P91" s="25"/>
      <c r="Q91" s="25"/>
      <c r="R91" s="25">
        <v>1</v>
      </c>
      <c r="S91" s="25">
        <f t="shared" si="4"/>
        <v>0</v>
      </c>
      <c r="T91" s="25">
        <f t="shared" si="5"/>
        <v>1</v>
      </c>
      <c r="U91" s="25">
        <v>1</v>
      </c>
      <c r="V91" s="25">
        <v>1</v>
      </c>
      <c r="W91" s="25">
        <v>1</v>
      </c>
      <c r="X91" s="25">
        <v>1</v>
      </c>
      <c r="Y91" s="25">
        <v>1</v>
      </c>
      <c r="Z91" s="25">
        <v>1</v>
      </c>
      <c r="AA91" s="55"/>
      <c r="AB91" s="55"/>
      <c r="AC91" s="55"/>
      <c r="AD91" s="55">
        <v>7067407450</v>
      </c>
    </row>
    <row r="92" spans="1:30" s="68" customFormat="1" ht="19.5" customHeight="1">
      <c r="A92" s="64">
        <v>39</v>
      </c>
      <c r="B92" s="56">
        <v>587</v>
      </c>
      <c r="C92" s="57" t="s">
        <v>1230</v>
      </c>
      <c r="D92" s="57" t="s">
        <v>111</v>
      </c>
      <c r="E92" s="55" t="s">
        <v>1417</v>
      </c>
      <c r="F92" s="57" t="s">
        <v>1197</v>
      </c>
      <c r="G92" s="25" t="s">
        <v>1418</v>
      </c>
      <c r="H92" s="25" t="s">
        <v>5</v>
      </c>
      <c r="I92" s="25" t="s">
        <v>733</v>
      </c>
      <c r="J92" s="102">
        <v>0.5766</v>
      </c>
      <c r="K92" s="25">
        <v>1</v>
      </c>
      <c r="L92" s="25"/>
      <c r="M92" s="25"/>
      <c r="N92" s="25"/>
      <c r="O92" s="25"/>
      <c r="P92" s="25"/>
      <c r="Q92" s="25"/>
      <c r="R92" s="25"/>
      <c r="S92" s="25">
        <f t="shared" si="4"/>
        <v>1</v>
      </c>
      <c r="T92" s="25">
        <f t="shared" si="5"/>
        <v>0</v>
      </c>
      <c r="U92" s="25">
        <v>1</v>
      </c>
      <c r="V92" s="25">
        <v>1</v>
      </c>
      <c r="W92" s="25">
        <v>1</v>
      </c>
      <c r="X92" s="25">
        <v>1</v>
      </c>
      <c r="Y92" s="25">
        <v>1</v>
      </c>
      <c r="Z92" s="25">
        <v>1</v>
      </c>
      <c r="AA92" s="55"/>
      <c r="AB92" s="55"/>
      <c r="AC92" s="55"/>
      <c r="AD92" s="55">
        <v>7354992338</v>
      </c>
    </row>
    <row r="93" spans="1:30" s="68" customFormat="1" ht="19.5" customHeight="1">
      <c r="A93" s="55">
        <v>38</v>
      </c>
      <c r="B93" s="64">
        <v>588</v>
      </c>
      <c r="C93" s="57" t="s">
        <v>1207</v>
      </c>
      <c r="D93" s="55" t="s">
        <v>431</v>
      </c>
      <c r="E93" s="55" t="s">
        <v>1316</v>
      </c>
      <c r="F93" s="57" t="s">
        <v>1317</v>
      </c>
      <c r="G93" s="25" t="s">
        <v>1318</v>
      </c>
      <c r="H93" s="25" t="s">
        <v>6</v>
      </c>
      <c r="I93" s="25" t="s">
        <v>733</v>
      </c>
      <c r="J93" s="102">
        <v>0.5766</v>
      </c>
      <c r="K93" s="25"/>
      <c r="L93" s="25"/>
      <c r="M93" s="25"/>
      <c r="N93" s="25">
        <v>1</v>
      </c>
      <c r="O93" s="25"/>
      <c r="P93" s="25"/>
      <c r="Q93" s="25"/>
      <c r="R93" s="25"/>
      <c r="S93" s="25">
        <f t="shared" si="4"/>
        <v>0</v>
      </c>
      <c r="T93" s="25">
        <f t="shared" si="5"/>
        <v>1</v>
      </c>
      <c r="U93" s="25">
        <v>1</v>
      </c>
      <c r="V93" s="25">
        <v>1</v>
      </c>
      <c r="W93" s="25">
        <v>1</v>
      </c>
      <c r="X93" s="25">
        <v>1</v>
      </c>
      <c r="Y93" s="25">
        <v>1</v>
      </c>
      <c r="Z93" s="25">
        <v>1</v>
      </c>
      <c r="AA93" s="55"/>
      <c r="AB93" s="55"/>
      <c r="AC93" s="55"/>
      <c r="AD93" s="55">
        <v>9753473122</v>
      </c>
    </row>
    <row r="94" spans="1:30" s="68" customFormat="1" ht="19.5" customHeight="1">
      <c r="A94" s="64">
        <v>37</v>
      </c>
      <c r="B94" s="56">
        <v>589</v>
      </c>
      <c r="C94" s="57" t="s">
        <v>1207</v>
      </c>
      <c r="D94" s="55" t="s">
        <v>1312</v>
      </c>
      <c r="E94" s="55" t="s">
        <v>926</v>
      </c>
      <c r="F94" s="57" t="s">
        <v>1313</v>
      </c>
      <c r="G94" s="25" t="s">
        <v>1314</v>
      </c>
      <c r="H94" s="25" t="s">
        <v>7</v>
      </c>
      <c r="I94" s="25" t="s">
        <v>733</v>
      </c>
      <c r="J94" s="102">
        <v>0.5766</v>
      </c>
      <c r="K94" s="25"/>
      <c r="L94" s="25"/>
      <c r="M94" s="25"/>
      <c r="N94" s="25"/>
      <c r="O94" s="25"/>
      <c r="P94" s="25">
        <v>1</v>
      </c>
      <c r="Q94" s="25"/>
      <c r="R94" s="25"/>
      <c r="S94" s="25">
        <f t="shared" si="4"/>
        <v>0</v>
      </c>
      <c r="T94" s="25">
        <f t="shared" si="5"/>
        <v>1</v>
      </c>
      <c r="U94" s="25">
        <v>1</v>
      </c>
      <c r="V94" s="25">
        <v>1</v>
      </c>
      <c r="W94" s="25">
        <v>1</v>
      </c>
      <c r="X94" s="25">
        <v>1</v>
      </c>
      <c r="Y94" s="25">
        <v>1</v>
      </c>
      <c r="Z94" s="25">
        <v>1</v>
      </c>
      <c r="AA94" s="55"/>
      <c r="AB94" s="55"/>
      <c r="AC94" s="55"/>
      <c r="AD94" s="55">
        <v>9406063130</v>
      </c>
    </row>
    <row r="95" spans="1:30" s="68" customFormat="1" ht="19.5" customHeight="1">
      <c r="A95" s="55">
        <v>36</v>
      </c>
      <c r="B95" s="64">
        <v>590</v>
      </c>
      <c r="C95" s="57" t="s">
        <v>1230</v>
      </c>
      <c r="D95" s="55" t="s">
        <v>1386</v>
      </c>
      <c r="E95" s="55" t="s">
        <v>546</v>
      </c>
      <c r="F95" s="57" t="s">
        <v>1004</v>
      </c>
      <c r="G95" s="25" t="s">
        <v>733</v>
      </c>
      <c r="H95" s="25" t="s">
        <v>7</v>
      </c>
      <c r="I95" s="25" t="s">
        <v>733</v>
      </c>
      <c r="J95" s="102">
        <v>0.5767</v>
      </c>
      <c r="K95" s="25"/>
      <c r="L95" s="25"/>
      <c r="M95" s="25"/>
      <c r="N95" s="25"/>
      <c r="O95" s="25">
        <v>1</v>
      </c>
      <c r="P95" s="25"/>
      <c r="Q95" s="25"/>
      <c r="R95" s="25"/>
      <c r="S95" s="25">
        <f t="shared" si="4"/>
        <v>1</v>
      </c>
      <c r="T95" s="25">
        <f t="shared" si="5"/>
        <v>0</v>
      </c>
      <c r="U95" s="25">
        <v>1</v>
      </c>
      <c r="V95" s="25">
        <v>1</v>
      </c>
      <c r="W95" s="25">
        <v>1</v>
      </c>
      <c r="X95" s="25">
        <v>1</v>
      </c>
      <c r="Y95" s="25">
        <v>1</v>
      </c>
      <c r="Z95" s="25">
        <v>1</v>
      </c>
      <c r="AA95" s="55"/>
      <c r="AB95" s="55"/>
      <c r="AC95" s="55"/>
      <c r="AD95" s="55">
        <v>9755495777</v>
      </c>
    </row>
    <row r="96" spans="1:30" s="68" customFormat="1" ht="19.5" customHeight="1">
      <c r="A96" s="64">
        <v>35</v>
      </c>
      <c r="B96" s="56">
        <v>591</v>
      </c>
      <c r="C96" s="57" t="s">
        <v>1444</v>
      </c>
      <c r="D96" s="55" t="s">
        <v>1471</v>
      </c>
      <c r="E96" s="55" t="s">
        <v>981</v>
      </c>
      <c r="F96" s="57" t="s">
        <v>1172</v>
      </c>
      <c r="G96" s="25" t="s">
        <v>1472</v>
      </c>
      <c r="H96" s="25" t="s">
        <v>7</v>
      </c>
      <c r="I96" s="25" t="s">
        <v>733</v>
      </c>
      <c r="J96" s="102">
        <v>0.5783</v>
      </c>
      <c r="K96" s="25"/>
      <c r="L96" s="25"/>
      <c r="M96" s="25"/>
      <c r="N96" s="25"/>
      <c r="O96" s="25"/>
      <c r="P96" s="25">
        <v>1</v>
      </c>
      <c r="Q96" s="25"/>
      <c r="R96" s="25"/>
      <c r="S96" s="25">
        <f t="shared" si="4"/>
        <v>0</v>
      </c>
      <c r="T96" s="25">
        <f t="shared" si="5"/>
        <v>1</v>
      </c>
      <c r="U96" s="25">
        <v>1</v>
      </c>
      <c r="V96" s="25">
        <v>1</v>
      </c>
      <c r="W96" s="25">
        <v>1</v>
      </c>
      <c r="X96" s="25">
        <v>1</v>
      </c>
      <c r="Y96" s="25">
        <v>1</v>
      </c>
      <c r="Z96" s="25">
        <v>1</v>
      </c>
      <c r="AA96" s="55"/>
      <c r="AB96" s="55"/>
      <c r="AC96" s="55"/>
      <c r="AD96" s="55">
        <v>9977655773</v>
      </c>
    </row>
    <row r="97" spans="1:30" s="68" customFormat="1" ht="19.5" customHeight="1">
      <c r="A97" s="55">
        <v>34</v>
      </c>
      <c r="B97" s="64">
        <v>592</v>
      </c>
      <c r="C97" s="57" t="s">
        <v>1207</v>
      </c>
      <c r="D97" s="55" t="s">
        <v>1308</v>
      </c>
      <c r="E97" s="55" t="s">
        <v>1309</v>
      </c>
      <c r="F97" s="57" t="s">
        <v>1310</v>
      </c>
      <c r="G97" s="25" t="s">
        <v>1311</v>
      </c>
      <c r="H97" s="25" t="s">
        <v>7</v>
      </c>
      <c r="I97" s="25" t="s">
        <v>733</v>
      </c>
      <c r="J97" s="102">
        <v>0.5788</v>
      </c>
      <c r="K97" s="25"/>
      <c r="L97" s="25"/>
      <c r="M97" s="25"/>
      <c r="N97" s="25"/>
      <c r="O97" s="25"/>
      <c r="P97" s="25">
        <v>1</v>
      </c>
      <c r="Q97" s="25"/>
      <c r="R97" s="25"/>
      <c r="S97" s="25">
        <f t="shared" si="4"/>
        <v>0</v>
      </c>
      <c r="T97" s="25">
        <f t="shared" si="5"/>
        <v>1</v>
      </c>
      <c r="U97" s="25">
        <v>1</v>
      </c>
      <c r="V97" s="25">
        <v>1</v>
      </c>
      <c r="W97" s="25">
        <v>1</v>
      </c>
      <c r="X97" s="25">
        <v>1</v>
      </c>
      <c r="Y97" s="25">
        <v>1</v>
      </c>
      <c r="Z97" s="25">
        <v>1</v>
      </c>
      <c r="AA97" s="55"/>
      <c r="AB97" s="55"/>
      <c r="AC97" s="55"/>
      <c r="AD97" s="55">
        <v>9424105232</v>
      </c>
    </row>
    <row r="98" spans="1:30" s="68" customFormat="1" ht="19.5" customHeight="1">
      <c r="A98" s="64">
        <v>33</v>
      </c>
      <c r="B98" s="56">
        <v>593</v>
      </c>
      <c r="C98" s="57" t="s">
        <v>2134</v>
      </c>
      <c r="D98" s="55" t="s">
        <v>188</v>
      </c>
      <c r="E98" s="55" t="s">
        <v>184</v>
      </c>
      <c r="F98" s="57" t="s">
        <v>2150</v>
      </c>
      <c r="G98" s="25" t="s">
        <v>2151</v>
      </c>
      <c r="H98" s="25" t="s">
        <v>7</v>
      </c>
      <c r="I98" s="25" t="s">
        <v>733</v>
      </c>
      <c r="J98" s="102">
        <v>0.58</v>
      </c>
      <c r="K98" s="25"/>
      <c r="L98" s="25"/>
      <c r="M98" s="25"/>
      <c r="N98" s="25"/>
      <c r="O98" s="25"/>
      <c r="P98" s="25">
        <v>1</v>
      </c>
      <c r="Q98" s="25"/>
      <c r="R98" s="25"/>
      <c r="S98" s="25">
        <f t="shared" si="4"/>
        <v>0</v>
      </c>
      <c r="T98" s="25">
        <f t="shared" si="5"/>
        <v>1</v>
      </c>
      <c r="U98" s="25">
        <v>1</v>
      </c>
      <c r="V98" s="25">
        <v>1</v>
      </c>
      <c r="W98" s="25">
        <v>1</v>
      </c>
      <c r="X98" s="25">
        <v>1</v>
      </c>
      <c r="Y98" s="25">
        <v>1</v>
      </c>
      <c r="Z98" s="25">
        <v>1</v>
      </c>
      <c r="AA98" s="55"/>
      <c r="AB98" s="55"/>
      <c r="AC98" s="55"/>
      <c r="AD98" s="55">
        <v>7746826468</v>
      </c>
    </row>
    <row r="99" spans="1:30" s="68" customFormat="1" ht="19.5" customHeight="1">
      <c r="A99" s="55">
        <v>32</v>
      </c>
      <c r="B99" s="64">
        <v>594</v>
      </c>
      <c r="C99" s="57" t="s">
        <v>2062</v>
      </c>
      <c r="D99" s="55" t="s">
        <v>2120</v>
      </c>
      <c r="E99" s="55" t="s">
        <v>2121</v>
      </c>
      <c r="F99" s="57" t="s">
        <v>2122</v>
      </c>
      <c r="G99" s="25" t="s">
        <v>2123</v>
      </c>
      <c r="H99" s="25" t="s">
        <v>7</v>
      </c>
      <c r="I99" s="25" t="s">
        <v>733</v>
      </c>
      <c r="J99" s="102">
        <v>0.58</v>
      </c>
      <c r="K99" s="25"/>
      <c r="L99" s="25"/>
      <c r="M99" s="25"/>
      <c r="N99" s="25"/>
      <c r="O99" s="25">
        <v>1</v>
      </c>
      <c r="P99" s="25"/>
      <c r="Q99" s="25"/>
      <c r="R99" s="25"/>
      <c r="S99" s="25">
        <f t="shared" si="4"/>
        <v>1</v>
      </c>
      <c r="T99" s="25">
        <f t="shared" si="5"/>
        <v>0</v>
      </c>
      <c r="U99" s="25">
        <v>1</v>
      </c>
      <c r="V99" s="25">
        <v>1</v>
      </c>
      <c r="W99" s="25">
        <v>1</v>
      </c>
      <c r="X99" s="25">
        <v>1</v>
      </c>
      <c r="Y99" s="25">
        <v>1</v>
      </c>
      <c r="Z99" s="25">
        <v>1</v>
      </c>
      <c r="AA99" s="55"/>
      <c r="AB99" s="55"/>
      <c r="AC99" s="55"/>
      <c r="AD99" s="55">
        <v>8305651206</v>
      </c>
    </row>
    <row r="100" spans="1:30" s="68" customFormat="1" ht="19.5" customHeight="1">
      <c r="A100" s="64">
        <v>31</v>
      </c>
      <c r="B100" s="56">
        <v>595</v>
      </c>
      <c r="C100" s="57" t="s">
        <v>1723</v>
      </c>
      <c r="D100" s="55" t="s">
        <v>1743</v>
      </c>
      <c r="E100" s="55" t="s">
        <v>253</v>
      </c>
      <c r="F100" s="57" t="s">
        <v>1744</v>
      </c>
      <c r="G100" s="25" t="s">
        <v>1745</v>
      </c>
      <c r="H100" s="25" t="s">
        <v>7</v>
      </c>
      <c r="I100" s="25" t="s">
        <v>733</v>
      </c>
      <c r="J100" s="102">
        <v>0.58</v>
      </c>
      <c r="K100" s="25"/>
      <c r="L100" s="25"/>
      <c r="M100" s="25"/>
      <c r="N100" s="25"/>
      <c r="O100" s="25">
        <v>1</v>
      </c>
      <c r="P100" s="25"/>
      <c r="Q100" s="25"/>
      <c r="R100" s="25"/>
      <c r="S100" s="25">
        <f t="shared" si="4"/>
        <v>1</v>
      </c>
      <c r="T100" s="25">
        <f t="shared" si="5"/>
        <v>0</v>
      </c>
      <c r="U100" s="25">
        <v>1</v>
      </c>
      <c r="V100" s="25">
        <v>1</v>
      </c>
      <c r="W100" s="25">
        <v>1</v>
      </c>
      <c r="X100" s="25">
        <v>1</v>
      </c>
      <c r="Y100" s="25">
        <v>1</v>
      </c>
      <c r="Z100" s="25">
        <v>1</v>
      </c>
      <c r="AA100" s="55"/>
      <c r="AB100" s="55"/>
      <c r="AC100" s="55"/>
      <c r="AD100" s="55">
        <v>9131923380</v>
      </c>
    </row>
    <row r="101" spans="1:30" s="68" customFormat="1" ht="19.5" customHeight="1">
      <c r="A101" s="55">
        <v>30</v>
      </c>
      <c r="B101" s="64">
        <v>596</v>
      </c>
      <c r="C101" s="57" t="s">
        <v>1168</v>
      </c>
      <c r="D101" s="55" t="s">
        <v>257</v>
      </c>
      <c r="E101" s="55" t="s">
        <v>1278</v>
      </c>
      <c r="F101" s="57" t="s">
        <v>1279</v>
      </c>
      <c r="G101" s="25" t="s">
        <v>1280</v>
      </c>
      <c r="H101" s="25" t="s">
        <v>7</v>
      </c>
      <c r="I101" s="25" t="s">
        <v>733</v>
      </c>
      <c r="J101" s="103">
        <v>0.58</v>
      </c>
      <c r="K101" s="25"/>
      <c r="L101" s="25"/>
      <c r="M101" s="25"/>
      <c r="N101" s="25"/>
      <c r="O101" s="25"/>
      <c r="P101" s="25">
        <v>1</v>
      </c>
      <c r="Q101" s="25"/>
      <c r="R101" s="25"/>
      <c r="S101" s="25">
        <f t="shared" si="4"/>
        <v>0</v>
      </c>
      <c r="T101" s="25">
        <f t="shared" si="5"/>
        <v>1</v>
      </c>
      <c r="U101" s="25">
        <v>1</v>
      </c>
      <c r="V101" s="25">
        <v>1</v>
      </c>
      <c r="W101" s="25">
        <v>1</v>
      </c>
      <c r="X101" s="25">
        <v>1</v>
      </c>
      <c r="Y101" s="25">
        <v>1</v>
      </c>
      <c r="Z101" s="25">
        <v>1</v>
      </c>
      <c r="AA101" s="55"/>
      <c r="AB101" s="55"/>
      <c r="AC101" s="55"/>
      <c r="AD101" s="55">
        <v>8225984265</v>
      </c>
    </row>
    <row r="102" spans="1:30" s="68" customFormat="1" ht="19.5" customHeight="1">
      <c r="A102" s="64">
        <v>29</v>
      </c>
      <c r="B102" s="56">
        <v>597</v>
      </c>
      <c r="C102" s="57" t="s">
        <v>1723</v>
      </c>
      <c r="D102" s="55" t="s">
        <v>1752</v>
      </c>
      <c r="E102" s="55" t="s">
        <v>88</v>
      </c>
      <c r="F102" s="57" t="s">
        <v>1753</v>
      </c>
      <c r="G102" s="25" t="s">
        <v>1754</v>
      </c>
      <c r="H102" s="25" t="s">
        <v>5</v>
      </c>
      <c r="I102" s="25" t="s">
        <v>733</v>
      </c>
      <c r="J102" s="102">
        <v>0.5816</v>
      </c>
      <c r="K102" s="25"/>
      <c r="L102" s="25">
        <v>1</v>
      </c>
      <c r="M102" s="25"/>
      <c r="N102" s="25"/>
      <c r="O102" s="25"/>
      <c r="P102" s="25"/>
      <c r="Q102" s="25"/>
      <c r="R102" s="25"/>
      <c r="S102" s="25">
        <f aca="true" t="shared" si="6" ref="S102:S130">SUM(K102+M102+O102+Q102+AE102)</f>
        <v>0</v>
      </c>
      <c r="T102" s="25">
        <f aca="true" t="shared" si="7" ref="T102:T130">SUM(L102+N102+P102+R102+AE102)</f>
        <v>1</v>
      </c>
      <c r="U102" s="25">
        <v>1</v>
      </c>
      <c r="V102" s="25">
        <v>1</v>
      </c>
      <c r="W102" s="25">
        <v>1</v>
      </c>
      <c r="X102" s="25">
        <v>1</v>
      </c>
      <c r="Y102" s="25">
        <v>1</v>
      </c>
      <c r="Z102" s="25">
        <v>1</v>
      </c>
      <c r="AA102" s="55"/>
      <c r="AB102" s="55"/>
      <c r="AC102" s="55"/>
      <c r="AD102" s="55">
        <v>8889227647</v>
      </c>
    </row>
    <row r="103" spans="1:30" s="68" customFormat="1" ht="19.5" customHeight="1">
      <c r="A103" s="55">
        <v>28</v>
      </c>
      <c r="B103" s="64">
        <v>598</v>
      </c>
      <c r="C103" s="57" t="s">
        <v>1168</v>
      </c>
      <c r="D103" s="55" t="s">
        <v>390</v>
      </c>
      <c r="E103" s="55" t="s">
        <v>1275</v>
      </c>
      <c r="F103" s="57" t="s">
        <v>1276</v>
      </c>
      <c r="G103" s="25" t="s">
        <v>1277</v>
      </c>
      <c r="H103" s="25" t="s">
        <v>7</v>
      </c>
      <c r="I103" s="25" t="s">
        <v>733</v>
      </c>
      <c r="J103" s="102">
        <v>0.5866</v>
      </c>
      <c r="K103" s="25"/>
      <c r="L103" s="25"/>
      <c r="M103" s="25"/>
      <c r="N103" s="25"/>
      <c r="O103" s="25"/>
      <c r="P103" s="25">
        <v>1</v>
      </c>
      <c r="Q103" s="25"/>
      <c r="R103" s="25"/>
      <c r="S103" s="25">
        <f t="shared" si="6"/>
        <v>0</v>
      </c>
      <c r="T103" s="25">
        <f t="shared" si="7"/>
        <v>1</v>
      </c>
      <c r="U103" s="25">
        <v>1</v>
      </c>
      <c r="V103" s="25">
        <v>1</v>
      </c>
      <c r="W103" s="25">
        <v>1</v>
      </c>
      <c r="X103" s="25">
        <v>1</v>
      </c>
      <c r="Y103" s="25">
        <v>1</v>
      </c>
      <c r="Z103" s="25">
        <v>1</v>
      </c>
      <c r="AA103" s="55"/>
      <c r="AB103" s="55"/>
      <c r="AC103" s="55"/>
      <c r="AD103" s="55">
        <v>9165048826</v>
      </c>
    </row>
    <row r="104" spans="1:31" s="68" customFormat="1" ht="19.5" customHeight="1">
      <c r="A104" s="64">
        <v>27</v>
      </c>
      <c r="B104" s="56">
        <v>599</v>
      </c>
      <c r="C104" s="57" t="s">
        <v>1723</v>
      </c>
      <c r="D104" s="55" t="s">
        <v>693</v>
      </c>
      <c r="E104" s="55" t="s">
        <v>1732</v>
      </c>
      <c r="F104" s="57" t="s">
        <v>1733</v>
      </c>
      <c r="G104" s="25" t="s">
        <v>1734</v>
      </c>
      <c r="H104" s="25" t="s">
        <v>7</v>
      </c>
      <c r="I104" s="25" t="s">
        <v>733</v>
      </c>
      <c r="J104" s="102">
        <v>0.59</v>
      </c>
      <c r="K104" s="25"/>
      <c r="L104" s="25"/>
      <c r="M104" s="25"/>
      <c r="N104" s="25"/>
      <c r="O104" s="25"/>
      <c r="P104" s="25">
        <v>1</v>
      </c>
      <c r="Q104" s="25"/>
      <c r="R104" s="25"/>
      <c r="S104" s="25">
        <f t="shared" si="6"/>
        <v>0</v>
      </c>
      <c r="T104" s="25">
        <f t="shared" si="7"/>
        <v>1</v>
      </c>
      <c r="U104" s="25">
        <v>1</v>
      </c>
      <c r="V104" s="25">
        <v>1</v>
      </c>
      <c r="W104" s="25">
        <v>1</v>
      </c>
      <c r="X104" s="25">
        <v>1</v>
      </c>
      <c r="Y104" s="25">
        <v>1</v>
      </c>
      <c r="Z104" s="25">
        <v>1</v>
      </c>
      <c r="AA104" s="55"/>
      <c r="AB104" s="55"/>
      <c r="AC104" s="55"/>
      <c r="AD104" s="55">
        <v>8225915441</v>
      </c>
      <c r="AE104" s="78"/>
    </row>
    <row r="105" spans="1:30" s="68" customFormat="1" ht="19.5" customHeight="1">
      <c r="A105" s="55">
        <v>26</v>
      </c>
      <c r="B105" s="64">
        <v>600</v>
      </c>
      <c r="C105" s="57" t="s">
        <v>1207</v>
      </c>
      <c r="D105" s="55" t="s">
        <v>1339</v>
      </c>
      <c r="E105" s="55" t="s">
        <v>1340</v>
      </c>
      <c r="F105" s="57" t="s">
        <v>1053</v>
      </c>
      <c r="G105" s="25" t="s">
        <v>1341</v>
      </c>
      <c r="H105" s="25" t="s">
        <v>6</v>
      </c>
      <c r="I105" s="25" t="s">
        <v>733</v>
      </c>
      <c r="J105" s="103">
        <v>0.59</v>
      </c>
      <c r="K105" s="25"/>
      <c r="L105" s="25"/>
      <c r="M105" s="25">
        <v>1</v>
      </c>
      <c r="N105" s="25"/>
      <c r="O105" s="25"/>
      <c r="P105" s="25"/>
      <c r="Q105" s="25"/>
      <c r="R105" s="25"/>
      <c r="S105" s="25">
        <f t="shared" si="6"/>
        <v>1</v>
      </c>
      <c r="T105" s="25">
        <f t="shared" si="7"/>
        <v>0</v>
      </c>
      <c r="U105" s="25">
        <v>1</v>
      </c>
      <c r="V105" s="25">
        <v>1</v>
      </c>
      <c r="W105" s="25">
        <v>1</v>
      </c>
      <c r="X105" s="25">
        <v>1</v>
      </c>
      <c r="Y105" s="25">
        <v>1</v>
      </c>
      <c r="Z105" s="25">
        <v>1</v>
      </c>
      <c r="AA105" s="55"/>
      <c r="AB105" s="55"/>
      <c r="AC105" s="55"/>
      <c r="AD105" s="55">
        <v>7723939306</v>
      </c>
    </row>
    <row r="106" spans="1:30" s="68" customFormat="1" ht="19.5" customHeight="1">
      <c r="A106" s="64">
        <v>25</v>
      </c>
      <c r="B106" s="56">
        <v>601</v>
      </c>
      <c r="C106" s="57" t="s">
        <v>1207</v>
      </c>
      <c r="D106" s="55" t="s">
        <v>1296</v>
      </c>
      <c r="E106" s="55" t="s">
        <v>903</v>
      </c>
      <c r="F106" s="57" t="s">
        <v>1297</v>
      </c>
      <c r="G106" s="25" t="s">
        <v>1298</v>
      </c>
      <c r="H106" s="25" t="s">
        <v>7</v>
      </c>
      <c r="I106" s="25" t="s">
        <v>733</v>
      </c>
      <c r="J106" s="103">
        <v>0.59</v>
      </c>
      <c r="K106" s="25"/>
      <c r="L106" s="25"/>
      <c r="M106" s="25"/>
      <c r="N106" s="25"/>
      <c r="O106" s="25"/>
      <c r="P106" s="25">
        <v>1</v>
      </c>
      <c r="Q106" s="25"/>
      <c r="R106" s="25"/>
      <c r="S106" s="25">
        <f t="shared" si="6"/>
        <v>0</v>
      </c>
      <c r="T106" s="25">
        <f t="shared" si="7"/>
        <v>1</v>
      </c>
      <c r="U106" s="25">
        <v>1</v>
      </c>
      <c r="V106" s="25">
        <v>1</v>
      </c>
      <c r="W106" s="25">
        <v>1</v>
      </c>
      <c r="X106" s="25">
        <v>1</v>
      </c>
      <c r="Y106" s="25">
        <v>1</v>
      </c>
      <c r="Z106" s="25">
        <v>1</v>
      </c>
      <c r="AA106" s="55"/>
      <c r="AB106" s="55"/>
      <c r="AC106" s="55"/>
      <c r="AD106" s="55">
        <v>9755725389</v>
      </c>
    </row>
    <row r="107" spans="1:30" s="68" customFormat="1" ht="19.5" customHeight="1">
      <c r="A107" s="55">
        <v>24</v>
      </c>
      <c r="B107" s="64">
        <v>602</v>
      </c>
      <c r="C107" s="57" t="s">
        <v>1230</v>
      </c>
      <c r="D107" s="55" t="s">
        <v>1387</v>
      </c>
      <c r="E107" s="55" t="s">
        <v>103</v>
      </c>
      <c r="F107" s="57" t="s">
        <v>469</v>
      </c>
      <c r="G107" s="25" t="s">
        <v>1388</v>
      </c>
      <c r="H107" s="25" t="s">
        <v>7</v>
      </c>
      <c r="I107" s="25" t="s">
        <v>733</v>
      </c>
      <c r="J107" s="102">
        <v>0.5916</v>
      </c>
      <c r="K107" s="25"/>
      <c r="L107" s="25"/>
      <c r="M107" s="25"/>
      <c r="N107" s="25"/>
      <c r="O107" s="25"/>
      <c r="P107" s="25">
        <v>1</v>
      </c>
      <c r="Q107" s="25"/>
      <c r="R107" s="25"/>
      <c r="S107" s="25">
        <f t="shared" si="6"/>
        <v>0</v>
      </c>
      <c r="T107" s="25">
        <f t="shared" si="7"/>
        <v>1</v>
      </c>
      <c r="U107" s="25">
        <v>1</v>
      </c>
      <c r="V107" s="25">
        <v>1</v>
      </c>
      <c r="W107" s="25">
        <v>1</v>
      </c>
      <c r="X107" s="25">
        <v>1</v>
      </c>
      <c r="Y107" s="25">
        <v>1</v>
      </c>
      <c r="Z107" s="25">
        <v>1</v>
      </c>
      <c r="AA107" s="55"/>
      <c r="AB107" s="55"/>
      <c r="AC107" s="55"/>
      <c r="AD107" s="55">
        <v>9691982188</v>
      </c>
    </row>
    <row r="108" spans="1:30" s="68" customFormat="1" ht="19.5" customHeight="1">
      <c r="A108" s="64">
        <v>23</v>
      </c>
      <c r="B108" s="56">
        <v>603</v>
      </c>
      <c r="C108" s="57" t="s">
        <v>1230</v>
      </c>
      <c r="D108" s="55" t="s">
        <v>1357</v>
      </c>
      <c r="E108" s="55" t="s">
        <v>1358</v>
      </c>
      <c r="F108" s="57" t="s">
        <v>1359</v>
      </c>
      <c r="G108" s="25" t="s">
        <v>1360</v>
      </c>
      <c r="H108" s="25" t="s">
        <v>5</v>
      </c>
      <c r="I108" s="25" t="s">
        <v>733</v>
      </c>
      <c r="J108" s="102">
        <v>0.5916</v>
      </c>
      <c r="K108" s="25">
        <v>1</v>
      </c>
      <c r="L108" s="25"/>
      <c r="M108" s="25"/>
      <c r="N108" s="25"/>
      <c r="O108" s="25"/>
      <c r="P108" s="25"/>
      <c r="Q108" s="25"/>
      <c r="R108" s="25"/>
      <c r="S108" s="25">
        <f t="shared" si="6"/>
        <v>1</v>
      </c>
      <c r="T108" s="25">
        <f t="shared" si="7"/>
        <v>0</v>
      </c>
      <c r="U108" s="25">
        <v>1</v>
      </c>
      <c r="V108" s="25">
        <v>1</v>
      </c>
      <c r="W108" s="25">
        <v>1</v>
      </c>
      <c r="X108" s="25">
        <v>1</v>
      </c>
      <c r="Y108" s="25">
        <v>1</v>
      </c>
      <c r="Z108" s="25">
        <v>1</v>
      </c>
      <c r="AA108" s="55"/>
      <c r="AB108" s="55"/>
      <c r="AC108" s="55"/>
      <c r="AD108" s="55">
        <v>8463063412</v>
      </c>
    </row>
    <row r="109" spans="1:30" s="68" customFormat="1" ht="19.5" customHeight="1">
      <c r="A109" s="55">
        <v>22</v>
      </c>
      <c r="B109" s="64">
        <v>604</v>
      </c>
      <c r="C109" s="57" t="s">
        <v>1168</v>
      </c>
      <c r="D109" s="55" t="s">
        <v>1285</v>
      </c>
      <c r="E109" s="55" t="s">
        <v>1286</v>
      </c>
      <c r="F109" s="57" t="s">
        <v>1287</v>
      </c>
      <c r="G109" s="25" t="s">
        <v>1288</v>
      </c>
      <c r="H109" s="25" t="s">
        <v>5</v>
      </c>
      <c r="I109" s="25" t="s">
        <v>733</v>
      </c>
      <c r="J109" s="102">
        <v>0.595</v>
      </c>
      <c r="K109" s="25"/>
      <c r="L109" s="25">
        <v>1</v>
      </c>
      <c r="M109" s="25"/>
      <c r="N109" s="25"/>
      <c r="O109" s="25"/>
      <c r="P109" s="25"/>
      <c r="Q109" s="25"/>
      <c r="R109" s="25"/>
      <c r="S109" s="25">
        <f t="shared" si="6"/>
        <v>0</v>
      </c>
      <c r="T109" s="25">
        <f t="shared" si="7"/>
        <v>1</v>
      </c>
      <c r="U109" s="25">
        <v>1</v>
      </c>
      <c r="V109" s="25">
        <v>1</v>
      </c>
      <c r="W109" s="25">
        <v>1</v>
      </c>
      <c r="X109" s="25">
        <v>1</v>
      </c>
      <c r="Y109" s="25">
        <v>1</v>
      </c>
      <c r="Z109" s="25">
        <v>1</v>
      </c>
      <c r="AA109" s="55"/>
      <c r="AB109" s="55"/>
      <c r="AC109" s="55"/>
      <c r="AD109" s="55">
        <v>9407904137</v>
      </c>
    </row>
    <row r="110" spans="1:30" s="68" customFormat="1" ht="19.5" customHeight="1">
      <c r="A110" s="64">
        <v>21</v>
      </c>
      <c r="B110" s="56">
        <v>605</v>
      </c>
      <c r="C110" s="57" t="s">
        <v>2062</v>
      </c>
      <c r="D110" s="55" t="s">
        <v>530</v>
      </c>
      <c r="E110" s="55" t="s">
        <v>88</v>
      </c>
      <c r="F110" s="57" t="s">
        <v>2130</v>
      </c>
      <c r="G110" s="25" t="s">
        <v>2131</v>
      </c>
      <c r="H110" s="25" t="s">
        <v>7</v>
      </c>
      <c r="I110" s="25" t="s">
        <v>733</v>
      </c>
      <c r="J110" s="102">
        <v>0.5966</v>
      </c>
      <c r="K110" s="25"/>
      <c r="L110" s="25"/>
      <c r="M110" s="25"/>
      <c r="N110" s="25"/>
      <c r="O110" s="25">
        <v>1</v>
      </c>
      <c r="P110" s="25"/>
      <c r="Q110" s="25"/>
      <c r="R110" s="25"/>
      <c r="S110" s="25">
        <f t="shared" si="6"/>
        <v>1</v>
      </c>
      <c r="T110" s="25">
        <f t="shared" si="7"/>
        <v>0</v>
      </c>
      <c r="U110" s="25">
        <v>1</v>
      </c>
      <c r="V110" s="25">
        <v>1</v>
      </c>
      <c r="W110" s="25">
        <v>1</v>
      </c>
      <c r="X110" s="25">
        <v>1</v>
      </c>
      <c r="Y110" s="25">
        <v>1</v>
      </c>
      <c r="Z110" s="25">
        <v>1</v>
      </c>
      <c r="AA110" s="55"/>
      <c r="AB110" s="55"/>
      <c r="AC110" s="55"/>
      <c r="AD110" s="55">
        <v>8349305171</v>
      </c>
    </row>
    <row r="111" spans="1:31" s="68" customFormat="1" ht="19.5" customHeight="1">
      <c r="A111" s="55">
        <v>20</v>
      </c>
      <c r="B111" s="64">
        <v>606</v>
      </c>
      <c r="C111" s="57" t="s">
        <v>1207</v>
      </c>
      <c r="D111" s="55" t="s">
        <v>808</v>
      </c>
      <c r="E111" s="55" t="s">
        <v>205</v>
      </c>
      <c r="F111" s="57" t="s">
        <v>1353</v>
      </c>
      <c r="G111" s="25" t="s">
        <v>1354</v>
      </c>
      <c r="H111" s="25" t="s">
        <v>7</v>
      </c>
      <c r="I111" s="25" t="s">
        <v>733</v>
      </c>
      <c r="J111" s="102">
        <v>0.6033</v>
      </c>
      <c r="K111" s="25"/>
      <c r="L111" s="25"/>
      <c r="M111" s="25"/>
      <c r="N111" s="25"/>
      <c r="O111" s="25">
        <v>1</v>
      </c>
      <c r="P111" s="25"/>
      <c r="Q111" s="25"/>
      <c r="R111" s="25"/>
      <c r="S111" s="25">
        <f t="shared" si="6"/>
        <v>1</v>
      </c>
      <c r="T111" s="25">
        <f t="shared" si="7"/>
        <v>0</v>
      </c>
      <c r="U111" s="25">
        <v>1</v>
      </c>
      <c r="V111" s="25">
        <v>1</v>
      </c>
      <c r="W111" s="25">
        <v>1</v>
      </c>
      <c r="X111" s="25">
        <v>1</v>
      </c>
      <c r="Y111" s="25">
        <v>1</v>
      </c>
      <c r="Z111" s="25">
        <v>1</v>
      </c>
      <c r="AA111" s="55"/>
      <c r="AB111" s="55"/>
      <c r="AC111" s="55"/>
      <c r="AD111" s="55">
        <v>8224877151</v>
      </c>
      <c r="AE111" s="77"/>
    </row>
    <row r="112" spans="1:31" s="68" customFormat="1" ht="19.5" customHeight="1">
      <c r="A112" s="64">
        <v>19</v>
      </c>
      <c r="B112" s="56">
        <v>607</v>
      </c>
      <c r="C112" s="57" t="s">
        <v>1168</v>
      </c>
      <c r="D112" s="55" t="s">
        <v>90</v>
      </c>
      <c r="E112" s="55" t="s">
        <v>1271</v>
      </c>
      <c r="F112" s="57" t="s">
        <v>1272</v>
      </c>
      <c r="G112" s="25" t="s">
        <v>1273</v>
      </c>
      <c r="H112" s="25" t="s">
        <v>5</v>
      </c>
      <c r="I112" s="25" t="s">
        <v>733</v>
      </c>
      <c r="J112" s="102">
        <v>0.6067</v>
      </c>
      <c r="K112" s="25">
        <v>1</v>
      </c>
      <c r="L112" s="25"/>
      <c r="M112" s="25"/>
      <c r="N112" s="25"/>
      <c r="O112" s="25"/>
      <c r="P112" s="25"/>
      <c r="Q112" s="25"/>
      <c r="R112" s="25"/>
      <c r="S112" s="25">
        <f t="shared" si="6"/>
        <v>1</v>
      </c>
      <c r="T112" s="25">
        <f t="shared" si="7"/>
        <v>0</v>
      </c>
      <c r="U112" s="25">
        <v>1</v>
      </c>
      <c r="V112" s="25">
        <v>1</v>
      </c>
      <c r="W112" s="25">
        <v>1</v>
      </c>
      <c r="X112" s="25">
        <v>1</v>
      </c>
      <c r="Y112" s="25">
        <v>1</v>
      </c>
      <c r="Z112" s="25">
        <v>1</v>
      </c>
      <c r="AA112" s="55"/>
      <c r="AB112" s="55"/>
      <c r="AC112" s="55"/>
      <c r="AD112" s="55">
        <v>7224922090</v>
      </c>
      <c r="AE112" s="77"/>
    </row>
    <row r="113" spans="1:31" s="68" customFormat="1" ht="19.5" customHeight="1">
      <c r="A113" s="55">
        <v>18</v>
      </c>
      <c r="B113" s="64">
        <v>608</v>
      </c>
      <c r="C113" s="57" t="s">
        <v>1230</v>
      </c>
      <c r="D113" s="55" t="s">
        <v>1374</v>
      </c>
      <c r="E113" s="55" t="s">
        <v>1375</v>
      </c>
      <c r="F113" s="57" t="s">
        <v>1376</v>
      </c>
      <c r="G113" s="25" t="s">
        <v>1377</v>
      </c>
      <c r="H113" s="25" t="s">
        <v>6</v>
      </c>
      <c r="I113" s="25" t="s">
        <v>733</v>
      </c>
      <c r="J113" s="103">
        <v>0.61</v>
      </c>
      <c r="K113" s="25"/>
      <c r="L113" s="25"/>
      <c r="M113" s="25">
        <v>1</v>
      </c>
      <c r="N113" s="25"/>
      <c r="O113" s="25"/>
      <c r="P113" s="25"/>
      <c r="Q113" s="25"/>
      <c r="R113" s="25"/>
      <c r="S113" s="25">
        <f t="shared" si="6"/>
        <v>1</v>
      </c>
      <c r="T113" s="25">
        <f t="shared" si="7"/>
        <v>0</v>
      </c>
      <c r="U113" s="25">
        <v>1</v>
      </c>
      <c r="V113" s="25">
        <v>1</v>
      </c>
      <c r="W113" s="25">
        <v>1</v>
      </c>
      <c r="X113" s="25">
        <v>1</v>
      </c>
      <c r="Y113" s="25">
        <v>1</v>
      </c>
      <c r="Z113" s="25">
        <v>1</v>
      </c>
      <c r="AA113" s="55"/>
      <c r="AB113" s="55"/>
      <c r="AC113" s="55"/>
      <c r="AD113" s="55">
        <v>7470540914</v>
      </c>
      <c r="AE113" s="77"/>
    </row>
    <row r="114" spans="1:31" s="68" customFormat="1" ht="19.5" customHeight="1">
      <c r="A114" s="64">
        <v>17</v>
      </c>
      <c r="B114" s="56">
        <v>609</v>
      </c>
      <c r="C114" s="57" t="s">
        <v>1230</v>
      </c>
      <c r="D114" s="55" t="s">
        <v>1382</v>
      </c>
      <c r="E114" s="55" t="s">
        <v>1383</v>
      </c>
      <c r="F114" s="57" t="s">
        <v>1384</v>
      </c>
      <c r="G114" s="25" t="s">
        <v>1385</v>
      </c>
      <c r="H114" s="25" t="s">
        <v>6</v>
      </c>
      <c r="I114" s="25" t="s">
        <v>733</v>
      </c>
      <c r="J114" s="102">
        <v>0.6106</v>
      </c>
      <c r="K114" s="25"/>
      <c r="L114" s="25"/>
      <c r="M114" s="25">
        <v>1</v>
      </c>
      <c r="N114" s="25"/>
      <c r="O114" s="25"/>
      <c r="P114" s="25"/>
      <c r="Q114" s="25"/>
      <c r="R114" s="25"/>
      <c r="S114" s="25">
        <f t="shared" si="6"/>
        <v>1</v>
      </c>
      <c r="T114" s="25">
        <f t="shared" si="7"/>
        <v>0</v>
      </c>
      <c r="U114" s="25">
        <v>1</v>
      </c>
      <c r="V114" s="25">
        <v>1</v>
      </c>
      <c r="W114" s="25">
        <v>1</v>
      </c>
      <c r="X114" s="25">
        <v>1</v>
      </c>
      <c r="Y114" s="25">
        <v>1</v>
      </c>
      <c r="Z114" s="25">
        <v>1</v>
      </c>
      <c r="AA114" s="55"/>
      <c r="AB114" s="55"/>
      <c r="AC114" s="55"/>
      <c r="AD114" s="55">
        <v>9753811773</v>
      </c>
      <c r="AE114" s="77"/>
    </row>
    <row r="115" spans="1:31" s="68" customFormat="1" ht="19.5" customHeight="1">
      <c r="A115" s="55">
        <v>16</v>
      </c>
      <c r="B115" s="64">
        <v>610</v>
      </c>
      <c r="C115" s="57" t="s">
        <v>2134</v>
      </c>
      <c r="D115" s="55" t="s">
        <v>2139</v>
      </c>
      <c r="E115" s="55" t="s">
        <v>258</v>
      </c>
      <c r="F115" s="57" t="s">
        <v>2140</v>
      </c>
      <c r="G115" s="25" t="s">
        <v>2141</v>
      </c>
      <c r="H115" s="25" t="s">
        <v>5</v>
      </c>
      <c r="I115" s="25" t="s">
        <v>733</v>
      </c>
      <c r="J115" s="102">
        <v>0.6166</v>
      </c>
      <c r="K115" s="25">
        <v>1</v>
      </c>
      <c r="L115" s="25"/>
      <c r="M115" s="25"/>
      <c r="N115" s="25"/>
      <c r="O115" s="25"/>
      <c r="P115" s="25"/>
      <c r="Q115" s="25"/>
      <c r="R115" s="25"/>
      <c r="S115" s="25">
        <f t="shared" si="6"/>
        <v>1</v>
      </c>
      <c r="T115" s="25">
        <f t="shared" si="7"/>
        <v>0</v>
      </c>
      <c r="U115" s="25">
        <v>1</v>
      </c>
      <c r="V115" s="25">
        <v>1</v>
      </c>
      <c r="W115" s="25">
        <v>1</v>
      </c>
      <c r="X115" s="25">
        <v>1</v>
      </c>
      <c r="Y115" s="25">
        <v>1</v>
      </c>
      <c r="Z115" s="25">
        <v>1</v>
      </c>
      <c r="AA115" s="55"/>
      <c r="AB115" s="55"/>
      <c r="AC115" s="55"/>
      <c r="AD115" s="55">
        <v>7225067995</v>
      </c>
      <c r="AE115" s="77"/>
    </row>
    <row r="116" spans="1:31" s="68" customFormat="1" ht="19.5" customHeight="1">
      <c r="A116" s="64">
        <v>15</v>
      </c>
      <c r="B116" s="56">
        <v>611</v>
      </c>
      <c r="C116" s="57" t="s">
        <v>1230</v>
      </c>
      <c r="D116" s="55" t="s">
        <v>1392</v>
      </c>
      <c r="E116" s="55" t="s">
        <v>590</v>
      </c>
      <c r="F116" s="57" t="s">
        <v>1393</v>
      </c>
      <c r="G116" s="25" t="s">
        <v>1394</v>
      </c>
      <c r="H116" s="25" t="s">
        <v>7</v>
      </c>
      <c r="I116" s="25" t="s">
        <v>733</v>
      </c>
      <c r="J116" s="102">
        <v>0.6183</v>
      </c>
      <c r="K116" s="25"/>
      <c r="L116" s="25"/>
      <c r="M116" s="25"/>
      <c r="N116" s="25"/>
      <c r="O116" s="25">
        <v>1</v>
      </c>
      <c r="P116" s="25"/>
      <c r="Q116" s="25"/>
      <c r="R116" s="25"/>
      <c r="S116" s="25">
        <f t="shared" si="6"/>
        <v>1</v>
      </c>
      <c r="T116" s="25">
        <f t="shared" si="7"/>
        <v>0</v>
      </c>
      <c r="U116" s="25">
        <v>1</v>
      </c>
      <c r="V116" s="25">
        <v>1</v>
      </c>
      <c r="W116" s="25">
        <v>1</v>
      </c>
      <c r="X116" s="25">
        <v>1</v>
      </c>
      <c r="Y116" s="25">
        <v>1</v>
      </c>
      <c r="Z116" s="25">
        <v>1</v>
      </c>
      <c r="AA116" s="55"/>
      <c r="AB116" s="55"/>
      <c r="AC116" s="55"/>
      <c r="AD116" s="55">
        <v>8461840906</v>
      </c>
      <c r="AE116" s="80"/>
    </row>
    <row r="117" spans="1:31" s="68" customFormat="1" ht="19.5" customHeight="1">
      <c r="A117" s="55">
        <v>14</v>
      </c>
      <c r="B117" s="64">
        <v>612</v>
      </c>
      <c r="C117" s="57" t="s">
        <v>1207</v>
      </c>
      <c r="D117" s="55" t="s">
        <v>1301</v>
      </c>
      <c r="E117" s="55" t="s">
        <v>1302</v>
      </c>
      <c r="F117" s="57" t="s">
        <v>1303</v>
      </c>
      <c r="G117" s="25" t="s">
        <v>1304</v>
      </c>
      <c r="H117" s="25" t="s">
        <v>7</v>
      </c>
      <c r="I117" s="25" t="s">
        <v>733</v>
      </c>
      <c r="J117" s="102">
        <v>0.6183</v>
      </c>
      <c r="K117" s="25"/>
      <c r="L117" s="25"/>
      <c r="M117" s="25"/>
      <c r="N117" s="25"/>
      <c r="O117" s="25"/>
      <c r="P117" s="25">
        <v>1</v>
      </c>
      <c r="Q117" s="25"/>
      <c r="R117" s="25"/>
      <c r="S117" s="25">
        <f t="shared" si="6"/>
        <v>0</v>
      </c>
      <c r="T117" s="25">
        <f t="shared" si="7"/>
        <v>1</v>
      </c>
      <c r="U117" s="25">
        <v>1</v>
      </c>
      <c r="V117" s="25">
        <v>1</v>
      </c>
      <c r="W117" s="25">
        <v>1</v>
      </c>
      <c r="X117" s="25">
        <v>1</v>
      </c>
      <c r="Y117" s="25">
        <v>1</v>
      </c>
      <c r="Z117" s="25">
        <v>1</v>
      </c>
      <c r="AA117" s="55"/>
      <c r="AB117" s="55"/>
      <c r="AC117" s="55"/>
      <c r="AD117" s="55">
        <v>7722863012</v>
      </c>
      <c r="AE117" s="77"/>
    </row>
    <row r="118" spans="1:31" s="68" customFormat="1" ht="19.5" customHeight="1">
      <c r="A118" s="64">
        <v>13</v>
      </c>
      <c r="B118" s="56">
        <v>613</v>
      </c>
      <c r="C118" s="57" t="s">
        <v>1168</v>
      </c>
      <c r="D118" s="55" t="s">
        <v>1281</v>
      </c>
      <c r="E118" s="55" t="s">
        <v>1282</v>
      </c>
      <c r="F118" s="57" t="s">
        <v>1283</v>
      </c>
      <c r="G118" s="25" t="s">
        <v>1284</v>
      </c>
      <c r="H118" s="25" t="s">
        <v>7</v>
      </c>
      <c r="I118" s="25" t="s">
        <v>733</v>
      </c>
      <c r="J118" s="102">
        <v>0.6205</v>
      </c>
      <c r="K118" s="25"/>
      <c r="L118" s="25"/>
      <c r="M118" s="25"/>
      <c r="N118" s="25"/>
      <c r="O118" s="25">
        <v>1</v>
      </c>
      <c r="P118" s="25"/>
      <c r="Q118" s="25"/>
      <c r="R118" s="25"/>
      <c r="S118" s="25">
        <f t="shared" si="6"/>
        <v>1</v>
      </c>
      <c r="T118" s="25">
        <f t="shared" si="7"/>
        <v>0</v>
      </c>
      <c r="U118" s="25">
        <v>1</v>
      </c>
      <c r="V118" s="25">
        <v>1</v>
      </c>
      <c r="W118" s="25">
        <v>1</v>
      </c>
      <c r="X118" s="25">
        <v>1</v>
      </c>
      <c r="Y118" s="25">
        <v>1</v>
      </c>
      <c r="Z118" s="25">
        <v>1</v>
      </c>
      <c r="AA118" s="55"/>
      <c r="AB118" s="55"/>
      <c r="AC118" s="55"/>
      <c r="AD118" s="55">
        <v>8349413633</v>
      </c>
      <c r="AE118" s="80"/>
    </row>
    <row r="119" spans="1:31" s="68" customFormat="1" ht="19.5" customHeight="1">
      <c r="A119" s="55">
        <v>12</v>
      </c>
      <c r="B119" s="64">
        <v>614</v>
      </c>
      <c r="C119" s="57" t="s">
        <v>1444</v>
      </c>
      <c r="D119" s="55" t="s">
        <v>1478</v>
      </c>
      <c r="E119" s="55" t="s">
        <v>1479</v>
      </c>
      <c r="F119" s="57" t="s">
        <v>1481</v>
      </c>
      <c r="G119" s="25" t="s">
        <v>1482</v>
      </c>
      <c r="H119" s="25" t="s">
        <v>7</v>
      </c>
      <c r="I119" s="25" t="s">
        <v>733</v>
      </c>
      <c r="J119" s="102">
        <v>0.6267</v>
      </c>
      <c r="K119" s="25"/>
      <c r="L119" s="25"/>
      <c r="M119" s="25"/>
      <c r="N119" s="25"/>
      <c r="O119" s="25"/>
      <c r="P119" s="25">
        <v>1</v>
      </c>
      <c r="Q119" s="25"/>
      <c r="R119" s="25"/>
      <c r="S119" s="25">
        <f t="shared" si="6"/>
        <v>0</v>
      </c>
      <c r="T119" s="25">
        <f t="shared" si="7"/>
        <v>1</v>
      </c>
      <c r="U119" s="25">
        <v>1</v>
      </c>
      <c r="V119" s="25">
        <v>1</v>
      </c>
      <c r="W119" s="25">
        <v>1</v>
      </c>
      <c r="X119" s="25">
        <v>1</v>
      </c>
      <c r="Y119" s="25">
        <v>1</v>
      </c>
      <c r="Z119" s="25">
        <v>1</v>
      </c>
      <c r="AA119" s="55"/>
      <c r="AB119" s="55"/>
      <c r="AC119" s="55"/>
      <c r="AD119" s="55">
        <v>9174500415</v>
      </c>
      <c r="AE119" s="77"/>
    </row>
    <row r="120" spans="1:31" s="68" customFormat="1" ht="19.5" customHeight="1">
      <c r="A120" s="64">
        <v>11</v>
      </c>
      <c r="B120" s="56">
        <v>615</v>
      </c>
      <c r="C120" s="57" t="s">
        <v>1632</v>
      </c>
      <c r="D120" s="55" t="s">
        <v>138</v>
      </c>
      <c r="E120" s="55" t="s">
        <v>1697</v>
      </c>
      <c r="F120" s="57" t="s">
        <v>1698</v>
      </c>
      <c r="G120" s="25" t="s">
        <v>1699</v>
      </c>
      <c r="H120" s="25" t="s">
        <v>7</v>
      </c>
      <c r="I120" s="25" t="s">
        <v>733</v>
      </c>
      <c r="J120" s="102">
        <v>0.63</v>
      </c>
      <c r="K120" s="25"/>
      <c r="L120" s="25"/>
      <c r="M120" s="25"/>
      <c r="N120" s="25"/>
      <c r="O120" s="25">
        <v>1</v>
      </c>
      <c r="P120" s="25"/>
      <c r="Q120" s="25"/>
      <c r="R120" s="25"/>
      <c r="S120" s="25">
        <f t="shared" si="6"/>
        <v>1</v>
      </c>
      <c r="T120" s="25">
        <f t="shared" si="7"/>
        <v>0</v>
      </c>
      <c r="U120" s="25">
        <v>1</v>
      </c>
      <c r="V120" s="25">
        <v>1</v>
      </c>
      <c r="W120" s="25">
        <v>1</v>
      </c>
      <c r="X120" s="25">
        <v>1</v>
      </c>
      <c r="Y120" s="25">
        <v>1</v>
      </c>
      <c r="Z120" s="25">
        <v>1</v>
      </c>
      <c r="AA120" s="55"/>
      <c r="AB120" s="55"/>
      <c r="AC120" s="55"/>
      <c r="AD120" s="55">
        <v>7397341013</v>
      </c>
      <c r="AE120" s="77"/>
    </row>
    <row r="121" spans="1:31" s="68" customFormat="1" ht="19.5" customHeight="1">
      <c r="A121" s="55">
        <v>10</v>
      </c>
      <c r="B121" s="64">
        <v>616</v>
      </c>
      <c r="C121" s="57" t="s">
        <v>1207</v>
      </c>
      <c r="D121" s="55" t="s">
        <v>235</v>
      </c>
      <c r="E121" s="55" t="s">
        <v>336</v>
      </c>
      <c r="F121" s="57" t="s">
        <v>1349</v>
      </c>
      <c r="G121" s="25" t="s">
        <v>1350</v>
      </c>
      <c r="H121" s="25" t="s">
        <v>7</v>
      </c>
      <c r="I121" s="25" t="s">
        <v>733</v>
      </c>
      <c r="J121" s="102">
        <v>0.6316</v>
      </c>
      <c r="K121" s="25"/>
      <c r="L121" s="25"/>
      <c r="M121" s="25"/>
      <c r="N121" s="25"/>
      <c r="O121" s="25"/>
      <c r="P121" s="25">
        <v>1</v>
      </c>
      <c r="Q121" s="25"/>
      <c r="R121" s="25"/>
      <c r="S121" s="25">
        <f t="shared" si="6"/>
        <v>0</v>
      </c>
      <c r="T121" s="25">
        <f t="shared" si="7"/>
        <v>1</v>
      </c>
      <c r="U121" s="25">
        <v>1</v>
      </c>
      <c r="V121" s="25">
        <v>1</v>
      </c>
      <c r="W121" s="25">
        <v>1</v>
      </c>
      <c r="X121" s="25">
        <v>1</v>
      </c>
      <c r="Y121" s="25">
        <v>1</v>
      </c>
      <c r="Z121" s="25">
        <v>1</v>
      </c>
      <c r="AA121" s="55"/>
      <c r="AB121" s="55"/>
      <c r="AC121" s="55"/>
      <c r="AD121" s="55">
        <v>8103330075</v>
      </c>
      <c r="AE121" s="77"/>
    </row>
    <row r="122" spans="1:31" s="68" customFormat="1" ht="19.5" customHeight="1">
      <c r="A122" s="64">
        <v>9</v>
      </c>
      <c r="B122" s="56">
        <v>617</v>
      </c>
      <c r="C122" s="57" t="s">
        <v>1230</v>
      </c>
      <c r="D122" s="55" t="s">
        <v>1361</v>
      </c>
      <c r="E122" s="55" t="s">
        <v>239</v>
      </c>
      <c r="F122" s="57" t="s">
        <v>1362</v>
      </c>
      <c r="G122" s="25" t="s">
        <v>1363</v>
      </c>
      <c r="H122" s="25" t="s">
        <v>7</v>
      </c>
      <c r="I122" s="25" t="s">
        <v>733</v>
      </c>
      <c r="J122" s="102">
        <v>0.6416</v>
      </c>
      <c r="K122" s="25"/>
      <c r="L122" s="25"/>
      <c r="M122" s="25"/>
      <c r="N122" s="25"/>
      <c r="O122" s="25"/>
      <c r="P122" s="25">
        <v>1</v>
      </c>
      <c r="Q122" s="25"/>
      <c r="R122" s="25"/>
      <c r="S122" s="25">
        <f t="shared" si="6"/>
        <v>0</v>
      </c>
      <c r="T122" s="25">
        <f t="shared" si="7"/>
        <v>1</v>
      </c>
      <c r="U122" s="25">
        <v>1</v>
      </c>
      <c r="V122" s="25">
        <v>1</v>
      </c>
      <c r="W122" s="25">
        <v>1</v>
      </c>
      <c r="X122" s="25">
        <v>1</v>
      </c>
      <c r="Y122" s="25">
        <v>1</v>
      </c>
      <c r="Z122" s="25">
        <v>1</v>
      </c>
      <c r="AA122" s="55"/>
      <c r="AB122" s="55"/>
      <c r="AC122" s="55"/>
      <c r="AD122" s="55">
        <v>8827687465</v>
      </c>
      <c r="AE122" s="77"/>
    </row>
    <row r="123" spans="1:31" s="68" customFormat="1" ht="19.5" customHeight="1">
      <c r="A123" s="55">
        <v>8</v>
      </c>
      <c r="B123" s="64">
        <v>618</v>
      </c>
      <c r="C123" s="57" t="s">
        <v>1444</v>
      </c>
      <c r="D123" s="55" t="s">
        <v>166</v>
      </c>
      <c r="E123" s="55" t="s">
        <v>890</v>
      </c>
      <c r="F123" s="57" t="s">
        <v>1454</v>
      </c>
      <c r="G123" s="25" t="s">
        <v>1455</v>
      </c>
      <c r="H123" s="25" t="s">
        <v>5</v>
      </c>
      <c r="I123" s="25" t="s">
        <v>733</v>
      </c>
      <c r="J123" s="102">
        <v>0.6503</v>
      </c>
      <c r="K123" s="25">
        <v>1</v>
      </c>
      <c r="L123" s="25"/>
      <c r="M123" s="25"/>
      <c r="N123" s="25"/>
      <c r="O123" s="25"/>
      <c r="P123" s="25"/>
      <c r="Q123" s="25"/>
      <c r="R123" s="25"/>
      <c r="S123" s="25">
        <f t="shared" si="6"/>
        <v>1</v>
      </c>
      <c r="T123" s="25">
        <f t="shared" si="7"/>
        <v>0</v>
      </c>
      <c r="U123" s="25">
        <v>1</v>
      </c>
      <c r="V123" s="25">
        <v>1</v>
      </c>
      <c r="W123" s="25">
        <v>1</v>
      </c>
      <c r="X123" s="25">
        <v>1</v>
      </c>
      <c r="Y123" s="25">
        <v>1</v>
      </c>
      <c r="Z123" s="25">
        <v>1</v>
      </c>
      <c r="AA123" s="55"/>
      <c r="AB123" s="55"/>
      <c r="AC123" s="55"/>
      <c r="AD123" s="55">
        <v>7828652987</v>
      </c>
      <c r="AE123" s="77"/>
    </row>
    <row r="124" spans="1:30" s="68" customFormat="1" ht="19.5" customHeight="1">
      <c r="A124" s="64">
        <v>7</v>
      </c>
      <c r="B124" s="56">
        <v>619</v>
      </c>
      <c r="C124" s="57" t="s">
        <v>1444</v>
      </c>
      <c r="D124" s="55" t="s">
        <v>1486</v>
      </c>
      <c r="E124" s="55" t="s">
        <v>1487</v>
      </c>
      <c r="F124" s="57" t="s">
        <v>1488</v>
      </c>
      <c r="G124" s="25" t="s">
        <v>1489</v>
      </c>
      <c r="H124" s="25" t="s">
        <v>7</v>
      </c>
      <c r="I124" s="25" t="s">
        <v>733</v>
      </c>
      <c r="J124" s="102">
        <v>0.6583</v>
      </c>
      <c r="K124" s="25"/>
      <c r="L124" s="25"/>
      <c r="M124" s="25"/>
      <c r="N124" s="25"/>
      <c r="O124" s="25"/>
      <c r="P124" s="25">
        <v>1</v>
      </c>
      <c r="Q124" s="25"/>
      <c r="R124" s="25"/>
      <c r="S124" s="25">
        <f t="shared" si="6"/>
        <v>0</v>
      </c>
      <c r="T124" s="25">
        <f t="shared" si="7"/>
        <v>1</v>
      </c>
      <c r="U124" s="25">
        <v>1</v>
      </c>
      <c r="V124" s="25">
        <v>1</v>
      </c>
      <c r="W124" s="25">
        <v>1</v>
      </c>
      <c r="X124" s="25">
        <v>1</v>
      </c>
      <c r="Y124" s="25">
        <v>1</v>
      </c>
      <c r="Z124" s="25">
        <v>1</v>
      </c>
      <c r="AA124" s="55"/>
      <c r="AB124" s="55"/>
      <c r="AC124" s="55"/>
      <c r="AD124" s="55">
        <v>9589220997</v>
      </c>
    </row>
    <row r="125" spans="1:30" s="68" customFormat="1" ht="19.5" customHeight="1">
      <c r="A125" s="55">
        <v>6</v>
      </c>
      <c r="B125" s="64">
        <v>620</v>
      </c>
      <c r="C125" s="57" t="s">
        <v>1207</v>
      </c>
      <c r="D125" s="55" t="s">
        <v>1342</v>
      </c>
      <c r="E125" s="55" t="s">
        <v>1343</v>
      </c>
      <c r="F125" s="57" t="s">
        <v>1344</v>
      </c>
      <c r="G125" s="25" t="s">
        <v>1345</v>
      </c>
      <c r="H125" s="25" t="s">
        <v>5</v>
      </c>
      <c r="I125" s="25" t="s">
        <v>733</v>
      </c>
      <c r="J125" s="103">
        <v>0.67</v>
      </c>
      <c r="K125" s="25"/>
      <c r="L125" s="25">
        <v>1</v>
      </c>
      <c r="M125" s="25"/>
      <c r="N125" s="25"/>
      <c r="O125" s="25"/>
      <c r="P125" s="25"/>
      <c r="Q125" s="25"/>
      <c r="R125" s="25"/>
      <c r="S125" s="25">
        <f t="shared" si="6"/>
        <v>0</v>
      </c>
      <c r="T125" s="25">
        <f t="shared" si="7"/>
        <v>1</v>
      </c>
      <c r="U125" s="25">
        <v>1</v>
      </c>
      <c r="V125" s="25">
        <v>1</v>
      </c>
      <c r="W125" s="25">
        <v>1</v>
      </c>
      <c r="X125" s="25">
        <v>1</v>
      </c>
      <c r="Y125" s="25">
        <v>1</v>
      </c>
      <c r="Z125" s="25">
        <v>1</v>
      </c>
      <c r="AA125" s="55"/>
      <c r="AB125" s="55"/>
      <c r="AC125" s="55"/>
      <c r="AD125" s="55">
        <v>7697666861</v>
      </c>
    </row>
    <row r="126" spans="1:30" s="68" customFormat="1" ht="19.5" customHeight="1">
      <c r="A126" s="64">
        <v>5</v>
      </c>
      <c r="B126" s="56">
        <v>621</v>
      </c>
      <c r="C126" s="57" t="s">
        <v>1230</v>
      </c>
      <c r="D126" s="55" t="s">
        <v>1405</v>
      </c>
      <c r="E126" s="55" t="s">
        <v>1406</v>
      </c>
      <c r="F126" s="57" t="s">
        <v>1407</v>
      </c>
      <c r="G126" s="25" t="s">
        <v>1408</v>
      </c>
      <c r="H126" s="25" t="s">
        <v>7</v>
      </c>
      <c r="I126" s="25" t="s">
        <v>733</v>
      </c>
      <c r="J126" s="103">
        <v>0.7</v>
      </c>
      <c r="K126" s="25"/>
      <c r="L126" s="25"/>
      <c r="M126" s="25"/>
      <c r="N126" s="25"/>
      <c r="O126" s="25"/>
      <c r="P126" s="25">
        <v>1</v>
      </c>
      <c r="Q126" s="25"/>
      <c r="R126" s="25"/>
      <c r="S126" s="25">
        <f t="shared" si="6"/>
        <v>0</v>
      </c>
      <c r="T126" s="25">
        <f t="shared" si="7"/>
        <v>1</v>
      </c>
      <c r="U126" s="25">
        <v>1</v>
      </c>
      <c r="V126" s="25">
        <v>1</v>
      </c>
      <c r="W126" s="25">
        <v>1</v>
      </c>
      <c r="X126" s="25">
        <v>1</v>
      </c>
      <c r="Y126" s="25">
        <v>1</v>
      </c>
      <c r="Z126" s="25">
        <v>1</v>
      </c>
      <c r="AA126" s="55"/>
      <c r="AB126" s="55"/>
      <c r="AC126" s="55"/>
      <c r="AD126" s="55">
        <v>8966808561</v>
      </c>
    </row>
    <row r="127" spans="1:30" s="68" customFormat="1" ht="19.5" customHeight="1">
      <c r="A127" s="55">
        <v>4</v>
      </c>
      <c r="B127" s="64">
        <v>622</v>
      </c>
      <c r="C127" s="57" t="s">
        <v>1815</v>
      </c>
      <c r="D127" s="55" t="s">
        <v>1816</v>
      </c>
      <c r="E127" s="55" t="s">
        <v>1817</v>
      </c>
      <c r="F127" s="57" t="s">
        <v>1818</v>
      </c>
      <c r="G127" s="25" t="s">
        <v>1819</v>
      </c>
      <c r="H127" s="25" t="s">
        <v>7</v>
      </c>
      <c r="I127" s="25" t="s">
        <v>733</v>
      </c>
      <c r="J127" s="102" t="s">
        <v>733</v>
      </c>
      <c r="K127" s="25"/>
      <c r="L127" s="25"/>
      <c r="M127" s="25"/>
      <c r="N127" s="25"/>
      <c r="O127" s="25">
        <v>1</v>
      </c>
      <c r="P127" s="25"/>
      <c r="Q127" s="25"/>
      <c r="R127" s="25"/>
      <c r="S127" s="25">
        <f t="shared" si="6"/>
        <v>1</v>
      </c>
      <c r="T127" s="25">
        <f t="shared" si="7"/>
        <v>0</v>
      </c>
      <c r="U127" s="25">
        <v>1</v>
      </c>
      <c r="V127" s="25">
        <v>1</v>
      </c>
      <c r="W127" s="25">
        <v>1</v>
      </c>
      <c r="X127" s="25">
        <v>1</v>
      </c>
      <c r="Y127" s="25">
        <v>1</v>
      </c>
      <c r="Z127" s="25">
        <v>1</v>
      </c>
      <c r="AA127" s="55"/>
      <c r="AB127" s="55"/>
      <c r="AC127" s="55"/>
      <c r="AD127" s="55">
        <v>9669823707</v>
      </c>
    </row>
    <row r="128" spans="1:30" s="68" customFormat="1" ht="19.5" customHeight="1">
      <c r="A128" s="64">
        <v>3</v>
      </c>
      <c r="B128" s="56">
        <v>623</v>
      </c>
      <c r="C128" s="57" t="s">
        <v>1723</v>
      </c>
      <c r="D128" s="55" t="s">
        <v>191</v>
      </c>
      <c r="E128" s="55" t="s">
        <v>928</v>
      </c>
      <c r="F128" s="57" t="s">
        <v>1738</v>
      </c>
      <c r="G128" s="25" t="s">
        <v>1739</v>
      </c>
      <c r="H128" s="25" t="s">
        <v>5</v>
      </c>
      <c r="I128" s="25" t="s">
        <v>733</v>
      </c>
      <c r="J128" s="102" t="s">
        <v>733</v>
      </c>
      <c r="K128" s="25">
        <v>1</v>
      </c>
      <c r="L128" s="25"/>
      <c r="M128" s="25"/>
      <c r="N128" s="25"/>
      <c r="O128" s="25"/>
      <c r="P128" s="25"/>
      <c r="Q128" s="25"/>
      <c r="R128" s="25"/>
      <c r="S128" s="25">
        <f t="shared" si="6"/>
        <v>1</v>
      </c>
      <c r="T128" s="25">
        <f t="shared" si="7"/>
        <v>0</v>
      </c>
      <c r="U128" s="25">
        <v>1</v>
      </c>
      <c r="V128" s="25">
        <v>1</v>
      </c>
      <c r="W128" s="25">
        <v>1</v>
      </c>
      <c r="X128" s="25">
        <v>1</v>
      </c>
      <c r="Y128" s="25">
        <v>1</v>
      </c>
      <c r="Z128" s="25">
        <v>1</v>
      </c>
      <c r="AA128" s="55"/>
      <c r="AB128" s="55"/>
      <c r="AC128" s="55"/>
      <c r="AD128" s="55">
        <v>7224998691</v>
      </c>
    </row>
    <row r="129" spans="1:30" s="68" customFormat="1" ht="19.5" customHeight="1">
      <c r="A129" s="55">
        <v>2</v>
      </c>
      <c r="B129" s="64">
        <v>624</v>
      </c>
      <c r="C129" s="57" t="s">
        <v>1632</v>
      </c>
      <c r="D129" s="55" t="s">
        <v>1700</v>
      </c>
      <c r="E129" s="55" t="s">
        <v>1701</v>
      </c>
      <c r="F129" s="57" t="s">
        <v>1702</v>
      </c>
      <c r="G129" s="25" t="s">
        <v>1703</v>
      </c>
      <c r="H129" s="25" t="s">
        <v>5</v>
      </c>
      <c r="I129" s="25" t="s">
        <v>733</v>
      </c>
      <c r="J129" s="102" t="s">
        <v>733</v>
      </c>
      <c r="K129" s="25"/>
      <c r="L129" s="25">
        <v>1</v>
      </c>
      <c r="M129" s="25"/>
      <c r="N129" s="25"/>
      <c r="O129" s="25"/>
      <c r="P129" s="25"/>
      <c r="Q129" s="25"/>
      <c r="R129" s="25"/>
      <c r="S129" s="25">
        <f t="shared" si="6"/>
        <v>0</v>
      </c>
      <c r="T129" s="25">
        <f t="shared" si="7"/>
        <v>1</v>
      </c>
      <c r="U129" s="25">
        <v>1</v>
      </c>
      <c r="V129" s="25">
        <v>1</v>
      </c>
      <c r="W129" s="25">
        <v>1</v>
      </c>
      <c r="X129" s="25">
        <v>1</v>
      </c>
      <c r="Y129" s="25">
        <v>1</v>
      </c>
      <c r="Z129" s="25">
        <v>1</v>
      </c>
      <c r="AA129" s="55"/>
      <c r="AB129" s="55"/>
      <c r="AC129" s="55"/>
      <c r="AD129" s="55">
        <v>8103324119</v>
      </c>
    </row>
    <row r="130" spans="1:31" s="68" customFormat="1" ht="19.5" customHeight="1">
      <c r="A130" s="64">
        <v>1</v>
      </c>
      <c r="B130" s="56">
        <v>625</v>
      </c>
      <c r="C130" s="57" t="s">
        <v>1632</v>
      </c>
      <c r="D130" s="55" t="s">
        <v>1692</v>
      </c>
      <c r="E130" s="55" t="s">
        <v>1693</v>
      </c>
      <c r="F130" s="57" t="s">
        <v>1694</v>
      </c>
      <c r="G130" s="25" t="s">
        <v>733</v>
      </c>
      <c r="H130" s="25" t="s">
        <v>7</v>
      </c>
      <c r="I130" s="25" t="s">
        <v>733</v>
      </c>
      <c r="J130" s="102" t="s">
        <v>733</v>
      </c>
      <c r="K130" s="25"/>
      <c r="L130" s="25"/>
      <c r="M130" s="25"/>
      <c r="N130" s="25"/>
      <c r="O130" s="25"/>
      <c r="P130" s="25">
        <v>1</v>
      </c>
      <c r="Q130" s="25"/>
      <c r="R130" s="25"/>
      <c r="S130" s="25">
        <f t="shared" si="6"/>
        <v>0</v>
      </c>
      <c r="T130" s="25">
        <f t="shared" si="7"/>
        <v>1</v>
      </c>
      <c r="U130" s="25">
        <v>1</v>
      </c>
      <c r="V130" s="25">
        <v>1</v>
      </c>
      <c r="W130" s="25">
        <v>1</v>
      </c>
      <c r="X130" s="25">
        <v>1</v>
      </c>
      <c r="Y130" s="25">
        <v>1</v>
      </c>
      <c r="Z130" s="25">
        <v>1</v>
      </c>
      <c r="AA130" s="55"/>
      <c r="AB130" s="55"/>
      <c r="AC130" s="55"/>
      <c r="AD130" s="55">
        <v>9993376875</v>
      </c>
      <c r="AE130" s="79"/>
    </row>
    <row r="131" spans="1:30" s="68" customFormat="1" ht="19.5" customHeight="1">
      <c r="A131" s="64"/>
      <c r="B131" s="81"/>
      <c r="C131" s="82"/>
      <c r="D131" s="62"/>
      <c r="E131" s="62"/>
      <c r="F131" s="82"/>
      <c r="G131" s="84"/>
      <c r="H131" s="84"/>
      <c r="I131" s="84"/>
      <c r="J131" s="84"/>
      <c r="K131" s="84">
        <v>0</v>
      </c>
      <c r="L131" s="84">
        <v>0</v>
      </c>
      <c r="M131" s="84">
        <v>0</v>
      </c>
      <c r="N131" s="84">
        <v>0</v>
      </c>
      <c r="O131" s="84">
        <v>0</v>
      </c>
      <c r="P131" s="84">
        <v>0</v>
      </c>
      <c r="Q131" s="84">
        <v>0</v>
      </c>
      <c r="R131" s="84">
        <v>0</v>
      </c>
      <c r="S131" s="84">
        <v>0</v>
      </c>
      <c r="T131" s="84">
        <v>0</v>
      </c>
      <c r="U131" s="84">
        <v>0</v>
      </c>
      <c r="V131" s="84">
        <v>0</v>
      </c>
      <c r="W131" s="84">
        <v>0</v>
      </c>
      <c r="X131" s="84">
        <v>0</v>
      </c>
      <c r="Y131" s="84">
        <v>0</v>
      </c>
      <c r="Z131" s="84">
        <v>0</v>
      </c>
      <c r="AA131" s="84">
        <v>0</v>
      </c>
      <c r="AB131" s="84">
        <v>0</v>
      </c>
      <c r="AC131" s="84">
        <v>0</v>
      </c>
      <c r="AD131" s="83"/>
    </row>
    <row r="132" spans="7:20" ht="15.75">
      <c r="G132" s="3"/>
      <c r="H132" s="3"/>
      <c r="I132" s="3"/>
      <c r="J132" s="3"/>
      <c r="K132" s="27"/>
      <c r="L132" s="27"/>
      <c r="M132" s="27"/>
      <c r="N132" s="27"/>
      <c r="O132" s="27"/>
      <c r="P132" s="27"/>
      <c r="Q132" s="27"/>
      <c r="R132" s="27"/>
      <c r="S132" s="3"/>
      <c r="T132" s="3"/>
    </row>
    <row r="133" spans="7:21" ht="15.75"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</sheetData>
  <sheetProtection/>
  <mergeCells count="28">
    <mergeCell ref="A1:AC1"/>
    <mergeCell ref="A3:A5"/>
    <mergeCell ref="B3:B5"/>
    <mergeCell ref="C3:C5"/>
    <mergeCell ref="D3:D5"/>
    <mergeCell ref="E3:E5"/>
    <mergeCell ref="F3:F5"/>
    <mergeCell ref="AB4:AB5"/>
    <mergeCell ref="Z4:Z5"/>
    <mergeCell ref="G3:G5"/>
    <mergeCell ref="Q4:R4"/>
    <mergeCell ref="S4:U4"/>
    <mergeCell ref="X4:X5"/>
    <mergeCell ref="Y4:Y5"/>
    <mergeCell ref="H3:H5"/>
    <mergeCell ref="I3:I5"/>
    <mergeCell ref="K3:U3"/>
    <mergeCell ref="J3:J5"/>
    <mergeCell ref="A2:AD2"/>
    <mergeCell ref="AD3:AD5"/>
    <mergeCell ref="AA4:AA5"/>
    <mergeCell ref="V4:V5"/>
    <mergeCell ref="W4:W5"/>
    <mergeCell ref="V3:AC3"/>
    <mergeCell ref="K4:L4"/>
    <mergeCell ref="M4:N4"/>
    <mergeCell ref="O4:P4"/>
    <mergeCell ref="AC4:AC5"/>
  </mergeCells>
  <printOptions horizontalCentered="1"/>
  <pageMargins left="0.25" right="0.24" top="0.24" bottom="0.16" header="0" footer="0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D200"/>
  <sheetViews>
    <sheetView zoomScalePageLayoutView="0" workbookViewId="0" topLeftCell="A4">
      <pane ySplit="2" topLeftCell="A17" activePane="bottomLeft" state="frozen"/>
      <selection pane="topLeft" activeCell="A4" sqref="A4"/>
      <selection pane="bottomLeft" activeCell="A6" sqref="A6:IV22"/>
    </sheetView>
  </sheetViews>
  <sheetFormatPr defaultColWidth="9.140625" defaultRowHeight="12.75"/>
  <cols>
    <col min="1" max="1" width="4.28125" style="1" bestFit="1" customWidth="1"/>
    <col min="2" max="2" width="5.57421875" style="1" customWidth="1"/>
    <col min="3" max="3" width="10.8515625" style="1" bestFit="1" customWidth="1"/>
    <col min="4" max="4" width="29.8515625" style="20" customWidth="1"/>
    <col min="5" max="5" width="30.140625" style="20" customWidth="1"/>
    <col min="6" max="6" width="9.28125" style="1" customWidth="1"/>
    <col min="7" max="7" width="13.8515625" style="1" customWidth="1"/>
    <col min="8" max="8" width="6.7109375" style="1" customWidth="1"/>
    <col min="9" max="9" width="5.140625" style="1" customWidth="1"/>
    <col min="10" max="10" width="7.7109375" style="1" customWidth="1"/>
    <col min="11" max="26" width="3.28125" style="1" customWidth="1"/>
    <col min="27" max="29" width="3.421875" style="1" hidden="1" customWidth="1"/>
    <col min="30" max="30" width="10.28125" style="5" customWidth="1"/>
    <col min="31" max="31" width="10.7109375" style="1" customWidth="1"/>
    <col min="32" max="16384" width="9.140625" style="1" customWidth="1"/>
  </cols>
  <sheetData>
    <row r="1" spans="1:30" ht="26.25" customHeight="1">
      <c r="A1" s="160" t="s">
        <v>20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</row>
    <row r="2" spans="1:30" ht="67.5" customHeight="1">
      <c r="A2" s="153" t="s">
        <v>78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</row>
    <row r="3" spans="1:30" s="2" customFormat="1" ht="16.5" customHeight="1">
      <c r="A3" s="143" t="s">
        <v>0</v>
      </c>
      <c r="B3" s="143" t="s">
        <v>13</v>
      </c>
      <c r="C3" s="143" t="s">
        <v>3</v>
      </c>
      <c r="D3" s="182" t="s">
        <v>1</v>
      </c>
      <c r="E3" s="182" t="s">
        <v>8</v>
      </c>
      <c r="F3" s="143" t="s">
        <v>2</v>
      </c>
      <c r="G3" s="143" t="s">
        <v>4</v>
      </c>
      <c r="H3" s="144" t="s">
        <v>82</v>
      </c>
      <c r="I3" s="144" t="s">
        <v>81</v>
      </c>
      <c r="J3" s="144" t="s">
        <v>883</v>
      </c>
      <c r="K3" s="157" t="s">
        <v>17</v>
      </c>
      <c r="L3" s="158"/>
      <c r="M3" s="158"/>
      <c r="N3" s="158"/>
      <c r="O3" s="158"/>
      <c r="P3" s="158"/>
      <c r="Q3" s="158"/>
      <c r="R3" s="158"/>
      <c r="S3" s="158"/>
      <c r="T3" s="158"/>
      <c r="U3" s="159"/>
      <c r="V3" s="143" t="s">
        <v>9</v>
      </c>
      <c r="W3" s="143"/>
      <c r="X3" s="143"/>
      <c r="Y3" s="143"/>
      <c r="Z3" s="143"/>
      <c r="AA3" s="143"/>
      <c r="AB3" s="143"/>
      <c r="AC3" s="143"/>
      <c r="AD3" s="154" t="s">
        <v>14</v>
      </c>
    </row>
    <row r="4" spans="1:30" s="2" customFormat="1" ht="20.25" customHeight="1">
      <c r="A4" s="143"/>
      <c r="B4" s="143"/>
      <c r="C4" s="143"/>
      <c r="D4" s="182"/>
      <c r="E4" s="182"/>
      <c r="F4" s="143"/>
      <c r="G4" s="143"/>
      <c r="H4" s="145"/>
      <c r="I4" s="145"/>
      <c r="J4" s="145"/>
      <c r="K4" s="143" t="s">
        <v>5</v>
      </c>
      <c r="L4" s="143"/>
      <c r="M4" s="143" t="s">
        <v>6</v>
      </c>
      <c r="N4" s="143"/>
      <c r="O4" s="143" t="s">
        <v>7</v>
      </c>
      <c r="P4" s="143"/>
      <c r="Q4" s="143" t="s">
        <v>11</v>
      </c>
      <c r="R4" s="143"/>
      <c r="S4" s="143" t="s">
        <v>10</v>
      </c>
      <c r="T4" s="143"/>
      <c r="U4" s="143"/>
      <c r="V4" s="170" t="s">
        <v>15</v>
      </c>
      <c r="W4" s="190" t="s">
        <v>16</v>
      </c>
      <c r="X4" s="170" t="s">
        <v>62</v>
      </c>
      <c r="Y4" s="170" t="s">
        <v>25</v>
      </c>
      <c r="Z4" s="170" t="s">
        <v>26</v>
      </c>
      <c r="AA4" s="170"/>
      <c r="AB4" s="170"/>
      <c r="AC4" s="170"/>
      <c r="AD4" s="155"/>
    </row>
    <row r="5" spans="1:30" s="2" customFormat="1" ht="96.75" customHeight="1">
      <c r="A5" s="143"/>
      <c r="B5" s="143"/>
      <c r="C5" s="143"/>
      <c r="D5" s="182"/>
      <c r="E5" s="182"/>
      <c r="F5" s="143"/>
      <c r="G5" s="143"/>
      <c r="H5" s="146"/>
      <c r="I5" s="146"/>
      <c r="J5" s="146"/>
      <c r="K5" s="9" t="s">
        <v>18</v>
      </c>
      <c r="L5" s="9" t="s">
        <v>19</v>
      </c>
      <c r="M5" s="9" t="s">
        <v>18</v>
      </c>
      <c r="N5" s="9" t="s">
        <v>19</v>
      </c>
      <c r="O5" s="9" t="s">
        <v>18</v>
      </c>
      <c r="P5" s="9" t="s">
        <v>19</v>
      </c>
      <c r="Q5" s="9" t="s">
        <v>18</v>
      </c>
      <c r="R5" s="9" t="s">
        <v>19</v>
      </c>
      <c r="S5" s="9" t="s">
        <v>18</v>
      </c>
      <c r="T5" s="9" t="s">
        <v>19</v>
      </c>
      <c r="U5" s="10" t="s">
        <v>10</v>
      </c>
      <c r="V5" s="170"/>
      <c r="W5" s="190"/>
      <c r="X5" s="170"/>
      <c r="Y5" s="170"/>
      <c r="Z5" s="170"/>
      <c r="AA5" s="170"/>
      <c r="AB5" s="170"/>
      <c r="AC5" s="170"/>
      <c r="AD5" s="156"/>
    </row>
    <row r="6" spans="1:30" ht="17.25" customHeight="1">
      <c r="A6" s="11">
        <v>1</v>
      </c>
      <c r="B6" s="11"/>
      <c r="C6" s="58" t="s">
        <v>3808</v>
      </c>
      <c r="D6" s="53" t="s">
        <v>1285</v>
      </c>
      <c r="E6" s="53" t="s">
        <v>1286</v>
      </c>
      <c r="F6" s="58" t="s">
        <v>1287</v>
      </c>
      <c r="G6" s="65"/>
      <c r="H6" s="65" t="s">
        <v>5</v>
      </c>
      <c r="I6" s="65" t="s">
        <v>733</v>
      </c>
      <c r="J6" s="104" t="s">
        <v>733</v>
      </c>
      <c r="K6" s="65"/>
      <c r="L6" s="65">
        <v>1</v>
      </c>
      <c r="M6" s="65"/>
      <c r="N6" s="65"/>
      <c r="O6" s="65"/>
      <c r="P6" s="65"/>
      <c r="Q6" s="65"/>
      <c r="R6" s="65"/>
      <c r="S6" s="65">
        <f aca="true" t="shared" si="0" ref="S6:S21">SUM(K6+M6+O6+Q6+AE6)</f>
        <v>0</v>
      </c>
      <c r="T6" s="65">
        <f aca="true" t="shared" si="1" ref="T6:T21">SUM(L6+N6+P6+R6+AE6)</f>
        <v>1</v>
      </c>
      <c r="U6" s="65">
        <v>1</v>
      </c>
      <c r="V6" s="65">
        <v>1</v>
      </c>
      <c r="W6" s="65">
        <v>1</v>
      </c>
      <c r="X6" s="65">
        <v>1</v>
      </c>
      <c r="Y6" s="65">
        <v>1</v>
      </c>
      <c r="Z6" s="65">
        <v>1</v>
      </c>
      <c r="AA6" s="11"/>
      <c r="AB6" s="11"/>
      <c r="AC6" s="11"/>
      <c r="AD6" s="14">
        <v>9407904137</v>
      </c>
    </row>
    <row r="7" spans="1:30" ht="17.25" customHeight="1">
      <c r="A7" s="11">
        <v>2</v>
      </c>
      <c r="B7" s="11"/>
      <c r="C7" s="58" t="s">
        <v>3808</v>
      </c>
      <c r="D7" s="53" t="s">
        <v>1386</v>
      </c>
      <c r="E7" s="53" t="s">
        <v>546</v>
      </c>
      <c r="F7" s="58" t="s">
        <v>1004</v>
      </c>
      <c r="G7" s="65"/>
      <c r="H7" s="65" t="s">
        <v>7</v>
      </c>
      <c r="I7" s="65" t="s">
        <v>733</v>
      </c>
      <c r="J7" s="89" t="s">
        <v>733</v>
      </c>
      <c r="K7" s="65"/>
      <c r="L7" s="65"/>
      <c r="M7" s="65"/>
      <c r="N7" s="65"/>
      <c r="O7" s="65">
        <v>1</v>
      </c>
      <c r="P7" s="65"/>
      <c r="Q7" s="65"/>
      <c r="R7" s="65"/>
      <c r="S7" s="65">
        <f t="shared" si="0"/>
        <v>1</v>
      </c>
      <c r="T7" s="65">
        <f t="shared" si="1"/>
        <v>0</v>
      </c>
      <c r="U7" s="65">
        <v>1</v>
      </c>
      <c r="V7" s="65">
        <v>1</v>
      </c>
      <c r="W7" s="65">
        <v>1</v>
      </c>
      <c r="X7" s="65">
        <v>1</v>
      </c>
      <c r="Y7" s="65">
        <v>1</v>
      </c>
      <c r="Z7" s="65">
        <v>1</v>
      </c>
      <c r="AA7" s="11"/>
      <c r="AB7" s="11"/>
      <c r="AC7" s="11"/>
      <c r="AD7" s="14">
        <v>9755495777</v>
      </c>
    </row>
    <row r="8" spans="1:30" ht="17.25" customHeight="1">
      <c r="A8" s="11">
        <v>3</v>
      </c>
      <c r="B8" s="11"/>
      <c r="C8" s="58" t="s">
        <v>3808</v>
      </c>
      <c r="D8" s="53" t="s">
        <v>1357</v>
      </c>
      <c r="E8" s="53" t="s">
        <v>1358</v>
      </c>
      <c r="F8" s="58" t="s">
        <v>1359</v>
      </c>
      <c r="G8" s="65"/>
      <c r="H8" s="65" t="s">
        <v>5</v>
      </c>
      <c r="I8" s="65" t="s">
        <v>733</v>
      </c>
      <c r="J8" s="89" t="s">
        <v>733</v>
      </c>
      <c r="K8" s="65">
        <v>1</v>
      </c>
      <c r="L8" s="65"/>
      <c r="M8" s="65"/>
      <c r="N8" s="65"/>
      <c r="O8" s="65"/>
      <c r="P8" s="65"/>
      <c r="Q8" s="65"/>
      <c r="R8" s="65"/>
      <c r="S8" s="65">
        <f t="shared" si="0"/>
        <v>1</v>
      </c>
      <c r="T8" s="65">
        <f t="shared" si="1"/>
        <v>0</v>
      </c>
      <c r="U8" s="65">
        <v>1</v>
      </c>
      <c r="V8" s="65">
        <v>1</v>
      </c>
      <c r="W8" s="65">
        <v>1</v>
      </c>
      <c r="X8" s="65">
        <v>1</v>
      </c>
      <c r="Y8" s="65">
        <v>1</v>
      </c>
      <c r="Z8" s="65">
        <v>1</v>
      </c>
      <c r="AA8" s="11"/>
      <c r="AB8" s="11"/>
      <c r="AC8" s="11"/>
      <c r="AD8" s="14">
        <v>6265859422</v>
      </c>
    </row>
    <row r="9" spans="1:30" ht="17.25" customHeight="1">
      <c r="A9" s="11">
        <v>4</v>
      </c>
      <c r="B9" s="11"/>
      <c r="C9" s="58" t="s">
        <v>3808</v>
      </c>
      <c r="D9" s="53" t="s">
        <v>1268</v>
      </c>
      <c r="E9" s="53" t="s">
        <v>848</v>
      </c>
      <c r="F9" s="58" t="s">
        <v>1269</v>
      </c>
      <c r="G9" s="65"/>
      <c r="H9" s="65" t="s">
        <v>11</v>
      </c>
      <c r="I9" s="65" t="s">
        <v>733</v>
      </c>
      <c r="J9" s="89" t="s">
        <v>733</v>
      </c>
      <c r="K9" s="65"/>
      <c r="L9" s="65"/>
      <c r="M9" s="65"/>
      <c r="N9" s="65"/>
      <c r="O9" s="65"/>
      <c r="P9" s="65"/>
      <c r="Q9" s="65"/>
      <c r="R9" s="65">
        <v>1</v>
      </c>
      <c r="S9" s="65">
        <f t="shared" si="0"/>
        <v>0</v>
      </c>
      <c r="T9" s="65">
        <f t="shared" si="1"/>
        <v>1</v>
      </c>
      <c r="U9" s="65">
        <v>1</v>
      </c>
      <c r="V9" s="65">
        <v>1</v>
      </c>
      <c r="W9" s="65">
        <v>1</v>
      </c>
      <c r="X9" s="65">
        <v>1</v>
      </c>
      <c r="Y9" s="65">
        <v>1</v>
      </c>
      <c r="Z9" s="65">
        <v>1</v>
      </c>
      <c r="AA9" s="11"/>
      <c r="AB9" s="11"/>
      <c r="AC9" s="11"/>
      <c r="AD9" s="14">
        <v>7898353085</v>
      </c>
    </row>
    <row r="10" spans="1:30" ht="17.25" customHeight="1">
      <c r="A10" s="11">
        <v>5</v>
      </c>
      <c r="B10" s="11"/>
      <c r="C10" s="58" t="s">
        <v>3808</v>
      </c>
      <c r="D10" s="53" t="s">
        <v>1326</v>
      </c>
      <c r="E10" s="53" t="s">
        <v>1327</v>
      </c>
      <c r="F10" s="58" t="s">
        <v>1328</v>
      </c>
      <c r="G10" s="65"/>
      <c r="H10" s="65" t="s">
        <v>11</v>
      </c>
      <c r="I10" s="65" t="s">
        <v>733</v>
      </c>
      <c r="J10" s="89" t="s">
        <v>733</v>
      </c>
      <c r="K10" s="65"/>
      <c r="L10" s="65"/>
      <c r="M10" s="65"/>
      <c r="N10" s="65"/>
      <c r="O10" s="65"/>
      <c r="P10" s="65"/>
      <c r="Q10" s="65"/>
      <c r="R10" s="65">
        <v>1</v>
      </c>
      <c r="S10" s="65">
        <f t="shared" si="0"/>
        <v>0</v>
      </c>
      <c r="T10" s="65">
        <f t="shared" si="1"/>
        <v>1</v>
      </c>
      <c r="U10" s="65">
        <v>1</v>
      </c>
      <c r="V10" s="65">
        <v>1</v>
      </c>
      <c r="W10" s="65">
        <v>1</v>
      </c>
      <c r="X10" s="65">
        <v>1</v>
      </c>
      <c r="Y10" s="65">
        <v>1</v>
      </c>
      <c r="Z10" s="65">
        <v>1</v>
      </c>
      <c r="AA10" s="11"/>
      <c r="AB10" s="11"/>
      <c r="AC10" s="11"/>
      <c r="AD10" s="14">
        <v>9340102943</v>
      </c>
    </row>
    <row r="11" spans="1:30" ht="17.25" customHeight="1">
      <c r="A11" s="11">
        <v>6</v>
      </c>
      <c r="B11" s="11"/>
      <c r="C11" s="58" t="s">
        <v>3808</v>
      </c>
      <c r="D11" s="53" t="s">
        <v>1308</v>
      </c>
      <c r="E11" s="53" t="s">
        <v>1309</v>
      </c>
      <c r="F11" s="58" t="s">
        <v>1310</v>
      </c>
      <c r="G11" s="65"/>
      <c r="H11" s="65" t="s">
        <v>7</v>
      </c>
      <c r="I11" s="65" t="s">
        <v>733</v>
      </c>
      <c r="J11" s="89" t="s">
        <v>733</v>
      </c>
      <c r="K11" s="65"/>
      <c r="L11" s="65"/>
      <c r="M11" s="65"/>
      <c r="N11" s="65"/>
      <c r="O11" s="65"/>
      <c r="P11" s="65">
        <v>1</v>
      </c>
      <c r="Q11" s="65"/>
      <c r="R11" s="65"/>
      <c r="S11" s="65">
        <f t="shared" si="0"/>
        <v>0</v>
      </c>
      <c r="T11" s="65">
        <f t="shared" si="1"/>
        <v>1</v>
      </c>
      <c r="U11" s="65">
        <v>1</v>
      </c>
      <c r="V11" s="65">
        <v>1</v>
      </c>
      <c r="W11" s="65">
        <v>1</v>
      </c>
      <c r="X11" s="65">
        <v>1</v>
      </c>
      <c r="Y11" s="65">
        <v>1</v>
      </c>
      <c r="Z11" s="65">
        <v>1</v>
      </c>
      <c r="AA11" s="11"/>
      <c r="AB11" s="11"/>
      <c r="AC11" s="11"/>
      <c r="AD11" s="14">
        <v>9424105232</v>
      </c>
    </row>
    <row r="12" spans="1:30" ht="17.25" customHeight="1">
      <c r="A12" s="11">
        <v>7</v>
      </c>
      <c r="B12" s="11"/>
      <c r="C12" s="58" t="s">
        <v>3808</v>
      </c>
      <c r="D12" s="53" t="s">
        <v>531</v>
      </c>
      <c r="E12" s="53" t="s">
        <v>1548</v>
      </c>
      <c r="F12" s="58" t="s">
        <v>1549</v>
      </c>
      <c r="G12" s="65"/>
      <c r="H12" s="65" t="s">
        <v>6</v>
      </c>
      <c r="I12" s="65" t="s">
        <v>733</v>
      </c>
      <c r="J12" s="89"/>
      <c r="K12" s="65"/>
      <c r="L12" s="65"/>
      <c r="M12" s="65"/>
      <c r="N12" s="65">
        <v>1</v>
      </c>
      <c r="O12" s="65"/>
      <c r="P12" s="65"/>
      <c r="Q12" s="65"/>
      <c r="R12" s="65"/>
      <c r="S12" s="65">
        <f t="shared" si="0"/>
        <v>0</v>
      </c>
      <c r="T12" s="65">
        <f t="shared" si="1"/>
        <v>1</v>
      </c>
      <c r="U12" s="65">
        <v>1</v>
      </c>
      <c r="V12" s="65">
        <v>1</v>
      </c>
      <c r="W12" s="65">
        <v>1</v>
      </c>
      <c r="X12" s="65">
        <v>1</v>
      </c>
      <c r="Y12" s="65">
        <v>1</v>
      </c>
      <c r="Z12" s="65">
        <v>1</v>
      </c>
      <c r="AA12" s="11"/>
      <c r="AB12" s="11"/>
      <c r="AC12" s="11"/>
      <c r="AD12" s="14">
        <v>9542080965</v>
      </c>
    </row>
    <row r="13" spans="1:30" ht="17.25" customHeight="1">
      <c r="A13" s="11">
        <v>8</v>
      </c>
      <c r="B13" s="11"/>
      <c r="C13" s="58" t="s">
        <v>3808</v>
      </c>
      <c r="D13" s="53" t="s">
        <v>1312</v>
      </c>
      <c r="E13" s="53" t="s">
        <v>926</v>
      </c>
      <c r="F13" s="58" t="s">
        <v>1313</v>
      </c>
      <c r="G13" s="65"/>
      <c r="H13" s="65" t="s">
        <v>7</v>
      </c>
      <c r="I13" s="65" t="s">
        <v>733</v>
      </c>
      <c r="J13" s="89"/>
      <c r="K13" s="65"/>
      <c r="L13" s="65"/>
      <c r="M13" s="65"/>
      <c r="N13" s="65"/>
      <c r="O13" s="65"/>
      <c r="P13" s="65">
        <v>1</v>
      </c>
      <c r="Q13" s="65"/>
      <c r="R13" s="65"/>
      <c r="S13" s="65">
        <f t="shared" si="0"/>
        <v>0</v>
      </c>
      <c r="T13" s="65">
        <f t="shared" si="1"/>
        <v>1</v>
      </c>
      <c r="U13" s="65">
        <v>1</v>
      </c>
      <c r="V13" s="65">
        <v>1</v>
      </c>
      <c r="W13" s="65">
        <v>1</v>
      </c>
      <c r="X13" s="65">
        <v>1</v>
      </c>
      <c r="Y13" s="65">
        <v>1</v>
      </c>
      <c r="Z13" s="65">
        <v>1</v>
      </c>
      <c r="AA13" s="11"/>
      <c r="AB13" s="11"/>
      <c r="AC13" s="11"/>
      <c r="AD13" s="14">
        <v>8839711412</v>
      </c>
    </row>
    <row r="14" spans="1:30" ht="17.25" customHeight="1">
      <c r="A14" s="11">
        <v>9</v>
      </c>
      <c r="B14" s="11"/>
      <c r="C14" s="58" t="s">
        <v>3808</v>
      </c>
      <c r="D14" s="53" t="s">
        <v>925</v>
      </c>
      <c r="E14" s="53" t="s">
        <v>1551</v>
      </c>
      <c r="F14" s="58" t="s">
        <v>1552</v>
      </c>
      <c r="G14" s="65"/>
      <c r="H14" s="65" t="s">
        <v>7</v>
      </c>
      <c r="I14" s="65" t="s">
        <v>733</v>
      </c>
      <c r="J14" s="89"/>
      <c r="K14" s="65"/>
      <c r="L14" s="65"/>
      <c r="M14" s="65"/>
      <c r="N14" s="65"/>
      <c r="O14" s="65"/>
      <c r="P14" s="65">
        <v>1</v>
      </c>
      <c r="Q14" s="65"/>
      <c r="R14" s="65"/>
      <c r="S14" s="65">
        <f t="shared" si="0"/>
        <v>0</v>
      </c>
      <c r="T14" s="65">
        <f t="shared" si="1"/>
        <v>1</v>
      </c>
      <c r="U14" s="65">
        <v>1</v>
      </c>
      <c r="V14" s="65">
        <v>1</v>
      </c>
      <c r="W14" s="65">
        <v>1</v>
      </c>
      <c r="X14" s="65">
        <v>1</v>
      </c>
      <c r="Y14" s="65">
        <v>1</v>
      </c>
      <c r="Z14" s="65">
        <v>1</v>
      </c>
      <c r="AA14" s="11"/>
      <c r="AB14" s="11"/>
      <c r="AC14" s="11"/>
      <c r="AD14" s="14">
        <v>9516770544</v>
      </c>
    </row>
    <row r="15" spans="1:30" ht="17.25" customHeight="1">
      <c r="A15" s="11">
        <v>10</v>
      </c>
      <c r="B15" s="11"/>
      <c r="C15" s="58" t="s">
        <v>3808</v>
      </c>
      <c r="D15" s="53" t="s">
        <v>1405</v>
      </c>
      <c r="E15" s="53" t="s">
        <v>1406</v>
      </c>
      <c r="F15" s="58" t="s">
        <v>1407</v>
      </c>
      <c r="G15" s="65"/>
      <c r="H15" s="65" t="s">
        <v>7</v>
      </c>
      <c r="I15" s="65" t="s">
        <v>733</v>
      </c>
      <c r="J15" s="89"/>
      <c r="K15" s="65"/>
      <c r="L15" s="65"/>
      <c r="M15" s="65"/>
      <c r="N15" s="65"/>
      <c r="O15" s="65"/>
      <c r="P15" s="65">
        <v>1</v>
      </c>
      <c r="Q15" s="65"/>
      <c r="R15" s="65"/>
      <c r="S15" s="65">
        <f t="shared" si="0"/>
        <v>0</v>
      </c>
      <c r="T15" s="65">
        <f t="shared" si="1"/>
        <v>1</v>
      </c>
      <c r="U15" s="65">
        <v>1</v>
      </c>
      <c r="V15" s="65">
        <v>1</v>
      </c>
      <c r="W15" s="65">
        <v>1</v>
      </c>
      <c r="X15" s="65">
        <v>1</v>
      </c>
      <c r="Y15" s="65">
        <v>1</v>
      </c>
      <c r="Z15" s="65">
        <v>1</v>
      </c>
      <c r="AA15" s="11"/>
      <c r="AB15" s="11"/>
      <c r="AC15" s="11"/>
      <c r="AD15" s="14">
        <v>8966808561</v>
      </c>
    </row>
    <row r="16" spans="1:30" ht="17.25" customHeight="1">
      <c r="A16" s="11">
        <v>11</v>
      </c>
      <c r="B16" s="11"/>
      <c r="C16" s="58" t="s">
        <v>3808</v>
      </c>
      <c r="D16" s="53" t="s">
        <v>1456</v>
      </c>
      <c r="E16" s="53" t="s">
        <v>1457</v>
      </c>
      <c r="F16" s="58" t="s">
        <v>3809</v>
      </c>
      <c r="G16" s="65"/>
      <c r="H16" s="65" t="s">
        <v>7</v>
      </c>
      <c r="I16" s="65" t="s">
        <v>733</v>
      </c>
      <c r="J16" s="89"/>
      <c r="K16" s="65"/>
      <c r="L16" s="65"/>
      <c r="M16" s="65"/>
      <c r="N16" s="65"/>
      <c r="O16" s="65">
        <v>1</v>
      </c>
      <c r="P16" s="65"/>
      <c r="Q16" s="65"/>
      <c r="R16" s="65"/>
      <c r="S16" s="65">
        <f t="shared" si="0"/>
        <v>1</v>
      </c>
      <c r="T16" s="65">
        <f t="shared" si="1"/>
        <v>0</v>
      </c>
      <c r="U16" s="65">
        <v>1</v>
      </c>
      <c r="V16" s="65">
        <v>1</v>
      </c>
      <c r="W16" s="65">
        <v>1</v>
      </c>
      <c r="X16" s="65">
        <v>1</v>
      </c>
      <c r="Y16" s="65">
        <v>1</v>
      </c>
      <c r="Z16" s="65">
        <v>1</v>
      </c>
      <c r="AA16" s="11"/>
      <c r="AB16" s="11"/>
      <c r="AC16" s="11"/>
      <c r="AD16" s="14">
        <v>9165636689</v>
      </c>
    </row>
    <row r="17" spans="1:30" ht="17.25" customHeight="1">
      <c r="A17" s="11">
        <v>12</v>
      </c>
      <c r="B17" s="11"/>
      <c r="C17" s="58" t="s">
        <v>3808</v>
      </c>
      <c r="D17" s="53" t="s">
        <v>111</v>
      </c>
      <c r="E17" s="53" t="s">
        <v>1417</v>
      </c>
      <c r="F17" s="58" t="s">
        <v>1197</v>
      </c>
      <c r="G17" s="65"/>
      <c r="H17" s="65" t="s">
        <v>5</v>
      </c>
      <c r="I17" s="65" t="s">
        <v>733</v>
      </c>
      <c r="J17" s="89"/>
      <c r="K17" s="65">
        <v>1</v>
      </c>
      <c r="L17" s="65"/>
      <c r="M17" s="65"/>
      <c r="N17" s="65"/>
      <c r="O17" s="65"/>
      <c r="P17" s="65"/>
      <c r="Q17" s="65"/>
      <c r="R17" s="65"/>
      <c r="S17" s="65">
        <f t="shared" si="0"/>
        <v>1</v>
      </c>
      <c r="T17" s="65">
        <f t="shared" si="1"/>
        <v>0</v>
      </c>
      <c r="U17" s="65">
        <v>1</v>
      </c>
      <c r="V17" s="65">
        <v>1</v>
      </c>
      <c r="W17" s="65">
        <v>1</v>
      </c>
      <c r="X17" s="65">
        <v>1</v>
      </c>
      <c r="Y17" s="65">
        <v>1</v>
      </c>
      <c r="Z17" s="65">
        <v>1</v>
      </c>
      <c r="AA17" s="11"/>
      <c r="AB17" s="11"/>
      <c r="AC17" s="11"/>
      <c r="AD17" s="14">
        <v>7354992338</v>
      </c>
    </row>
    <row r="18" spans="1:30" ht="17.25" customHeight="1">
      <c r="A18" s="11">
        <v>13</v>
      </c>
      <c r="B18" s="11"/>
      <c r="C18" s="58" t="s">
        <v>3808</v>
      </c>
      <c r="D18" s="53" t="s">
        <v>134</v>
      </c>
      <c r="E18" s="53" t="s">
        <v>1704</v>
      </c>
      <c r="F18" s="58" t="s">
        <v>1705</v>
      </c>
      <c r="G18" s="65"/>
      <c r="H18" s="65" t="s">
        <v>6</v>
      </c>
      <c r="I18" s="65" t="s">
        <v>733</v>
      </c>
      <c r="J18" s="89"/>
      <c r="K18" s="65"/>
      <c r="L18" s="65"/>
      <c r="M18" s="65">
        <v>1</v>
      </c>
      <c r="N18" s="65"/>
      <c r="O18" s="65"/>
      <c r="P18" s="65"/>
      <c r="Q18" s="65"/>
      <c r="R18" s="65"/>
      <c r="S18" s="65">
        <f t="shared" si="0"/>
        <v>1</v>
      </c>
      <c r="T18" s="65">
        <f t="shared" si="1"/>
        <v>0</v>
      </c>
      <c r="U18" s="65">
        <v>1</v>
      </c>
      <c r="V18" s="65">
        <v>1</v>
      </c>
      <c r="W18" s="65">
        <v>1</v>
      </c>
      <c r="X18" s="65">
        <v>1</v>
      </c>
      <c r="Y18" s="65">
        <v>1</v>
      </c>
      <c r="Z18" s="65">
        <v>1</v>
      </c>
      <c r="AA18" s="11"/>
      <c r="AB18" s="11"/>
      <c r="AC18" s="11"/>
      <c r="AD18" s="14">
        <v>9893321487</v>
      </c>
    </row>
    <row r="19" spans="1:30" ht="17.25" customHeight="1">
      <c r="A19" s="11">
        <v>14</v>
      </c>
      <c r="B19" s="11"/>
      <c r="C19" s="58" t="s">
        <v>3808</v>
      </c>
      <c r="D19" s="53" t="s">
        <v>1440</v>
      </c>
      <c r="E19" s="53" t="s">
        <v>3810</v>
      </c>
      <c r="F19" s="58" t="s">
        <v>1442</v>
      </c>
      <c r="G19" s="65"/>
      <c r="H19" s="65" t="s">
        <v>5</v>
      </c>
      <c r="I19" s="65" t="s">
        <v>733</v>
      </c>
      <c r="J19" s="89"/>
      <c r="K19" s="65">
        <v>1</v>
      </c>
      <c r="L19" s="65"/>
      <c r="M19" s="65"/>
      <c r="N19" s="65"/>
      <c r="O19" s="65"/>
      <c r="P19" s="65"/>
      <c r="Q19" s="65"/>
      <c r="R19" s="65"/>
      <c r="S19" s="65">
        <f t="shared" si="0"/>
        <v>1</v>
      </c>
      <c r="T19" s="65">
        <f t="shared" si="1"/>
        <v>0</v>
      </c>
      <c r="U19" s="65">
        <v>1</v>
      </c>
      <c r="V19" s="65">
        <v>1</v>
      </c>
      <c r="W19" s="65">
        <v>1</v>
      </c>
      <c r="X19" s="65">
        <v>1</v>
      </c>
      <c r="Y19" s="65">
        <v>1</v>
      </c>
      <c r="Z19" s="65">
        <v>1</v>
      </c>
      <c r="AA19" s="11"/>
      <c r="AB19" s="11"/>
      <c r="AC19" s="11"/>
      <c r="AD19" s="14">
        <v>8120384825</v>
      </c>
    </row>
    <row r="20" spans="1:30" ht="17.25" customHeight="1">
      <c r="A20" s="11">
        <v>15</v>
      </c>
      <c r="B20" s="11"/>
      <c r="C20" s="58" t="s">
        <v>3808</v>
      </c>
      <c r="D20" s="53" t="s">
        <v>270</v>
      </c>
      <c r="E20" s="53" t="s">
        <v>355</v>
      </c>
      <c r="F20" s="58" t="s">
        <v>1032</v>
      </c>
      <c r="G20" s="65"/>
      <c r="H20" s="65" t="s">
        <v>7</v>
      </c>
      <c r="I20" s="65" t="s">
        <v>733</v>
      </c>
      <c r="J20" s="89"/>
      <c r="K20" s="65"/>
      <c r="L20" s="65"/>
      <c r="M20" s="65"/>
      <c r="N20" s="65"/>
      <c r="O20" s="65">
        <v>1</v>
      </c>
      <c r="P20" s="65"/>
      <c r="Q20" s="65"/>
      <c r="R20" s="65"/>
      <c r="S20" s="65">
        <f t="shared" si="0"/>
        <v>1</v>
      </c>
      <c r="T20" s="65">
        <f t="shared" si="1"/>
        <v>0</v>
      </c>
      <c r="U20" s="65">
        <v>1</v>
      </c>
      <c r="V20" s="65">
        <v>1</v>
      </c>
      <c r="W20" s="65">
        <v>1</v>
      </c>
      <c r="X20" s="65">
        <v>1</v>
      </c>
      <c r="Y20" s="65">
        <v>1</v>
      </c>
      <c r="Z20" s="65">
        <v>1</v>
      </c>
      <c r="AA20" s="11"/>
      <c r="AB20" s="11"/>
      <c r="AC20" s="11"/>
      <c r="AD20" s="14">
        <v>9754024528</v>
      </c>
    </row>
    <row r="21" spans="1:30" ht="17.25" customHeight="1">
      <c r="A21" s="11">
        <v>16</v>
      </c>
      <c r="B21" s="11"/>
      <c r="C21" s="58" t="s">
        <v>3808</v>
      </c>
      <c r="D21" s="53" t="s">
        <v>1543</v>
      </c>
      <c r="E21" s="53" t="s">
        <v>102</v>
      </c>
      <c r="F21" s="58" t="s">
        <v>1544</v>
      </c>
      <c r="G21" s="65"/>
      <c r="H21" s="65" t="s">
        <v>7</v>
      </c>
      <c r="I21" s="65" t="s">
        <v>733</v>
      </c>
      <c r="J21" s="89"/>
      <c r="K21" s="65"/>
      <c r="L21" s="65"/>
      <c r="M21" s="65"/>
      <c r="N21" s="65"/>
      <c r="O21" s="65"/>
      <c r="P21" s="65">
        <v>1</v>
      </c>
      <c r="Q21" s="65"/>
      <c r="R21" s="65"/>
      <c r="S21" s="65">
        <f t="shared" si="0"/>
        <v>0</v>
      </c>
      <c r="T21" s="65">
        <f t="shared" si="1"/>
        <v>1</v>
      </c>
      <c r="U21" s="65">
        <v>1</v>
      </c>
      <c r="V21" s="65">
        <v>1</v>
      </c>
      <c r="W21" s="65">
        <v>1</v>
      </c>
      <c r="X21" s="65">
        <v>1</v>
      </c>
      <c r="Y21" s="65">
        <v>1</v>
      </c>
      <c r="Z21" s="65">
        <v>1</v>
      </c>
      <c r="AA21" s="11"/>
      <c r="AB21" s="11"/>
      <c r="AC21" s="11"/>
      <c r="AD21" s="14">
        <v>8718900876</v>
      </c>
    </row>
    <row r="22" spans="1:30" ht="17.25" customHeight="1">
      <c r="A22" s="11"/>
      <c r="B22" s="11"/>
      <c r="C22" s="39"/>
      <c r="D22" s="19" t="s">
        <v>84</v>
      </c>
      <c r="E22" s="19"/>
      <c r="F22" s="11"/>
      <c r="G22" s="65"/>
      <c r="H22" s="65"/>
      <c r="I22" s="65"/>
      <c r="J22" s="65"/>
      <c r="K22" s="65">
        <f aca="true" t="shared" si="2" ref="K22:P22">SUM(K6:K21)</f>
        <v>3</v>
      </c>
      <c r="L22" s="65">
        <f t="shared" si="2"/>
        <v>1</v>
      </c>
      <c r="M22" s="65">
        <f t="shared" si="2"/>
        <v>1</v>
      </c>
      <c r="N22" s="65">
        <f t="shared" si="2"/>
        <v>1</v>
      </c>
      <c r="O22" s="65">
        <f t="shared" si="2"/>
        <v>3</v>
      </c>
      <c r="P22" s="65">
        <f t="shared" si="2"/>
        <v>5</v>
      </c>
      <c r="Q22" s="65"/>
      <c r="R22" s="65">
        <f aca="true" t="shared" si="3" ref="R22:Z22">SUM(R6:R21)</f>
        <v>2</v>
      </c>
      <c r="S22" s="65">
        <f t="shared" si="3"/>
        <v>7</v>
      </c>
      <c r="T22" s="65">
        <f t="shared" si="3"/>
        <v>9</v>
      </c>
      <c r="U22" s="65">
        <f t="shared" si="3"/>
        <v>16</v>
      </c>
      <c r="V22" s="65">
        <f t="shared" si="3"/>
        <v>16</v>
      </c>
      <c r="W22" s="65">
        <f t="shared" si="3"/>
        <v>16</v>
      </c>
      <c r="X22" s="65">
        <f t="shared" si="3"/>
        <v>16</v>
      </c>
      <c r="Y22" s="65">
        <f t="shared" si="3"/>
        <v>16</v>
      </c>
      <c r="Z22" s="65">
        <f t="shared" si="3"/>
        <v>16</v>
      </c>
      <c r="AA22" s="11"/>
      <c r="AB22" s="11"/>
      <c r="AC22" s="11"/>
      <c r="AD22" s="14"/>
    </row>
    <row r="23" spans="1:30" ht="15.75">
      <c r="A23" s="20"/>
      <c r="D23" s="1"/>
      <c r="E23" s="1"/>
      <c r="Z23" s="5"/>
      <c r="AD23" s="4"/>
    </row>
    <row r="24" spans="1:30" ht="15.75">
      <c r="A24" s="20"/>
      <c r="D24" s="1"/>
      <c r="E24" s="1"/>
      <c r="Z24" s="5"/>
      <c r="AD24" s="4"/>
    </row>
    <row r="25" spans="1:30" ht="15.75">
      <c r="A25" s="20"/>
      <c r="D25" s="1"/>
      <c r="E25" s="1"/>
      <c r="Z25" s="5"/>
      <c r="AD25" s="4"/>
    </row>
    <row r="26" spans="1:30" ht="15.75">
      <c r="A26" s="20"/>
      <c r="D26" s="1"/>
      <c r="E26" s="1"/>
      <c r="Z26" s="5"/>
      <c r="AD26" s="4"/>
    </row>
    <row r="27" spans="1:30" ht="15.75">
      <c r="A27" s="20"/>
      <c r="D27" s="1"/>
      <c r="E27" s="1"/>
      <c r="Z27" s="5"/>
      <c r="AD27" s="4"/>
    </row>
    <row r="28" spans="1:30" ht="15.75">
      <c r="A28" s="20"/>
      <c r="D28" s="1"/>
      <c r="E28" s="1"/>
      <c r="Z28" s="5"/>
      <c r="AD28" s="4"/>
    </row>
    <row r="29" spans="1:30" ht="15.75">
      <c r="A29" s="20"/>
      <c r="D29" s="1"/>
      <c r="E29" s="1"/>
      <c r="Z29" s="5"/>
      <c r="AD29" s="4"/>
    </row>
    <row r="30" spans="1:30" ht="15.75">
      <c r="A30" s="20"/>
      <c r="D30" s="1"/>
      <c r="E30" s="1"/>
      <c r="Z30" s="5"/>
      <c r="AD30" s="4"/>
    </row>
    <row r="31" spans="1:30" ht="15.75">
      <c r="A31" s="20"/>
      <c r="D31" s="1"/>
      <c r="E31" s="1"/>
      <c r="Z31" s="5"/>
      <c r="AD31" s="4"/>
    </row>
    <row r="32" spans="1:30" ht="15.75">
      <c r="A32" s="20"/>
      <c r="D32" s="1"/>
      <c r="E32" s="1"/>
      <c r="Z32" s="5"/>
      <c r="AD32" s="4"/>
    </row>
    <row r="33" spans="1:30" ht="15.75">
      <c r="A33" s="20"/>
      <c r="D33" s="1"/>
      <c r="E33" s="1"/>
      <c r="Z33" s="5"/>
      <c r="AD33" s="4"/>
    </row>
    <row r="34" spans="1:30" ht="15.75">
      <c r="A34" s="20"/>
      <c r="D34" s="1"/>
      <c r="E34" s="1"/>
      <c r="Z34" s="5"/>
      <c r="AD34" s="4"/>
    </row>
    <row r="35" spans="1:30" ht="15.75">
      <c r="A35" s="20"/>
      <c r="D35" s="1"/>
      <c r="E35" s="1"/>
      <c r="Z35" s="5"/>
      <c r="AD35" s="4"/>
    </row>
    <row r="36" spans="1:30" ht="15.75">
      <c r="A36" s="20"/>
      <c r="D36" s="1"/>
      <c r="E36" s="1"/>
      <c r="Z36" s="5"/>
      <c r="AD36" s="4"/>
    </row>
    <row r="37" spans="1:30" ht="15.75">
      <c r="A37" s="20"/>
      <c r="D37" s="1"/>
      <c r="E37" s="1"/>
      <c r="Z37" s="5"/>
      <c r="AD37" s="4"/>
    </row>
    <row r="38" spans="1:30" ht="15.75">
      <c r="A38" s="20"/>
      <c r="D38" s="1"/>
      <c r="E38" s="1"/>
      <c r="Z38" s="5"/>
      <c r="AD38" s="4"/>
    </row>
    <row r="39" spans="1:30" ht="15.75">
      <c r="A39" s="20"/>
      <c r="D39" s="1"/>
      <c r="E39" s="1"/>
      <c r="Z39" s="5"/>
      <c r="AD39" s="4"/>
    </row>
    <row r="40" spans="1:30" ht="15.75">
      <c r="A40" s="20"/>
      <c r="D40" s="1"/>
      <c r="E40" s="1"/>
      <c r="Z40" s="5"/>
      <c r="AD40" s="4"/>
    </row>
    <row r="41" spans="1:30" ht="15.75">
      <c r="A41" s="20"/>
      <c r="D41" s="1"/>
      <c r="E41" s="1"/>
      <c r="Z41" s="5"/>
      <c r="AD41" s="4"/>
    </row>
    <row r="42" spans="1:30" ht="15.75">
      <c r="A42" s="20"/>
      <c r="D42" s="1"/>
      <c r="E42" s="1"/>
      <c r="Z42" s="5"/>
      <c r="AD42" s="4"/>
    </row>
    <row r="43" spans="1:30" ht="15.75">
      <c r="A43" s="20"/>
      <c r="D43" s="1"/>
      <c r="E43" s="1"/>
      <c r="Z43" s="5"/>
      <c r="AD43" s="4"/>
    </row>
    <row r="44" spans="1:30" ht="15.75">
      <c r="A44" s="20"/>
      <c r="D44" s="1"/>
      <c r="E44" s="1"/>
      <c r="Z44" s="5"/>
      <c r="AD44" s="4"/>
    </row>
    <row r="45" spans="1:30" ht="15.75">
      <c r="A45" s="20"/>
      <c r="D45" s="1"/>
      <c r="E45" s="1"/>
      <c r="Z45" s="5"/>
      <c r="AD45" s="4"/>
    </row>
    <row r="46" spans="1:30" ht="15.75">
      <c r="A46" s="20"/>
      <c r="D46" s="1"/>
      <c r="E46" s="1"/>
      <c r="Z46" s="5"/>
      <c r="AD46" s="4"/>
    </row>
    <row r="47" spans="1:30" ht="15.75">
      <c r="A47" s="20"/>
      <c r="D47" s="1"/>
      <c r="E47" s="1"/>
      <c r="Z47" s="5"/>
      <c r="AD47" s="4"/>
    </row>
    <row r="48" spans="1:30" ht="15.75">
      <c r="A48" s="20"/>
      <c r="D48" s="1"/>
      <c r="E48" s="1"/>
      <c r="Z48" s="5"/>
      <c r="AD48" s="4"/>
    </row>
    <row r="49" spans="1:30" ht="15.75">
      <c r="A49" s="20"/>
      <c r="D49" s="1"/>
      <c r="E49" s="1"/>
      <c r="Z49" s="5"/>
      <c r="AD49" s="4"/>
    </row>
    <row r="50" spans="1:30" ht="15.75">
      <c r="A50" s="20"/>
      <c r="D50" s="1"/>
      <c r="E50" s="1"/>
      <c r="Z50" s="5"/>
      <c r="AD50" s="4"/>
    </row>
    <row r="51" spans="1:30" ht="15.75">
      <c r="A51" s="20"/>
      <c r="D51" s="1"/>
      <c r="E51" s="1"/>
      <c r="Z51" s="5"/>
      <c r="AD51" s="4"/>
    </row>
    <row r="52" spans="1:30" ht="15.75">
      <c r="A52" s="20"/>
      <c r="D52" s="1"/>
      <c r="E52" s="1"/>
      <c r="Z52" s="5"/>
      <c r="AD52" s="4"/>
    </row>
    <row r="53" spans="1:30" ht="15.75">
      <c r="A53" s="20"/>
      <c r="D53" s="1"/>
      <c r="E53" s="1"/>
      <c r="Z53" s="5"/>
      <c r="AD53" s="4"/>
    </row>
    <row r="54" spans="1:30" ht="15.75">
      <c r="A54" s="20"/>
      <c r="D54" s="1"/>
      <c r="E54" s="1"/>
      <c r="Z54" s="5"/>
      <c r="AD54" s="4"/>
    </row>
    <row r="55" spans="1:30" ht="15.75">
      <c r="A55" s="20"/>
      <c r="D55" s="1"/>
      <c r="E55" s="1"/>
      <c r="Z55" s="5"/>
      <c r="AD55" s="4"/>
    </row>
    <row r="56" spans="1:30" ht="15.75">
      <c r="A56" s="20"/>
      <c r="D56" s="1"/>
      <c r="E56" s="1"/>
      <c r="Z56" s="5"/>
      <c r="AD56" s="4"/>
    </row>
    <row r="57" spans="1:30" ht="15.75">
      <c r="A57" s="20"/>
      <c r="D57" s="1"/>
      <c r="E57" s="1"/>
      <c r="Z57" s="5"/>
      <c r="AD57" s="4"/>
    </row>
    <row r="58" spans="1:30" ht="15.75">
      <c r="A58" s="20"/>
      <c r="D58" s="1"/>
      <c r="E58" s="1"/>
      <c r="Z58" s="5"/>
      <c r="AD58" s="4"/>
    </row>
    <row r="59" spans="1:30" ht="15.75">
      <c r="A59" s="20"/>
      <c r="D59" s="1"/>
      <c r="E59" s="1"/>
      <c r="Z59" s="5"/>
      <c r="AD59" s="4"/>
    </row>
    <row r="60" spans="1:30" ht="15.75">
      <c r="A60" s="20"/>
      <c r="D60" s="1"/>
      <c r="E60" s="1"/>
      <c r="Z60" s="5"/>
      <c r="AD60" s="4"/>
    </row>
    <row r="61" spans="1:30" ht="15.75">
      <c r="A61" s="20"/>
      <c r="D61" s="1"/>
      <c r="E61" s="1"/>
      <c r="Z61" s="5"/>
      <c r="AD61" s="4"/>
    </row>
    <row r="62" spans="1:30" ht="15.75">
      <c r="A62" s="20"/>
      <c r="D62" s="1"/>
      <c r="E62" s="1"/>
      <c r="Z62" s="5"/>
      <c r="AD62" s="4"/>
    </row>
    <row r="63" spans="1:30" ht="15.75">
      <c r="A63" s="20"/>
      <c r="D63" s="1"/>
      <c r="E63" s="1"/>
      <c r="Z63" s="5"/>
      <c r="AD63" s="4"/>
    </row>
    <row r="64" spans="1:30" ht="15.75">
      <c r="A64" s="20"/>
      <c r="D64" s="1"/>
      <c r="E64" s="1"/>
      <c r="Z64" s="5"/>
      <c r="AD64" s="4"/>
    </row>
    <row r="65" spans="1:30" ht="15.75">
      <c r="A65" s="20"/>
      <c r="D65" s="1"/>
      <c r="E65" s="1"/>
      <c r="Z65" s="5"/>
      <c r="AD65" s="4"/>
    </row>
    <row r="66" spans="1:30" ht="15.75">
      <c r="A66" s="20"/>
      <c r="D66" s="1"/>
      <c r="E66" s="1"/>
      <c r="Z66" s="5"/>
      <c r="AD66" s="4"/>
    </row>
    <row r="67" spans="1:30" ht="15.75">
      <c r="A67" s="20"/>
      <c r="D67" s="1"/>
      <c r="E67" s="1"/>
      <c r="Z67" s="5"/>
      <c r="AD67" s="1"/>
    </row>
    <row r="68" spans="1:30" ht="15.75">
      <c r="A68" s="20"/>
      <c r="D68" s="1"/>
      <c r="E68" s="1"/>
      <c r="Z68" s="5"/>
      <c r="AD68" s="1"/>
    </row>
    <row r="69" spans="1:30" ht="15.75">
      <c r="A69" s="20"/>
      <c r="D69" s="1"/>
      <c r="E69" s="1"/>
      <c r="Z69" s="5"/>
      <c r="AD69" s="1"/>
    </row>
    <row r="70" spans="1:30" ht="15.75">
      <c r="A70" s="20"/>
      <c r="D70" s="1"/>
      <c r="E70" s="1"/>
      <c r="Z70" s="5"/>
      <c r="AD70" s="1"/>
    </row>
    <row r="71" spans="1:30" ht="15.75">
      <c r="A71" s="20"/>
      <c r="D71" s="1"/>
      <c r="E71" s="1"/>
      <c r="Z71" s="5"/>
      <c r="AD71" s="1"/>
    </row>
    <row r="72" spans="1:30" ht="15.75">
      <c r="A72" s="20"/>
      <c r="D72" s="1"/>
      <c r="E72" s="1"/>
      <c r="Z72" s="5"/>
      <c r="AD72" s="1"/>
    </row>
    <row r="73" spans="1:30" ht="15.75">
      <c r="A73" s="20"/>
      <c r="D73" s="1"/>
      <c r="E73" s="1"/>
      <c r="Z73" s="5"/>
      <c r="AD73" s="1"/>
    </row>
    <row r="74" spans="1:30" ht="15.75">
      <c r="A74" s="20"/>
      <c r="D74" s="1"/>
      <c r="E74" s="1"/>
      <c r="Z74" s="5"/>
      <c r="AD74" s="1"/>
    </row>
    <row r="75" spans="1:30" ht="15.75">
      <c r="A75" s="20"/>
      <c r="D75" s="1"/>
      <c r="E75" s="1"/>
      <c r="Z75" s="5"/>
      <c r="AD75" s="1"/>
    </row>
    <row r="76" spans="1:30" ht="15.75">
      <c r="A76" s="20"/>
      <c r="D76" s="1"/>
      <c r="E76" s="1"/>
      <c r="Z76" s="5"/>
      <c r="AD76" s="1"/>
    </row>
    <row r="77" spans="1:30" ht="15.75">
      <c r="A77" s="20"/>
      <c r="D77" s="1"/>
      <c r="E77" s="1"/>
      <c r="Z77" s="5"/>
      <c r="AD77" s="1"/>
    </row>
    <row r="78" spans="1:30" ht="15.75">
      <c r="A78" s="20"/>
      <c r="D78" s="1"/>
      <c r="E78" s="1"/>
      <c r="Z78" s="5"/>
      <c r="AD78" s="1"/>
    </row>
    <row r="79" spans="1:30" ht="15.75">
      <c r="A79" s="20"/>
      <c r="D79" s="1"/>
      <c r="E79" s="1"/>
      <c r="Z79" s="5"/>
      <c r="AD79" s="1"/>
    </row>
    <row r="80" spans="1:30" ht="15.75">
      <c r="A80" s="20"/>
      <c r="D80" s="1"/>
      <c r="E80" s="1"/>
      <c r="Z80" s="5"/>
      <c r="AD80" s="1"/>
    </row>
    <row r="81" spans="1:30" ht="15.75">
      <c r="A81" s="20"/>
      <c r="D81" s="1"/>
      <c r="E81" s="1"/>
      <c r="Z81" s="5"/>
      <c r="AD81" s="1"/>
    </row>
    <row r="82" spans="1:30" ht="15.75">
      <c r="A82" s="20"/>
      <c r="D82" s="1"/>
      <c r="E82" s="1"/>
      <c r="Z82" s="5"/>
      <c r="AD82" s="1"/>
    </row>
    <row r="83" spans="1:30" ht="15.75">
      <c r="A83" s="20"/>
      <c r="D83" s="1"/>
      <c r="E83" s="1"/>
      <c r="Z83" s="5"/>
      <c r="AD83" s="1"/>
    </row>
    <row r="84" spans="1:30" ht="15.75">
      <c r="A84" s="20"/>
      <c r="D84" s="1"/>
      <c r="E84" s="1"/>
      <c r="Z84" s="5"/>
      <c r="AD84" s="1"/>
    </row>
    <row r="85" spans="1:30" ht="15.75">
      <c r="A85" s="20"/>
      <c r="D85" s="1"/>
      <c r="E85" s="1"/>
      <c r="Z85" s="5"/>
      <c r="AD85" s="1"/>
    </row>
    <row r="86" spans="1:30" ht="15.75">
      <c r="A86" s="20"/>
      <c r="D86" s="1"/>
      <c r="E86" s="1"/>
      <c r="Z86" s="5"/>
      <c r="AD86" s="1"/>
    </row>
    <row r="87" spans="1:30" ht="15.75">
      <c r="A87" s="20"/>
      <c r="D87" s="1"/>
      <c r="E87" s="1"/>
      <c r="Z87" s="5"/>
      <c r="AD87" s="1"/>
    </row>
    <row r="88" spans="1:30" ht="15.75">
      <c r="A88" s="20"/>
      <c r="D88" s="1"/>
      <c r="E88" s="1"/>
      <c r="Z88" s="5"/>
      <c r="AD88" s="1"/>
    </row>
    <row r="89" spans="1:30" ht="15.75">
      <c r="A89" s="20"/>
      <c r="D89" s="1"/>
      <c r="E89" s="1"/>
      <c r="Z89" s="5"/>
      <c r="AD89" s="1"/>
    </row>
    <row r="90" spans="1:30" ht="15.75">
      <c r="A90" s="20"/>
      <c r="D90" s="1"/>
      <c r="E90" s="1"/>
      <c r="Z90" s="5"/>
      <c r="AD90" s="1"/>
    </row>
    <row r="91" spans="1:30" ht="15.75">
      <c r="A91" s="20"/>
      <c r="D91" s="1"/>
      <c r="E91" s="1"/>
      <c r="Z91" s="5"/>
      <c r="AD91" s="1"/>
    </row>
    <row r="92" spans="1:30" ht="15.75">
      <c r="A92" s="20"/>
      <c r="D92" s="1"/>
      <c r="E92" s="1"/>
      <c r="Z92" s="5"/>
      <c r="AD92" s="1"/>
    </row>
    <row r="93" spans="1:30" ht="15.75">
      <c r="A93" s="20"/>
      <c r="D93" s="1"/>
      <c r="E93" s="1"/>
      <c r="Z93" s="5"/>
      <c r="AD93" s="1"/>
    </row>
    <row r="94" spans="1:30" ht="15.75">
      <c r="A94" s="20"/>
      <c r="D94" s="1"/>
      <c r="E94" s="1"/>
      <c r="Z94" s="5"/>
      <c r="AD94" s="1"/>
    </row>
    <row r="95" spans="1:30" ht="15.75">
      <c r="A95" s="20"/>
      <c r="D95" s="1"/>
      <c r="E95" s="1"/>
      <c r="Z95" s="5"/>
      <c r="AD95" s="1"/>
    </row>
    <row r="96" spans="1:30" ht="15.75">
      <c r="A96" s="20"/>
      <c r="D96" s="1"/>
      <c r="E96" s="1"/>
      <c r="Z96" s="5"/>
      <c r="AD96" s="1"/>
    </row>
    <row r="97" spans="1:30" ht="15.75">
      <c r="A97" s="20"/>
      <c r="D97" s="1"/>
      <c r="E97" s="1"/>
      <c r="Z97" s="5"/>
      <c r="AD97" s="1"/>
    </row>
    <row r="98" spans="1:30" ht="15.75">
      <c r="A98" s="20"/>
      <c r="D98" s="1"/>
      <c r="E98" s="1"/>
      <c r="Z98" s="5"/>
      <c r="AD98" s="1"/>
    </row>
    <row r="99" spans="1:30" ht="15.75">
      <c r="A99" s="20"/>
      <c r="D99" s="1"/>
      <c r="E99" s="1"/>
      <c r="Z99" s="5"/>
      <c r="AD99" s="1"/>
    </row>
    <row r="100" spans="1:30" ht="15.75">
      <c r="A100" s="20"/>
      <c r="D100" s="1"/>
      <c r="E100" s="1"/>
      <c r="Z100" s="5"/>
      <c r="AD100" s="1"/>
    </row>
    <row r="101" spans="1:30" ht="15.75">
      <c r="A101" s="20"/>
      <c r="D101" s="1"/>
      <c r="E101" s="1"/>
      <c r="Z101" s="5"/>
      <c r="AD101" s="1"/>
    </row>
    <row r="102" spans="1:30" ht="15.75">
      <c r="A102" s="20"/>
      <c r="D102" s="1"/>
      <c r="E102" s="1"/>
      <c r="Z102" s="5"/>
      <c r="AD102" s="1"/>
    </row>
    <row r="103" spans="1:30" ht="15.75">
      <c r="A103" s="20"/>
      <c r="D103" s="1"/>
      <c r="E103" s="1"/>
      <c r="Z103" s="5"/>
      <c r="AD103" s="1"/>
    </row>
    <row r="104" spans="1:30" ht="15.75">
      <c r="A104" s="20"/>
      <c r="D104" s="1"/>
      <c r="E104" s="1"/>
      <c r="Z104" s="5"/>
      <c r="AD104" s="1"/>
    </row>
    <row r="105" spans="1:30" ht="15.75">
      <c r="A105" s="20"/>
      <c r="D105" s="1"/>
      <c r="E105" s="1"/>
      <c r="Z105" s="5"/>
      <c r="AD105" s="1"/>
    </row>
    <row r="106" spans="1:30" ht="15.75">
      <c r="A106" s="20"/>
      <c r="D106" s="1"/>
      <c r="E106" s="1"/>
      <c r="Z106" s="5"/>
      <c r="AD106" s="1"/>
    </row>
    <row r="107" spans="1:30" ht="15.75">
      <c r="A107" s="20"/>
      <c r="D107" s="1"/>
      <c r="E107" s="1"/>
      <c r="Z107" s="5"/>
      <c r="AD107" s="1"/>
    </row>
    <row r="108" spans="1:30" ht="15.75">
      <c r="A108" s="20"/>
      <c r="D108" s="1"/>
      <c r="E108" s="1"/>
      <c r="Z108" s="5"/>
      <c r="AD108" s="1"/>
    </row>
    <row r="109" spans="1:30" ht="15.75">
      <c r="A109" s="20"/>
      <c r="D109" s="1"/>
      <c r="E109" s="1"/>
      <c r="Z109" s="5"/>
      <c r="AD109" s="1"/>
    </row>
    <row r="110" spans="1:30" ht="15.75">
      <c r="A110" s="20"/>
      <c r="D110" s="1"/>
      <c r="E110" s="1"/>
      <c r="Z110" s="5"/>
      <c r="AD110" s="1"/>
    </row>
    <row r="111" spans="1:30" ht="15.75">
      <c r="A111" s="20"/>
      <c r="D111" s="1"/>
      <c r="E111" s="1"/>
      <c r="Z111" s="5"/>
      <c r="AD111" s="1"/>
    </row>
    <row r="112" spans="1:30" ht="15.75">
      <c r="A112" s="20"/>
      <c r="D112" s="1"/>
      <c r="E112" s="1"/>
      <c r="Z112" s="5"/>
      <c r="AD112" s="1"/>
    </row>
    <row r="113" spans="1:30" ht="15.75">
      <c r="A113" s="20"/>
      <c r="D113" s="1"/>
      <c r="E113" s="1"/>
      <c r="Z113" s="5"/>
      <c r="AD113" s="1"/>
    </row>
    <row r="114" spans="1:30" ht="15.75">
      <c r="A114" s="20"/>
      <c r="D114" s="1"/>
      <c r="E114" s="1"/>
      <c r="Z114" s="5"/>
      <c r="AD114" s="1"/>
    </row>
    <row r="115" spans="1:30" ht="15.75">
      <c r="A115" s="20"/>
      <c r="D115" s="1"/>
      <c r="E115" s="1"/>
      <c r="Z115" s="5"/>
      <c r="AD115" s="1"/>
    </row>
    <row r="116" spans="1:30" ht="15.75">
      <c r="A116" s="20"/>
      <c r="D116" s="1"/>
      <c r="E116" s="1"/>
      <c r="Z116" s="5"/>
      <c r="AD116" s="1"/>
    </row>
    <row r="117" spans="1:30" ht="15.75">
      <c r="A117" s="20"/>
      <c r="D117" s="1"/>
      <c r="E117" s="1"/>
      <c r="Z117" s="5"/>
      <c r="AD117" s="1"/>
    </row>
    <row r="118" spans="1:30" ht="15.75">
      <c r="A118" s="20"/>
      <c r="D118" s="1"/>
      <c r="E118" s="1"/>
      <c r="Z118" s="5"/>
      <c r="AD118" s="1"/>
    </row>
    <row r="119" spans="1:30" ht="15.75">
      <c r="A119" s="20"/>
      <c r="D119" s="1"/>
      <c r="E119" s="1"/>
      <c r="Z119" s="5"/>
      <c r="AD119" s="1"/>
    </row>
    <row r="120" spans="1:30" ht="15.75">
      <c r="A120" s="20"/>
      <c r="D120" s="1"/>
      <c r="E120" s="1"/>
      <c r="Z120" s="5"/>
      <c r="AD120" s="1"/>
    </row>
    <row r="121" spans="1:30" ht="15.75">
      <c r="A121" s="20"/>
      <c r="D121" s="1"/>
      <c r="E121" s="1"/>
      <c r="Z121" s="5"/>
      <c r="AD121" s="1"/>
    </row>
    <row r="122" spans="1:30" ht="15.75">
      <c r="A122" s="20"/>
      <c r="D122" s="1"/>
      <c r="E122" s="1"/>
      <c r="Z122" s="5"/>
      <c r="AD122" s="1"/>
    </row>
    <row r="123" spans="1:30" ht="15.75">
      <c r="A123" s="20"/>
      <c r="D123" s="1"/>
      <c r="E123" s="1"/>
      <c r="Z123" s="5"/>
      <c r="AD123" s="1"/>
    </row>
    <row r="124" spans="1:30" ht="15.75">
      <c r="A124" s="20"/>
      <c r="D124" s="1"/>
      <c r="E124" s="1"/>
      <c r="Z124" s="5"/>
      <c r="AD124" s="1"/>
    </row>
    <row r="125" spans="1:30" ht="15.75">
      <c r="A125" s="20"/>
      <c r="D125" s="1"/>
      <c r="E125" s="1"/>
      <c r="Z125" s="5"/>
      <c r="AD125" s="1"/>
    </row>
    <row r="126" spans="1:30" ht="15.75">
      <c r="A126" s="20"/>
      <c r="D126" s="1"/>
      <c r="E126" s="1"/>
      <c r="Z126" s="5"/>
      <c r="AD126" s="1"/>
    </row>
    <row r="127" spans="1:30" ht="15.75">
      <c r="A127" s="20"/>
      <c r="D127" s="1"/>
      <c r="E127" s="1"/>
      <c r="Z127" s="5"/>
      <c r="AD127" s="1"/>
    </row>
    <row r="128" spans="1:30" ht="15.75">
      <c r="A128" s="20"/>
      <c r="D128" s="1"/>
      <c r="E128" s="1"/>
      <c r="Z128" s="5"/>
      <c r="AD128" s="1"/>
    </row>
    <row r="129" spans="1:30" ht="15.75">
      <c r="A129" s="20"/>
      <c r="D129" s="1"/>
      <c r="E129" s="1"/>
      <c r="Z129" s="5"/>
      <c r="AD129" s="1"/>
    </row>
    <row r="130" spans="1:30" ht="15.75">
      <c r="A130" s="20"/>
      <c r="D130" s="1"/>
      <c r="E130" s="1"/>
      <c r="Z130" s="5"/>
      <c r="AD130" s="1"/>
    </row>
    <row r="131" spans="1:30" ht="15.75">
      <c r="A131" s="20"/>
      <c r="D131" s="1"/>
      <c r="E131" s="1"/>
      <c r="Z131" s="5"/>
      <c r="AD131" s="1"/>
    </row>
    <row r="132" spans="1:30" ht="15.75">
      <c r="A132" s="20"/>
      <c r="D132" s="1"/>
      <c r="E132" s="1"/>
      <c r="Z132" s="5"/>
      <c r="AD132" s="1"/>
    </row>
    <row r="133" spans="1:30" ht="15.75">
      <c r="A133" s="20"/>
      <c r="D133" s="1"/>
      <c r="E133" s="1"/>
      <c r="Z133" s="5"/>
      <c r="AD133" s="1"/>
    </row>
    <row r="134" spans="1:30" ht="15.75">
      <c r="A134" s="20"/>
      <c r="D134" s="1"/>
      <c r="E134" s="1"/>
      <c r="Z134" s="5"/>
      <c r="AD134" s="1"/>
    </row>
    <row r="135" spans="1:30" ht="15.75">
      <c r="A135" s="20"/>
      <c r="D135" s="1"/>
      <c r="E135" s="1"/>
      <c r="Z135" s="5"/>
      <c r="AD135" s="1"/>
    </row>
    <row r="136" spans="1:30" ht="15.75">
      <c r="A136" s="20"/>
      <c r="D136" s="1"/>
      <c r="E136" s="1"/>
      <c r="Z136" s="5"/>
      <c r="AD136" s="1"/>
    </row>
    <row r="137" spans="1:30" ht="15.75">
      <c r="A137" s="20"/>
      <c r="D137" s="1"/>
      <c r="E137" s="1"/>
      <c r="Z137" s="5"/>
      <c r="AD137" s="1"/>
    </row>
    <row r="138" spans="1:30" ht="15.75">
      <c r="A138" s="20"/>
      <c r="D138" s="1"/>
      <c r="E138" s="1"/>
      <c r="Z138" s="5"/>
      <c r="AD138" s="1"/>
    </row>
    <row r="139" spans="1:30" ht="15.75">
      <c r="A139" s="20"/>
      <c r="D139" s="1"/>
      <c r="E139" s="1"/>
      <c r="Z139" s="5"/>
      <c r="AD139" s="1"/>
    </row>
    <row r="140" spans="1:30" ht="15.75">
      <c r="A140" s="20"/>
      <c r="D140" s="1"/>
      <c r="E140" s="1"/>
      <c r="Z140" s="5"/>
      <c r="AD140" s="1"/>
    </row>
    <row r="141" spans="1:30" ht="15.75">
      <c r="A141" s="20"/>
      <c r="D141" s="1"/>
      <c r="E141" s="1"/>
      <c r="Z141" s="5"/>
      <c r="AD141" s="1"/>
    </row>
    <row r="142" spans="1:30" ht="15.75">
      <c r="A142" s="20"/>
      <c r="D142" s="1"/>
      <c r="E142" s="1"/>
      <c r="Z142" s="5"/>
      <c r="AD142" s="1"/>
    </row>
    <row r="143" spans="1:30" ht="15.75">
      <c r="A143" s="20"/>
      <c r="D143" s="1"/>
      <c r="E143" s="1"/>
      <c r="Z143" s="5"/>
      <c r="AD143" s="1"/>
    </row>
    <row r="144" spans="1:30" ht="15.75">
      <c r="A144" s="20"/>
      <c r="D144" s="1"/>
      <c r="E144" s="1"/>
      <c r="Z144" s="5"/>
      <c r="AD144" s="1"/>
    </row>
    <row r="145" spans="1:30" ht="15.75">
      <c r="A145" s="20"/>
      <c r="D145" s="1"/>
      <c r="E145" s="1"/>
      <c r="Z145" s="5"/>
      <c r="AD145" s="1"/>
    </row>
    <row r="146" spans="1:30" ht="15.75">
      <c r="A146" s="20"/>
      <c r="D146" s="1"/>
      <c r="E146" s="1"/>
      <c r="Z146" s="5"/>
      <c r="AD146" s="1"/>
    </row>
    <row r="147" spans="1:30" ht="15.75">
      <c r="A147" s="20"/>
      <c r="D147" s="1"/>
      <c r="E147" s="1"/>
      <c r="Z147" s="5"/>
      <c r="AD147" s="1"/>
    </row>
    <row r="148" spans="1:30" ht="15.75">
      <c r="A148" s="20"/>
      <c r="D148" s="1"/>
      <c r="E148" s="1"/>
      <c r="Z148" s="5"/>
      <c r="AD148" s="1"/>
    </row>
    <row r="149" spans="1:30" ht="15.75">
      <c r="A149" s="20"/>
      <c r="D149" s="1"/>
      <c r="E149" s="1"/>
      <c r="Z149" s="5"/>
      <c r="AD149" s="1"/>
    </row>
    <row r="150" spans="1:30" ht="15.75">
      <c r="A150" s="20"/>
      <c r="D150" s="1"/>
      <c r="E150" s="1"/>
      <c r="Z150" s="5"/>
      <c r="AD150" s="1"/>
    </row>
    <row r="151" spans="1:30" ht="15.75">
      <c r="A151" s="20"/>
      <c r="D151" s="1"/>
      <c r="E151" s="1"/>
      <c r="Z151" s="5"/>
      <c r="AD151" s="1"/>
    </row>
    <row r="152" spans="1:30" ht="15.75">
      <c r="A152" s="20"/>
      <c r="D152" s="1"/>
      <c r="E152" s="1"/>
      <c r="Z152" s="5"/>
      <c r="AD152" s="1"/>
    </row>
    <row r="153" spans="1:30" ht="15.75">
      <c r="A153" s="20"/>
      <c r="D153" s="1"/>
      <c r="E153" s="1"/>
      <c r="Z153" s="5"/>
      <c r="AD153" s="1"/>
    </row>
    <row r="154" spans="1:30" ht="15.75">
      <c r="A154" s="20"/>
      <c r="D154" s="1"/>
      <c r="E154" s="1"/>
      <c r="Z154" s="5"/>
      <c r="AD154" s="1"/>
    </row>
    <row r="155" spans="1:30" ht="15.75">
      <c r="A155" s="20"/>
      <c r="D155" s="1"/>
      <c r="E155" s="1"/>
      <c r="Z155" s="5"/>
      <c r="AD155" s="1"/>
    </row>
    <row r="156" spans="1:30" ht="15.75">
      <c r="A156" s="20"/>
      <c r="D156" s="1"/>
      <c r="E156" s="1"/>
      <c r="Z156" s="5"/>
      <c r="AD156" s="1"/>
    </row>
    <row r="157" spans="1:30" ht="15.75">
      <c r="A157" s="20"/>
      <c r="D157" s="1"/>
      <c r="E157" s="1"/>
      <c r="Z157" s="5"/>
      <c r="AD157" s="1"/>
    </row>
    <row r="158" spans="1:30" ht="15.75">
      <c r="A158" s="20"/>
      <c r="D158" s="1"/>
      <c r="E158" s="1"/>
      <c r="Z158" s="5"/>
      <c r="AD158" s="1"/>
    </row>
    <row r="159" spans="1:30" ht="15.75">
      <c r="A159" s="20"/>
      <c r="D159" s="1"/>
      <c r="E159" s="1"/>
      <c r="Z159" s="5"/>
      <c r="AD159" s="1"/>
    </row>
    <row r="160" spans="1:30" ht="15.75">
      <c r="A160" s="20"/>
      <c r="D160" s="1"/>
      <c r="E160" s="1"/>
      <c r="Z160" s="5"/>
      <c r="AD160" s="1"/>
    </row>
    <row r="161" spans="1:30" ht="15.75">
      <c r="A161" s="20"/>
      <c r="D161" s="1"/>
      <c r="E161" s="1"/>
      <c r="Z161" s="5"/>
      <c r="AD161" s="1"/>
    </row>
    <row r="162" spans="1:30" ht="15.75">
      <c r="A162" s="20"/>
      <c r="D162" s="1"/>
      <c r="E162" s="1"/>
      <c r="Z162" s="5"/>
      <c r="AD162" s="1"/>
    </row>
    <row r="163" spans="1:30" ht="15.75">
      <c r="A163" s="20"/>
      <c r="D163" s="1"/>
      <c r="E163" s="1"/>
      <c r="Z163" s="5"/>
      <c r="AD163" s="1"/>
    </row>
    <row r="164" spans="1:30" ht="15.75">
      <c r="A164" s="20"/>
      <c r="D164" s="1"/>
      <c r="E164" s="1"/>
      <c r="Z164" s="5"/>
      <c r="AD164" s="1"/>
    </row>
    <row r="165" spans="1:30" ht="15.75">
      <c r="A165" s="20"/>
      <c r="D165" s="1"/>
      <c r="E165" s="1"/>
      <c r="Z165" s="5"/>
      <c r="AD165" s="1"/>
    </row>
    <row r="166" spans="1:30" ht="15.75">
      <c r="A166" s="20"/>
      <c r="D166" s="1"/>
      <c r="E166" s="1"/>
      <c r="Z166" s="5"/>
      <c r="AD166" s="1"/>
    </row>
    <row r="167" spans="1:30" ht="15.75">
      <c r="A167" s="20"/>
      <c r="D167" s="1"/>
      <c r="E167" s="1"/>
      <c r="Z167" s="5"/>
      <c r="AD167" s="1"/>
    </row>
    <row r="168" spans="1:30" ht="15.75">
      <c r="A168" s="20"/>
      <c r="D168" s="1"/>
      <c r="E168" s="1"/>
      <c r="Z168" s="5"/>
      <c r="AD168" s="1"/>
    </row>
    <row r="169" spans="1:30" ht="15.75">
      <c r="A169" s="20"/>
      <c r="D169" s="1"/>
      <c r="E169" s="1"/>
      <c r="Z169" s="5"/>
      <c r="AD169" s="1"/>
    </row>
    <row r="170" spans="1:30" ht="15.75">
      <c r="A170" s="20"/>
      <c r="D170" s="1"/>
      <c r="E170" s="1"/>
      <c r="Z170" s="5"/>
      <c r="AD170" s="1"/>
    </row>
    <row r="171" spans="1:30" ht="15.75">
      <c r="A171" s="20"/>
      <c r="D171" s="1"/>
      <c r="E171" s="1"/>
      <c r="Z171" s="5"/>
      <c r="AD171" s="1"/>
    </row>
    <row r="172" spans="1:30" ht="15.75">
      <c r="A172" s="20"/>
      <c r="D172" s="1"/>
      <c r="E172" s="1"/>
      <c r="Z172" s="5"/>
      <c r="AD172" s="1"/>
    </row>
    <row r="173" spans="1:30" ht="15.75">
      <c r="A173" s="20"/>
      <c r="D173" s="1"/>
      <c r="E173" s="1"/>
      <c r="Z173" s="5"/>
      <c r="AD173" s="1"/>
    </row>
    <row r="174" spans="1:30" ht="15.75">
      <c r="A174" s="20"/>
      <c r="D174" s="1"/>
      <c r="E174" s="1"/>
      <c r="Z174" s="5"/>
      <c r="AD174" s="1"/>
    </row>
    <row r="175" spans="1:30" ht="15.75">
      <c r="A175" s="20"/>
      <c r="D175" s="1"/>
      <c r="E175" s="1"/>
      <c r="Z175" s="5"/>
      <c r="AD175" s="1"/>
    </row>
    <row r="176" spans="1:30" ht="15.75">
      <c r="A176" s="20"/>
      <c r="D176" s="1"/>
      <c r="E176" s="1"/>
      <c r="Z176" s="5"/>
      <c r="AD176" s="1"/>
    </row>
    <row r="177" spans="1:30" ht="15.75">
      <c r="A177" s="20"/>
      <c r="D177" s="1"/>
      <c r="E177" s="1"/>
      <c r="Z177" s="5"/>
      <c r="AD177" s="1"/>
    </row>
    <row r="178" spans="1:30" ht="15.75">
      <c r="A178" s="20"/>
      <c r="D178" s="1"/>
      <c r="E178" s="1"/>
      <c r="Z178" s="5"/>
      <c r="AD178" s="1"/>
    </row>
    <row r="179" spans="1:30" ht="15.75">
      <c r="A179" s="20"/>
      <c r="D179" s="1"/>
      <c r="E179" s="1"/>
      <c r="Z179" s="5"/>
      <c r="AD179" s="1"/>
    </row>
    <row r="180" spans="1:30" ht="15.75">
      <c r="A180" s="20"/>
      <c r="D180" s="1"/>
      <c r="E180" s="1"/>
      <c r="Z180" s="5"/>
      <c r="AD180" s="1"/>
    </row>
    <row r="181" spans="1:30" ht="15.75">
      <c r="A181" s="20"/>
      <c r="D181" s="1"/>
      <c r="E181" s="1"/>
      <c r="Z181" s="5"/>
      <c r="AD181" s="1"/>
    </row>
    <row r="182" spans="1:30" ht="15.75">
      <c r="A182" s="20"/>
      <c r="D182" s="1"/>
      <c r="E182" s="1"/>
      <c r="Z182" s="5"/>
      <c r="AD182" s="1"/>
    </row>
    <row r="183" spans="1:30" ht="15.75">
      <c r="A183" s="20"/>
      <c r="D183" s="1"/>
      <c r="E183" s="1"/>
      <c r="Z183" s="5"/>
      <c r="AD183" s="1"/>
    </row>
    <row r="184" spans="1:30" ht="15.75">
      <c r="A184" s="20"/>
      <c r="D184" s="1"/>
      <c r="E184" s="1"/>
      <c r="Z184" s="5"/>
      <c r="AD184" s="1"/>
    </row>
    <row r="185" spans="1:30" ht="15.75">
      <c r="A185" s="20"/>
      <c r="D185" s="1"/>
      <c r="E185" s="1"/>
      <c r="Z185" s="5"/>
      <c r="AD185" s="1"/>
    </row>
    <row r="186" spans="1:30" ht="15.75">
      <c r="A186" s="20"/>
      <c r="D186" s="1"/>
      <c r="E186" s="1"/>
      <c r="Z186" s="5"/>
      <c r="AD186" s="1"/>
    </row>
    <row r="187" spans="1:30" ht="15.75">
      <c r="A187" s="20"/>
      <c r="D187" s="1"/>
      <c r="E187" s="1"/>
      <c r="Z187" s="5"/>
      <c r="AD187" s="1"/>
    </row>
    <row r="188" spans="1:30" ht="15.75">
      <c r="A188" s="20"/>
      <c r="D188" s="1"/>
      <c r="E188" s="1"/>
      <c r="Z188" s="5"/>
      <c r="AD188" s="1"/>
    </row>
    <row r="189" spans="1:30" ht="15.75">
      <c r="A189" s="20"/>
      <c r="D189" s="1"/>
      <c r="E189" s="1"/>
      <c r="Z189" s="5"/>
      <c r="AD189" s="1"/>
    </row>
    <row r="190" spans="1:30" ht="15.75">
      <c r="A190" s="20"/>
      <c r="D190" s="1"/>
      <c r="E190" s="1"/>
      <c r="Z190" s="5"/>
      <c r="AD190" s="1"/>
    </row>
    <row r="191" spans="1:30" ht="15.75">
      <c r="A191" s="20"/>
      <c r="D191" s="1"/>
      <c r="E191" s="1"/>
      <c r="Z191" s="5"/>
      <c r="AD191" s="1"/>
    </row>
    <row r="192" spans="1:30" ht="15.75">
      <c r="A192" s="20"/>
      <c r="D192" s="1"/>
      <c r="E192" s="1"/>
      <c r="Z192" s="5"/>
      <c r="AD192" s="1"/>
    </row>
    <row r="193" spans="1:30" ht="15.75">
      <c r="A193" s="20"/>
      <c r="D193" s="1"/>
      <c r="E193" s="1"/>
      <c r="Z193" s="5"/>
      <c r="AD193" s="1"/>
    </row>
    <row r="194" spans="1:30" ht="15.75">
      <c r="A194" s="20"/>
      <c r="D194" s="1"/>
      <c r="E194" s="1"/>
      <c r="Z194" s="5"/>
      <c r="AD194" s="1"/>
    </row>
    <row r="195" spans="1:30" ht="15.75">
      <c r="A195" s="20"/>
      <c r="D195" s="1"/>
      <c r="E195" s="1"/>
      <c r="Z195" s="5"/>
      <c r="AD195" s="1"/>
    </row>
    <row r="196" spans="1:30" ht="15.75">
      <c r="A196" s="20"/>
      <c r="D196" s="1"/>
      <c r="E196" s="1"/>
      <c r="Z196" s="5"/>
      <c r="AD196" s="1"/>
    </row>
    <row r="197" spans="1:30" ht="15.75">
      <c r="A197" s="20"/>
      <c r="D197" s="1"/>
      <c r="E197" s="1"/>
      <c r="Z197" s="5"/>
      <c r="AD197" s="1"/>
    </row>
    <row r="198" spans="1:30" ht="15.75">
      <c r="A198" s="20"/>
      <c r="D198" s="1"/>
      <c r="E198" s="1"/>
      <c r="Z198" s="5"/>
      <c r="AD198" s="1"/>
    </row>
    <row r="199" spans="1:30" ht="15.75">
      <c r="A199" s="20"/>
      <c r="D199" s="1"/>
      <c r="E199" s="1"/>
      <c r="Z199" s="5"/>
      <c r="AD199" s="1"/>
    </row>
    <row r="200" spans="1:30" ht="15.75">
      <c r="A200" s="20"/>
      <c r="D200" s="1"/>
      <c r="E200" s="1"/>
      <c r="Z200" s="5"/>
      <c r="AD200" s="1"/>
    </row>
  </sheetData>
  <sheetProtection/>
  <mergeCells count="28">
    <mergeCell ref="AB4:AB5"/>
    <mergeCell ref="AC4:AC5"/>
    <mergeCell ref="C3:C5"/>
    <mergeCell ref="Y4:Y5"/>
    <mergeCell ref="H3:H5"/>
    <mergeCell ref="I3:I5"/>
    <mergeCell ref="X4:X5"/>
    <mergeCell ref="K3:U3"/>
    <mergeCell ref="Q4:R4"/>
    <mergeCell ref="S4:U4"/>
    <mergeCell ref="A3:A5"/>
    <mergeCell ref="B3:B5"/>
    <mergeCell ref="D3:D5"/>
    <mergeCell ref="E3:E5"/>
    <mergeCell ref="F3:F5"/>
    <mergeCell ref="O4:P4"/>
    <mergeCell ref="G3:G5"/>
    <mergeCell ref="J3:J5"/>
    <mergeCell ref="A2:AD2"/>
    <mergeCell ref="A1:AD1"/>
    <mergeCell ref="AD3:AD5"/>
    <mergeCell ref="Z4:Z5"/>
    <mergeCell ref="AA4:AA5"/>
    <mergeCell ref="V4:V5"/>
    <mergeCell ref="W4:W5"/>
    <mergeCell ref="V3:AC3"/>
    <mergeCell ref="K4:L4"/>
    <mergeCell ref="M4:N4"/>
  </mergeCells>
  <printOptions horizontalCentered="1"/>
  <pageMargins left="0.24" right="0.17" top="0.25" bottom="0.24" header="0" footer="0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B261"/>
  <sheetViews>
    <sheetView zoomScaleSheetLayoutView="100" zoomScalePageLayoutView="0" workbookViewId="0" topLeftCell="A124">
      <selection activeCell="I18" sqref="I18"/>
    </sheetView>
  </sheetViews>
  <sheetFormatPr defaultColWidth="9.140625" defaultRowHeight="12.75"/>
  <cols>
    <col min="1" max="1" width="3.7109375" style="1" customWidth="1"/>
    <col min="2" max="2" width="5.7109375" style="1" customWidth="1"/>
    <col min="3" max="3" width="9.8515625" style="15" customWidth="1"/>
    <col min="4" max="4" width="21.00390625" style="20" customWidth="1"/>
    <col min="5" max="5" width="25.28125" style="20" customWidth="1"/>
    <col min="6" max="6" width="10.8515625" style="1" customWidth="1"/>
    <col min="7" max="7" width="5.140625" style="1" customWidth="1"/>
    <col min="8" max="8" width="6.140625" style="1" customWidth="1"/>
    <col min="9" max="9" width="5.140625" style="1" customWidth="1"/>
    <col min="10" max="20" width="4.28125" style="1" customWidth="1"/>
    <col min="21" max="21" width="14.57421875" style="123" customWidth="1"/>
    <col min="22" max="22" width="15.421875" style="4" customWidth="1"/>
    <col min="23" max="23" width="30.57421875" style="4" customWidth="1"/>
    <col min="24" max="24" width="15.421875" style="4" customWidth="1"/>
    <col min="25" max="25" width="19.28125" style="4" customWidth="1"/>
    <col min="26" max="26" width="14.00390625" style="4" customWidth="1"/>
    <col min="27" max="16384" width="9.140625" style="1" customWidth="1"/>
  </cols>
  <sheetData>
    <row r="1" spans="1:26" ht="23.25" customHeight="1">
      <c r="A1" s="151" t="s">
        <v>20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27"/>
      <c r="V1" s="127"/>
      <c r="W1" s="127"/>
      <c r="X1" s="127"/>
      <c r="Y1" s="127"/>
      <c r="Z1" s="127"/>
    </row>
    <row r="2" spans="1:26" ht="55.5" customHeight="1">
      <c r="A2" s="148" t="s">
        <v>2544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26"/>
      <c r="V2" s="126"/>
      <c r="W2" s="126"/>
      <c r="X2" s="126"/>
      <c r="Y2" s="126"/>
      <c r="Z2" s="126"/>
    </row>
    <row r="3" spans="1:26" s="2" customFormat="1" ht="18" customHeight="1">
      <c r="A3" s="143" t="s">
        <v>0</v>
      </c>
      <c r="B3" s="194" t="s">
        <v>13</v>
      </c>
      <c r="C3" s="195" t="s">
        <v>3</v>
      </c>
      <c r="D3" s="149" t="s">
        <v>1</v>
      </c>
      <c r="E3" s="149" t="s">
        <v>8</v>
      </c>
      <c r="F3" s="149" t="s">
        <v>2</v>
      </c>
      <c r="G3" s="149" t="s">
        <v>4</v>
      </c>
      <c r="H3" s="143" t="s">
        <v>82</v>
      </c>
      <c r="I3" s="143" t="s">
        <v>81</v>
      </c>
      <c r="J3" s="143" t="s">
        <v>17</v>
      </c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96" t="s">
        <v>14</v>
      </c>
      <c r="V3" s="144" t="s">
        <v>2546</v>
      </c>
      <c r="W3" s="191" t="s">
        <v>2547</v>
      </c>
      <c r="X3" s="191" t="s">
        <v>2548</v>
      </c>
      <c r="Y3" s="149" t="s">
        <v>2196</v>
      </c>
      <c r="Z3" s="149" t="s">
        <v>2197</v>
      </c>
    </row>
    <row r="4" spans="1:26" s="2" customFormat="1" ht="16.5" customHeight="1">
      <c r="A4" s="143"/>
      <c r="B4" s="194"/>
      <c r="C4" s="195"/>
      <c r="D4" s="149"/>
      <c r="E4" s="149"/>
      <c r="F4" s="149"/>
      <c r="G4" s="149"/>
      <c r="H4" s="143"/>
      <c r="I4" s="143"/>
      <c r="J4" s="149" t="s">
        <v>5</v>
      </c>
      <c r="K4" s="149"/>
      <c r="L4" s="149" t="s">
        <v>6</v>
      </c>
      <c r="M4" s="149"/>
      <c r="N4" s="149" t="s">
        <v>7</v>
      </c>
      <c r="O4" s="149"/>
      <c r="P4" s="149" t="s">
        <v>11</v>
      </c>
      <c r="Q4" s="149"/>
      <c r="R4" s="149" t="s">
        <v>10</v>
      </c>
      <c r="S4" s="149"/>
      <c r="T4" s="149"/>
      <c r="U4" s="196"/>
      <c r="V4" s="145"/>
      <c r="W4" s="192"/>
      <c r="X4" s="192"/>
      <c r="Y4" s="149"/>
      <c r="Z4" s="149"/>
    </row>
    <row r="5" spans="1:26" s="2" customFormat="1" ht="45.75" customHeight="1">
      <c r="A5" s="143"/>
      <c r="B5" s="194"/>
      <c r="C5" s="195"/>
      <c r="D5" s="149"/>
      <c r="E5" s="149"/>
      <c r="F5" s="149"/>
      <c r="G5" s="149"/>
      <c r="H5" s="143"/>
      <c r="I5" s="143"/>
      <c r="J5" s="36" t="s">
        <v>18</v>
      </c>
      <c r="K5" s="36" t="s">
        <v>19</v>
      </c>
      <c r="L5" s="36" t="s">
        <v>18</v>
      </c>
      <c r="M5" s="36" t="s">
        <v>19</v>
      </c>
      <c r="N5" s="36" t="s">
        <v>18</v>
      </c>
      <c r="O5" s="36" t="s">
        <v>19</v>
      </c>
      <c r="P5" s="36" t="s">
        <v>18</v>
      </c>
      <c r="Q5" s="36" t="s">
        <v>19</v>
      </c>
      <c r="R5" s="36" t="s">
        <v>18</v>
      </c>
      <c r="S5" s="36" t="s">
        <v>19</v>
      </c>
      <c r="T5" s="37" t="s">
        <v>10</v>
      </c>
      <c r="U5" s="196"/>
      <c r="V5" s="146"/>
      <c r="W5" s="193"/>
      <c r="X5" s="193"/>
      <c r="Y5" s="149"/>
      <c r="Z5" s="149"/>
    </row>
    <row r="6" spans="1:28" ht="18" customHeight="1">
      <c r="A6" s="113">
        <v>1</v>
      </c>
      <c r="B6" s="113">
        <v>1951</v>
      </c>
      <c r="C6" s="120" t="s">
        <v>2173</v>
      </c>
      <c r="D6" s="116" t="s">
        <v>984</v>
      </c>
      <c r="E6" s="116" t="s">
        <v>2174</v>
      </c>
      <c r="F6" s="121" t="s">
        <v>2195</v>
      </c>
      <c r="G6" s="107" t="s">
        <v>733</v>
      </c>
      <c r="H6" s="107" t="s">
        <v>7</v>
      </c>
      <c r="I6" s="107" t="s">
        <v>733</v>
      </c>
      <c r="J6" s="107"/>
      <c r="K6" s="107"/>
      <c r="L6" s="107"/>
      <c r="M6" s="107"/>
      <c r="N6" s="107">
        <v>1</v>
      </c>
      <c r="O6" s="107"/>
      <c r="P6" s="107"/>
      <c r="Q6" s="107"/>
      <c r="R6" s="107">
        <f aca="true" t="shared" si="0" ref="R6:R37">SUM(J6+L6+N6+P6+AA7)</f>
        <v>1</v>
      </c>
      <c r="S6" s="107">
        <f aca="true" t="shared" si="1" ref="S6:S37">SUM(K6+M6+O6+Q6+AB7)</f>
        <v>0</v>
      </c>
      <c r="T6" s="137">
        <f>SUM(R6:S6)</f>
        <v>1</v>
      </c>
      <c r="U6" s="112">
        <v>7773859516</v>
      </c>
      <c r="V6" s="112">
        <v>459932226076</v>
      </c>
      <c r="W6" s="112"/>
      <c r="X6" s="112"/>
      <c r="Y6" s="112">
        <v>106810036215</v>
      </c>
      <c r="Z6" s="112"/>
      <c r="AB6" s="7"/>
    </row>
    <row r="7" spans="1:26" ht="18" customHeight="1">
      <c r="A7" s="113">
        <v>2</v>
      </c>
      <c r="B7" s="113">
        <v>1952</v>
      </c>
      <c r="C7" s="120" t="s">
        <v>2173</v>
      </c>
      <c r="D7" s="116" t="s">
        <v>2175</v>
      </c>
      <c r="E7" s="116" t="s">
        <v>2176</v>
      </c>
      <c r="F7" s="121" t="s">
        <v>2198</v>
      </c>
      <c r="G7" s="107" t="s">
        <v>733</v>
      </c>
      <c r="H7" s="107" t="s">
        <v>5</v>
      </c>
      <c r="I7" s="107" t="s">
        <v>733</v>
      </c>
      <c r="J7" s="107">
        <v>1</v>
      </c>
      <c r="K7" s="107"/>
      <c r="L7" s="107"/>
      <c r="M7" s="107"/>
      <c r="N7" s="107"/>
      <c r="O7" s="107"/>
      <c r="P7" s="107"/>
      <c r="Q7" s="107"/>
      <c r="R7" s="107">
        <f t="shared" si="0"/>
        <v>1</v>
      </c>
      <c r="S7" s="107">
        <f t="shared" si="1"/>
        <v>0</v>
      </c>
      <c r="T7" s="137">
        <f aca="true" t="shared" si="2" ref="T7:T70">SUM(R7:S7)</f>
        <v>1</v>
      </c>
      <c r="U7" s="112">
        <v>7898105653</v>
      </c>
      <c r="V7" s="112">
        <v>517891800287</v>
      </c>
      <c r="W7" s="112"/>
      <c r="X7" s="112"/>
      <c r="Y7" s="112">
        <v>106810036150</v>
      </c>
      <c r="Z7" s="112"/>
    </row>
    <row r="8" spans="1:26" ht="18" customHeight="1">
      <c r="A8" s="113">
        <v>3</v>
      </c>
      <c r="B8" s="113">
        <v>1953</v>
      </c>
      <c r="C8" s="120" t="s">
        <v>2173</v>
      </c>
      <c r="D8" s="116" t="s">
        <v>2177</v>
      </c>
      <c r="E8" s="116" t="s">
        <v>2178</v>
      </c>
      <c r="F8" s="121" t="s">
        <v>2199</v>
      </c>
      <c r="G8" s="107" t="s">
        <v>733</v>
      </c>
      <c r="H8" s="107" t="s">
        <v>5</v>
      </c>
      <c r="I8" s="107" t="s">
        <v>733</v>
      </c>
      <c r="J8" s="107">
        <v>1</v>
      </c>
      <c r="K8" s="107"/>
      <c r="L8" s="107"/>
      <c r="M8" s="107"/>
      <c r="N8" s="107"/>
      <c r="O8" s="107"/>
      <c r="P8" s="107"/>
      <c r="Q8" s="107"/>
      <c r="R8" s="107">
        <f t="shared" si="0"/>
        <v>1</v>
      </c>
      <c r="S8" s="107">
        <f t="shared" si="1"/>
        <v>0</v>
      </c>
      <c r="T8" s="137">
        <f t="shared" si="2"/>
        <v>1</v>
      </c>
      <c r="U8" s="112">
        <v>7354940733</v>
      </c>
      <c r="V8" s="112">
        <v>645839053531</v>
      </c>
      <c r="W8" s="112"/>
      <c r="X8" s="112"/>
      <c r="Y8" s="112">
        <v>106810036054</v>
      </c>
      <c r="Z8" s="112"/>
    </row>
    <row r="9" spans="1:26" ht="18" customHeight="1">
      <c r="A9" s="113">
        <v>4</v>
      </c>
      <c r="B9" s="113">
        <v>1954</v>
      </c>
      <c r="C9" s="120" t="s">
        <v>2173</v>
      </c>
      <c r="D9" s="116" t="s">
        <v>2179</v>
      </c>
      <c r="E9" s="116" t="s">
        <v>2180</v>
      </c>
      <c r="F9" s="121" t="s">
        <v>2200</v>
      </c>
      <c r="G9" s="107" t="s">
        <v>733</v>
      </c>
      <c r="H9" s="107" t="s">
        <v>7</v>
      </c>
      <c r="I9" s="107" t="s">
        <v>733</v>
      </c>
      <c r="J9" s="107"/>
      <c r="K9" s="107"/>
      <c r="L9" s="107"/>
      <c r="M9" s="107"/>
      <c r="N9" s="107"/>
      <c r="O9" s="107">
        <v>1</v>
      </c>
      <c r="P9" s="107"/>
      <c r="Q9" s="107"/>
      <c r="R9" s="107">
        <f t="shared" si="0"/>
        <v>0</v>
      </c>
      <c r="S9" s="107">
        <f t="shared" si="1"/>
        <v>1</v>
      </c>
      <c r="T9" s="137">
        <f t="shared" si="2"/>
        <v>1</v>
      </c>
      <c r="U9" s="112">
        <v>7470309997</v>
      </c>
      <c r="V9" s="112">
        <v>432759463736</v>
      </c>
      <c r="W9" s="112"/>
      <c r="X9" s="112"/>
      <c r="Y9" s="112">
        <v>106810036195</v>
      </c>
      <c r="Z9" s="112"/>
    </row>
    <row r="10" spans="1:26" ht="18" customHeight="1">
      <c r="A10" s="113">
        <v>5</v>
      </c>
      <c r="B10" s="113">
        <v>1955</v>
      </c>
      <c r="C10" s="120" t="s">
        <v>2173</v>
      </c>
      <c r="D10" s="116" t="s">
        <v>2181</v>
      </c>
      <c r="E10" s="116" t="s">
        <v>2182</v>
      </c>
      <c r="F10" s="121" t="s">
        <v>2201</v>
      </c>
      <c r="G10" s="107" t="s">
        <v>733</v>
      </c>
      <c r="H10" s="107" t="s">
        <v>7</v>
      </c>
      <c r="I10" s="107" t="s">
        <v>733</v>
      </c>
      <c r="J10" s="107"/>
      <c r="K10" s="107"/>
      <c r="L10" s="107"/>
      <c r="M10" s="107"/>
      <c r="N10" s="107">
        <v>1</v>
      </c>
      <c r="O10" s="107"/>
      <c r="P10" s="107"/>
      <c r="Q10" s="107"/>
      <c r="R10" s="107">
        <f t="shared" si="0"/>
        <v>1</v>
      </c>
      <c r="S10" s="107">
        <f t="shared" si="1"/>
        <v>0</v>
      </c>
      <c r="T10" s="137">
        <f t="shared" si="2"/>
        <v>1</v>
      </c>
      <c r="U10" s="112">
        <v>9179882874</v>
      </c>
      <c r="V10" s="112">
        <v>680297212804</v>
      </c>
      <c r="W10" s="112"/>
      <c r="X10" s="112"/>
      <c r="Y10" s="112">
        <v>106810036127</v>
      </c>
      <c r="Z10" s="112"/>
    </row>
    <row r="11" spans="1:26" ht="18" customHeight="1">
      <c r="A11" s="113">
        <v>6</v>
      </c>
      <c r="B11" s="113">
        <v>1956</v>
      </c>
      <c r="C11" s="120" t="s">
        <v>2194</v>
      </c>
      <c r="D11" s="116" t="s">
        <v>2183</v>
      </c>
      <c r="E11" s="116" t="s">
        <v>2184</v>
      </c>
      <c r="F11" s="121" t="s">
        <v>2202</v>
      </c>
      <c r="G11" s="107" t="s">
        <v>733</v>
      </c>
      <c r="H11" s="107" t="s">
        <v>6</v>
      </c>
      <c r="I11" s="107" t="s">
        <v>733</v>
      </c>
      <c r="J11" s="107"/>
      <c r="K11" s="107"/>
      <c r="L11" s="107">
        <v>1</v>
      </c>
      <c r="M11" s="107"/>
      <c r="N11" s="107"/>
      <c r="O11" s="107"/>
      <c r="P11" s="107"/>
      <c r="Q11" s="107"/>
      <c r="R11" s="107">
        <f t="shared" si="0"/>
        <v>1</v>
      </c>
      <c r="S11" s="107">
        <f t="shared" si="1"/>
        <v>0</v>
      </c>
      <c r="T11" s="137">
        <f t="shared" si="2"/>
        <v>1</v>
      </c>
      <c r="U11" s="112">
        <v>8103503751</v>
      </c>
      <c r="V11" s="112">
        <v>751503039053</v>
      </c>
      <c r="W11" s="112"/>
      <c r="X11" s="112"/>
      <c r="Y11" s="112">
        <v>4012325518</v>
      </c>
      <c r="Z11" s="112" t="s">
        <v>2206</v>
      </c>
    </row>
    <row r="12" spans="1:26" ht="18.75" customHeight="1">
      <c r="A12" s="113">
        <v>7</v>
      </c>
      <c r="B12" s="113">
        <v>1957</v>
      </c>
      <c r="C12" s="120" t="s">
        <v>2194</v>
      </c>
      <c r="D12" s="116" t="s">
        <v>311</v>
      </c>
      <c r="E12" s="116" t="s">
        <v>184</v>
      </c>
      <c r="F12" s="121" t="s">
        <v>2203</v>
      </c>
      <c r="G12" s="107" t="s">
        <v>733</v>
      </c>
      <c r="H12" s="107" t="s">
        <v>7</v>
      </c>
      <c r="I12" s="107" t="s">
        <v>733</v>
      </c>
      <c r="J12" s="107"/>
      <c r="K12" s="107"/>
      <c r="L12" s="107"/>
      <c r="M12" s="107"/>
      <c r="N12" s="107"/>
      <c r="O12" s="107">
        <v>1</v>
      </c>
      <c r="P12" s="107"/>
      <c r="Q12" s="107"/>
      <c r="R12" s="107">
        <f t="shared" si="0"/>
        <v>0</v>
      </c>
      <c r="S12" s="107">
        <f t="shared" si="1"/>
        <v>1</v>
      </c>
      <c r="T12" s="137">
        <f t="shared" si="2"/>
        <v>1</v>
      </c>
      <c r="U12" s="112">
        <v>7697610092</v>
      </c>
      <c r="V12" s="112">
        <v>364401632621</v>
      </c>
      <c r="W12" s="112"/>
      <c r="X12" s="112"/>
      <c r="Y12" s="112">
        <v>77018184197</v>
      </c>
      <c r="Z12" s="112" t="s">
        <v>2204</v>
      </c>
    </row>
    <row r="13" spans="1:26" s="3" customFormat="1" ht="18" customHeight="1">
      <c r="A13" s="113">
        <v>8</v>
      </c>
      <c r="B13" s="113">
        <v>1958</v>
      </c>
      <c r="C13" s="120" t="s">
        <v>2194</v>
      </c>
      <c r="D13" s="116" t="s">
        <v>2185</v>
      </c>
      <c r="E13" s="116" t="s">
        <v>313</v>
      </c>
      <c r="F13" s="121" t="s">
        <v>2205</v>
      </c>
      <c r="G13" s="107" t="s">
        <v>733</v>
      </c>
      <c r="H13" s="107" t="s">
        <v>7</v>
      </c>
      <c r="I13" s="107" t="s">
        <v>733</v>
      </c>
      <c r="J13" s="107"/>
      <c r="K13" s="107"/>
      <c r="L13" s="107"/>
      <c r="M13" s="107"/>
      <c r="N13" s="107">
        <v>1</v>
      </c>
      <c r="O13" s="107"/>
      <c r="P13" s="107"/>
      <c r="Q13" s="107"/>
      <c r="R13" s="107">
        <f t="shared" si="0"/>
        <v>1</v>
      </c>
      <c r="S13" s="107">
        <f t="shared" si="1"/>
        <v>0</v>
      </c>
      <c r="T13" s="137">
        <f t="shared" si="2"/>
        <v>1</v>
      </c>
      <c r="U13" s="112" t="s">
        <v>733</v>
      </c>
      <c r="V13" s="112">
        <v>661453543548</v>
      </c>
      <c r="W13" s="112"/>
      <c r="X13" s="112"/>
      <c r="Y13" s="112" t="s">
        <v>3101</v>
      </c>
      <c r="Z13" s="112" t="s">
        <v>2206</v>
      </c>
    </row>
    <row r="14" spans="1:26" s="3" customFormat="1" ht="18" customHeight="1">
      <c r="A14" s="113">
        <v>9</v>
      </c>
      <c r="B14" s="113">
        <v>1959</v>
      </c>
      <c r="C14" s="120" t="s">
        <v>2194</v>
      </c>
      <c r="D14" s="116" t="s">
        <v>1941</v>
      </c>
      <c r="E14" s="116" t="s">
        <v>2186</v>
      </c>
      <c r="F14" s="121" t="s">
        <v>2207</v>
      </c>
      <c r="G14" s="107" t="s">
        <v>733</v>
      </c>
      <c r="H14" s="107" t="s">
        <v>5</v>
      </c>
      <c r="I14" s="107" t="s">
        <v>733</v>
      </c>
      <c r="J14" s="107">
        <v>1</v>
      </c>
      <c r="K14" s="107"/>
      <c r="L14" s="107"/>
      <c r="M14" s="107"/>
      <c r="N14" s="107"/>
      <c r="O14" s="107"/>
      <c r="P14" s="107"/>
      <c r="Q14" s="107"/>
      <c r="R14" s="107">
        <f t="shared" si="0"/>
        <v>1</v>
      </c>
      <c r="S14" s="107">
        <f t="shared" si="1"/>
        <v>0</v>
      </c>
      <c r="T14" s="137">
        <f t="shared" si="2"/>
        <v>1</v>
      </c>
      <c r="U14" s="112">
        <v>7610188570</v>
      </c>
      <c r="V14" s="112">
        <v>258639654365</v>
      </c>
      <c r="W14" s="112"/>
      <c r="X14" s="112"/>
      <c r="Y14" s="112">
        <v>35057134202</v>
      </c>
      <c r="Z14" s="112" t="s">
        <v>2208</v>
      </c>
    </row>
    <row r="15" spans="1:26" s="3" customFormat="1" ht="18" customHeight="1">
      <c r="A15" s="113">
        <v>10</v>
      </c>
      <c r="B15" s="113">
        <v>1960</v>
      </c>
      <c r="C15" s="120" t="s">
        <v>2194</v>
      </c>
      <c r="D15" s="116" t="s">
        <v>835</v>
      </c>
      <c r="E15" s="116" t="s">
        <v>2187</v>
      </c>
      <c r="F15" s="121" t="s">
        <v>2209</v>
      </c>
      <c r="G15" s="107" t="s">
        <v>733</v>
      </c>
      <c r="H15" s="107" t="s">
        <v>7</v>
      </c>
      <c r="I15" s="107" t="s">
        <v>733</v>
      </c>
      <c r="J15" s="107"/>
      <c r="K15" s="107"/>
      <c r="L15" s="107"/>
      <c r="M15" s="107"/>
      <c r="N15" s="107">
        <v>1</v>
      </c>
      <c r="O15" s="107"/>
      <c r="P15" s="107"/>
      <c r="Q15" s="107"/>
      <c r="R15" s="107">
        <f t="shared" si="0"/>
        <v>1</v>
      </c>
      <c r="S15" s="107">
        <f t="shared" si="1"/>
        <v>0</v>
      </c>
      <c r="T15" s="137">
        <f t="shared" si="2"/>
        <v>1</v>
      </c>
      <c r="U15" s="112">
        <v>9981375410</v>
      </c>
      <c r="V15" s="112">
        <v>539775493222</v>
      </c>
      <c r="W15" s="112"/>
      <c r="X15" s="112"/>
      <c r="Y15" s="112">
        <v>3914481334</v>
      </c>
      <c r="Z15" s="112" t="s">
        <v>2206</v>
      </c>
    </row>
    <row r="16" spans="1:26" s="3" customFormat="1" ht="18" customHeight="1">
      <c r="A16" s="113">
        <v>11</v>
      </c>
      <c r="B16" s="113">
        <v>1961</v>
      </c>
      <c r="C16" s="120" t="s">
        <v>2194</v>
      </c>
      <c r="D16" s="116" t="s">
        <v>2188</v>
      </c>
      <c r="E16" s="116" t="s">
        <v>2189</v>
      </c>
      <c r="F16" s="121" t="s">
        <v>2210</v>
      </c>
      <c r="G16" s="107" t="s">
        <v>733</v>
      </c>
      <c r="H16" s="107" t="s">
        <v>7</v>
      </c>
      <c r="I16" s="107" t="s">
        <v>733</v>
      </c>
      <c r="J16" s="107"/>
      <c r="K16" s="107"/>
      <c r="L16" s="107"/>
      <c r="M16" s="107"/>
      <c r="N16" s="107">
        <v>1</v>
      </c>
      <c r="O16" s="107"/>
      <c r="P16" s="107"/>
      <c r="Q16" s="107"/>
      <c r="R16" s="107">
        <f t="shared" si="0"/>
        <v>1</v>
      </c>
      <c r="S16" s="107">
        <f t="shared" si="1"/>
        <v>0</v>
      </c>
      <c r="T16" s="137">
        <f t="shared" si="2"/>
        <v>1</v>
      </c>
      <c r="U16" s="112">
        <v>7089913246</v>
      </c>
      <c r="V16" s="112">
        <v>895848128568</v>
      </c>
      <c r="W16" s="112"/>
      <c r="X16" s="112"/>
      <c r="Y16" s="112">
        <v>34086210959</v>
      </c>
      <c r="Z16" s="112" t="s">
        <v>2211</v>
      </c>
    </row>
    <row r="17" spans="1:26" s="3" customFormat="1" ht="18" customHeight="1">
      <c r="A17" s="113">
        <v>12</v>
      </c>
      <c r="B17" s="113">
        <v>1962</v>
      </c>
      <c r="C17" s="120" t="s">
        <v>2194</v>
      </c>
      <c r="D17" s="116" t="s">
        <v>590</v>
      </c>
      <c r="E17" s="116" t="s">
        <v>937</v>
      </c>
      <c r="F17" s="121" t="s">
        <v>2212</v>
      </c>
      <c r="G17" s="107" t="s">
        <v>733</v>
      </c>
      <c r="H17" s="107" t="s">
        <v>7</v>
      </c>
      <c r="I17" s="107" t="s">
        <v>733</v>
      </c>
      <c r="J17" s="107"/>
      <c r="K17" s="107"/>
      <c r="L17" s="107"/>
      <c r="M17" s="107"/>
      <c r="N17" s="107">
        <v>1</v>
      </c>
      <c r="O17" s="107"/>
      <c r="P17" s="107"/>
      <c r="Q17" s="107"/>
      <c r="R17" s="107">
        <f t="shared" si="0"/>
        <v>1</v>
      </c>
      <c r="S17" s="107">
        <f t="shared" si="1"/>
        <v>0</v>
      </c>
      <c r="T17" s="137">
        <f t="shared" si="2"/>
        <v>1</v>
      </c>
      <c r="U17" s="112">
        <v>6263339406</v>
      </c>
      <c r="V17" s="112">
        <v>574407294962</v>
      </c>
      <c r="W17" s="112"/>
      <c r="X17" s="112"/>
      <c r="Y17" s="112">
        <v>34039213322</v>
      </c>
      <c r="Z17" s="112" t="s">
        <v>2208</v>
      </c>
    </row>
    <row r="18" spans="1:26" s="3" customFormat="1" ht="18" customHeight="1">
      <c r="A18" s="113">
        <v>13</v>
      </c>
      <c r="B18" s="113">
        <v>1963</v>
      </c>
      <c r="C18" s="120" t="s">
        <v>2297</v>
      </c>
      <c r="D18" s="116" t="s">
        <v>2190</v>
      </c>
      <c r="E18" s="116" t="s">
        <v>107</v>
      </c>
      <c r="F18" s="121" t="s">
        <v>2296</v>
      </c>
      <c r="G18" s="107" t="s">
        <v>733</v>
      </c>
      <c r="H18" s="107" t="s">
        <v>7</v>
      </c>
      <c r="I18" s="107" t="s">
        <v>733</v>
      </c>
      <c r="J18" s="107"/>
      <c r="K18" s="107"/>
      <c r="L18" s="107"/>
      <c r="M18" s="107"/>
      <c r="N18" s="107"/>
      <c r="O18" s="107">
        <v>1</v>
      </c>
      <c r="P18" s="107"/>
      <c r="Q18" s="107"/>
      <c r="R18" s="107">
        <f t="shared" si="0"/>
        <v>0</v>
      </c>
      <c r="S18" s="107">
        <f t="shared" si="1"/>
        <v>1</v>
      </c>
      <c r="T18" s="137">
        <f t="shared" si="2"/>
        <v>1</v>
      </c>
      <c r="U18" s="112">
        <v>8806913871</v>
      </c>
      <c r="V18" s="112">
        <v>715133133189</v>
      </c>
      <c r="W18" s="112"/>
      <c r="X18" s="112"/>
      <c r="Y18" s="112">
        <v>34075095904</v>
      </c>
      <c r="Z18" s="112" t="s">
        <v>2208</v>
      </c>
    </row>
    <row r="19" spans="1:26" s="3" customFormat="1" ht="18" customHeight="1">
      <c r="A19" s="113">
        <v>14</v>
      </c>
      <c r="B19" s="113">
        <v>1964</v>
      </c>
      <c r="C19" s="120" t="s">
        <v>2297</v>
      </c>
      <c r="D19" s="116" t="s">
        <v>2191</v>
      </c>
      <c r="E19" s="116" t="s">
        <v>2192</v>
      </c>
      <c r="F19" s="121" t="s">
        <v>1035</v>
      </c>
      <c r="G19" s="107" t="s">
        <v>733</v>
      </c>
      <c r="H19" s="107" t="s">
        <v>7</v>
      </c>
      <c r="I19" s="107" t="s">
        <v>733</v>
      </c>
      <c r="J19" s="107"/>
      <c r="K19" s="107"/>
      <c r="L19" s="107"/>
      <c r="M19" s="107"/>
      <c r="N19" s="107">
        <v>1</v>
      </c>
      <c r="O19" s="107"/>
      <c r="P19" s="107"/>
      <c r="Q19" s="107"/>
      <c r="R19" s="107">
        <f t="shared" si="0"/>
        <v>1</v>
      </c>
      <c r="S19" s="107">
        <f t="shared" si="1"/>
        <v>0</v>
      </c>
      <c r="T19" s="137">
        <f t="shared" si="2"/>
        <v>1</v>
      </c>
      <c r="U19" s="112">
        <v>7440935441</v>
      </c>
      <c r="V19" s="112">
        <v>840754996846</v>
      </c>
      <c r="W19" s="112"/>
      <c r="X19" s="112"/>
      <c r="Y19" s="112">
        <v>176510037107</v>
      </c>
      <c r="Z19" s="112"/>
    </row>
    <row r="20" spans="1:26" s="3" customFormat="1" ht="18" customHeight="1">
      <c r="A20" s="113">
        <v>15</v>
      </c>
      <c r="B20" s="113">
        <v>1965</v>
      </c>
      <c r="C20" s="120" t="s">
        <v>2297</v>
      </c>
      <c r="D20" s="116" t="s">
        <v>2185</v>
      </c>
      <c r="E20" s="116" t="s">
        <v>992</v>
      </c>
      <c r="F20" s="121" t="s">
        <v>2298</v>
      </c>
      <c r="G20" s="107" t="s">
        <v>733</v>
      </c>
      <c r="H20" s="107" t="s">
        <v>7</v>
      </c>
      <c r="I20" s="107" t="s">
        <v>733</v>
      </c>
      <c r="J20" s="107"/>
      <c r="K20" s="107"/>
      <c r="L20" s="107"/>
      <c r="M20" s="107"/>
      <c r="N20" s="107">
        <v>1</v>
      </c>
      <c r="O20" s="107"/>
      <c r="P20" s="107"/>
      <c r="Q20" s="107"/>
      <c r="R20" s="107">
        <f t="shared" si="0"/>
        <v>1</v>
      </c>
      <c r="S20" s="107">
        <f t="shared" si="1"/>
        <v>0</v>
      </c>
      <c r="T20" s="137">
        <f t="shared" si="2"/>
        <v>1</v>
      </c>
      <c r="U20" s="112">
        <v>7610532365</v>
      </c>
      <c r="V20" s="112">
        <v>324772511346</v>
      </c>
      <c r="W20" s="112"/>
      <c r="X20" s="112"/>
      <c r="Y20" s="112">
        <v>77014757555</v>
      </c>
      <c r="Z20" s="112"/>
    </row>
    <row r="21" spans="1:26" s="3" customFormat="1" ht="18" customHeight="1">
      <c r="A21" s="113">
        <v>16</v>
      </c>
      <c r="B21" s="113">
        <v>1966</v>
      </c>
      <c r="C21" s="120" t="s">
        <v>2297</v>
      </c>
      <c r="D21" s="116" t="s">
        <v>2193</v>
      </c>
      <c r="E21" s="116" t="s">
        <v>697</v>
      </c>
      <c r="F21" s="121" t="s">
        <v>1344</v>
      </c>
      <c r="G21" s="107" t="s">
        <v>733</v>
      </c>
      <c r="H21" s="107" t="s">
        <v>7</v>
      </c>
      <c r="I21" s="107" t="s">
        <v>733</v>
      </c>
      <c r="J21" s="107"/>
      <c r="K21" s="107"/>
      <c r="L21" s="107"/>
      <c r="M21" s="107"/>
      <c r="N21" s="107">
        <v>1</v>
      </c>
      <c r="O21" s="107"/>
      <c r="P21" s="107"/>
      <c r="Q21" s="107"/>
      <c r="R21" s="107">
        <f t="shared" si="0"/>
        <v>1</v>
      </c>
      <c r="S21" s="107">
        <f t="shared" si="1"/>
        <v>0</v>
      </c>
      <c r="T21" s="137">
        <f t="shared" si="2"/>
        <v>1</v>
      </c>
      <c r="U21" s="112">
        <v>9174164819</v>
      </c>
      <c r="V21" s="112">
        <v>925333814969</v>
      </c>
      <c r="W21" s="112"/>
      <c r="X21" s="112"/>
      <c r="Y21" s="112">
        <v>34238487138</v>
      </c>
      <c r="Z21" s="112" t="s">
        <v>2299</v>
      </c>
    </row>
    <row r="22" spans="1:26" s="3" customFormat="1" ht="18" customHeight="1">
      <c r="A22" s="113">
        <v>17</v>
      </c>
      <c r="B22" s="113">
        <v>1967</v>
      </c>
      <c r="C22" s="120" t="s">
        <v>2297</v>
      </c>
      <c r="D22" s="113" t="s">
        <v>159</v>
      </c>
      <c r="E22" s="113" t="s">
        <v>205</v>
      </c>
      <c r="F22" s="121" t="s">
        <v>2300</v>
      </c>
      <c r="G22" s="107" t="s">
        <v>733</v>
      </c>
      <c r="H22" s="107" t="s">
        <v>5</v>
      </c>
      <c r="I22" s="107" t="s">
        <v>733</v>
      </c>
      <c r="J22" s="107"/>
      <c r="K22" s="107">
        <v>1</v>
      </c>
      <c r="L22" s="107"/>
      <c r="M22" s="107"/>
      <c r="N22" s="107"/>
      <c r="O22" s="107"/>
      <c r="P22" s="107"/>
      <c r="Q22" s="107"/>
      <c r="R22" s="107">
        <f t="shared" si="0"/>
        <v>0</v>
      </c>
      <c r="S22" s="107">
        <f t="shared" si="1"/>
        <v>1</v>
      </c>
      <c r="T22" s="137">
        <f t="shared" si="2"/>
        <v>1</v>
      </c>
      <c r="U22" s="112">
        <v>7772030643</v>
      </c>
      <c r="V22" s="112">
        <v>871416951380</v>
      </c>
      <c r="W22" s="112"/>
      <c r="X22" s="112"/>
      <c r="Y22" s="112">
        <v>7389000100054040</v>
      </c>
      <c r="Z22" s="112" t="s">
        <v>2301</v>
      </c>
    </row>
    <row r="23" spans="1:26" s="3" customFormat="1" ht="18" customHeight="1">
      <c r="A23" s="113">
        <v>18</v>
      </c>
      <c r="B23" s="113">
        <v>1968</v>
      </c>
      <c r="C23" s="120" t="s">
        <v>2397</v>
      </c>
      <c r="D23" s="113" t="s">
        <v>261</v>
      </c>
      <c r="E23" s="113" t="s">
        <v>2398</v>
      </c>
      <c r="F23" s="121" t="s">
        <v>2399</v>
      </c>
      <c r="G23" s="107" t="s">
        <v>733</v>
      </c>
      <c r="H23" s="107" t="s">
        <v>6</v>
      </c>
      <c r="I23" s="107" t="s">
        <v>733</v>
      </c>
      <c r="J23" s="107"/>
      <c r="K23" s="107"/>
      <c r="L23" s="107">
        <v>1</v>
      </c>
      <c r="M23" s="107"/>
      <c r="N23" s="107"/>
      <c r="O23" s="107"/>
      <c r="P23" s="107"/>
      <c r="Q23" s="107"/>
      <c r="R23" s="107">
        <f t="shared" si="0"/>
        <v>1</v>
      </c>
      <c r="S23" s="107">
        <f t="shared" si="1"/>
        <v>0</v>
      </c>
      <c r="T23" s="137">
        <f t="shared" si="2"/>
        <v>1</v>
      </c>
      <c r="U23" s="112">
        <v>8435827817</v>
      </c>
      <c r="V23" s="112">
        <v>843054291721</v>
      </c>
      <c r="W23" s="112"/>
      <c r="X23" s="112"/>
      <c r="Y23" s="112">
        <v>106810034991</v>
      </c>
      <c r="Z23" s="112"/>
    </row>
    <row r="24" spans="1:26" ht="18" customHeight="1">
      <c r="A24" s="113">
        <v>19</v>
      </c>
      <c r="B24" s="113">
        <v>1969</v>
      </c>
      <c r="C24" s="120" t="s">
        <v>2397</v>
      </c>
      <c r="D24" s="113" t="s">
        <v>2400</v>
      </c>
      <c r="E24" s="113" t="s">
        <v>2401</v>
      </c>
      <c r="F24" s="121" t="s">
        <v>2402</v>
      </c>
      <c r="G24" s="107" t="s">
        <v>733</v>
      </c>
      <c r="H24" s="107" t="s">
        <v>7</v>
      </c>
      <c r="I24" s="107" t="s">
        <v>733</v>
      </c>
      <c r="J24" s="107"/>
      <c r="K24" s="107"/>
      <c r="L24" s="107"/>
      <c r="M24" s="107"/>
      <c r="N24" s="107"/>
      <c r="O24" s="107">
        <v>1</v>
      </c>
      <c r="P24" s="107"/>
      <c r="Q24" s="107"/>
      <c r="R24" s="107">
        <f t="shared" si="0"/>
        <v>0</v>
      </c>
      <c r="S24" s="107">
        <f t="shared" si="1"/>
        <v>1</v>
      </c>
      <c r="T24" s="137">
        <f t="shared" si="2"/>
        <v>1</v>
      </c>
      <c r="U24" s="112">
        <v>7746076407</v>
      </c>
      <c r="V24" s="112">
        <v>371151022270</v>
      </c>
      <c r="W24" s="112"/>
      <c r="X24" s="112"/>
      <c r="Y24" s="112">
        <v>77015741168</v>
      </c>
      <c r="Z24" s="112" t="s">
        <v>2204</v>
      </c>
    </row>
    <row r="25" spans="1:26" ht="18" customHeight="1">
      <c r="A25" s="113">
        <v>20</v>
      </c>
      <c r="B25" s="113">
        <v>1970</v>
      </c>
      <c r="C25" s="120" t="s">
        <v>2397</v>
      </c>
      <c r="D25" s="113" t="s">
        <v>358</v>
      </c>
      <c r="E25" s="113" t="s">
        <v>93</v>
      </c>
      <c r="F25" s="121" t="s">
        <v>2403</v>
      </c>
      <c r="G25" s="107" t="s">
        <v>733</v>
      </c>
      <c r="H25" s="107" t="s">
        <v>7</v>
      </c>
      <c r="I25" s="107" t="s">
        <v>733</v>
      </c>
      <c r="J25" s="107"/>
      <c r="K25" s="107"/>
      <c r="L25" s="107"/>
      <c r="M25" s="107"/>
      <c r="N25" s="107"/>
      <c r="O25" s="107">
        <v>1</v>
      </c>
      <c r="P25" s="107"/>
      <c r="Q25" s="107"/>
      <c r="R25" s="107">
        <f t="shared" si="0"/>
        <v>0</v>
      </c>
      <c r="S25" s="107">
        <f t="shared" si="1"/>
        <v>1</v>
      </c>
      <c r="T25" s="137">
        <f t="shared" si="2"/>
        <v>1</v>
      </c>
      <c r="U25" s="112">
        <v>7869617161</v>
      </c>
      <c r="V25" s="112">
        <v>673263218736</v>
      </c>
      <c r="W25" s="112"/>
      <c r="X25" s="112"/>
      <c r="Y25" s="112">
        <v>64110039175</v>
      </c>
      <c r="Z25" s="112"/>
    </row>
    <row r="26" spans="1:26" ht="18" customHeight="1">
      <c r="A26" s="113">
        <v>21</v>
      </c>
      <c r="B26" s="113">
        <v>1971</v>
      </c>
      <c r="C26" s="120" t="s">
        <v>2397</v>
      </c>
      <c r="D26" s="113" t="s">
        <v>2404</v>
      </c>
      <c r="E26" s="113" t="s">
        <v>2405</v>
      </c>
      <c r="F26" s="121" t="s">
        <v>2406</v>
      </c>
      <c r="G26" s="107" t="s">
        <v>733</v>
      </c>
      <c r="H26" s="107" t="s">
        <v>6</v>
      </c>
      <c r="I26" s="107" t="s">
        <v>733</v>
      </c>
      <c r="J26" s="107"/>
      <c r="K26" s="107"/>
      <c r="L26" s="107"/>
      <c r="M26" s="107">
        <v>1</v>
      </c>
      <c r="N26" s="107"/>
      <c r="O26" s="107"/>
      <c r="P26" s="107"/>
      <c r="Q26" s="107"/>
      <c r="R26" s="107">
        <f t="shared" si="0"/>
        <v>0</v>
      </c>
      <c r="S26" s="107">
        <f t="shared" si="1"/>
        <v>1</v>
      </c>
      <c r="T26" s="137">
        <f t="shared" si="2"/>
        <v>1</v>
      </c>
      <c r="U26" s="112">
        <v>9993457529</v>
      </c>
      <c r="V26" s="112">
        <v>928469334716</v>
      </c>
      <c r="W26" s="112"/>
      <c r="X26" s="112"/>
      <c r="Y26" s="112">
        <v>3357769081</v>
      </c>
      <c r="Z26" s="112" t="s">
        <v>2206</v>
      </c>
    </row>
    <row r="27" spans="1:26" ht="18" customHeight="1">
      <c r="A27" s="113">
        <v>22</v>
      </c>
      <c r="B27" s="113">
        <v>1972</v>
      </c>
      <c r="C27" s="120" t="s">
        <v>2397</v>
      </c>
      <c r="D27" s="113" t="s">
        <v>2407</v>
      </c>
      <c r="E27" s="113" t="s">
        <v>2153</v>
      </c>
      <c r="F27" s="121" t="s">
        <v>2408</v>
      </c>
      <c r="G27" s="107" t="s">
        <v>733</v>
      </c>
      <c r="H27" s="107" t="s">
        <v>5</v>
      </c>
      <c r="I27" s="107" t="s">
        <v>733</v>
      </c>
      <c r="J27" s="107"/>
      <c r="K27" s="107">
        <v>1</v>
      </c>
      <c r="L27" s="107"/>
      <c r="M27" s="107"/>
      <c r="N27" s="107"/>
      <c r="O27" s="107"/>
      <c r="P27" s="107"/>
      <c r="Q27" s="107"/>
      <c r="R27" s="107">
        <f t="shared" si="0"/>
        <v>0</v>
      </c>
      <c r="S27" s="107">
        <f t="shared" si="1"/>
        <v>1</v>
      </c>
      <c r="T27" s="137">
        <f t="shared" si="2"/>
        <v>1</v>
      </c>
      <c r="U27" s="112">
        <v>8959011817</v>
      </c>
      <c r="V27" s="112">
        <v>594620405427</v>
      </c>
      <c r="W27" s="112"/>
      <c r="X27" s="112"/>
      <c r="Y27" s="112"/>
      <c r="Z27" s="112"/>
    </row>
    <row r="28" spans="1:26" ht="18" customHeight="1">
      <c r="A28" s="113">
        <v>23</v>
      </c>
      <c r="B28" s="113">
        <v>1973</v>
      </c>
      <c r="C28" s="120" t="s">
        <v>2397</v>
      </c>
      <c r="D28" s="113" t="s">
        <v>2409</v>
      </c>
      <c r="E28" s="113" t="s">
        <v>128</v>
      </c>
      <c r="F28" s="121" t="s">
        <v>2282</v>
      </c>
      <c r="G28" s="107" t="s">
        <v>733</v>
      </c>
      <c r="H28" s="107" t="s">
        <v>5</v>
      </c>
      <c r="I28" s="107" t="s">
        <v>733</v>
      </c>
      <c r="J28" s="107">
        <v>1</v>
      </c>
      <c r="K28" s="107"/>
      <c r="L28" s="107"/>
      <c r="M28" s="107"/>
      <c r="N28" s="107"/>
      <c r="O28" s="107"/>
      <c r="P28" s="107"/>
      <c r="Q28" s="107"/>
      <c r="R28" s="107">
        <f t="shared" si="0"/>
        <v>1</v>
      </c>
      <c r="S28" s="107">
        <f t="shared" si="1"/>
        <v>0</v>
      </c>
      <c r="T28" s="137">
        <f t="shared" si="2"/>
        <v>1</v>
      </c>
      <c r="U28" s="112">
        <v>9753661997</v>
      </c>
      <c r="V28" s="112">
        <v>473467080457</v>
      </c>
      <c r="W28" s="112"/>
      <c r="X28" s="112"/>
      <c r="Y28" s="112">
        <v>77016442678</v>
      </c>
      <c r="Z28" s="112" t="s">
        <v>2204</v>
      </c>
    </row>
    <row r="29" spans="1:26" ht="18" customHeight="1">
      <c r="A29" s="113">
        <v>24</v>
      </c>
      <c r="B29" s="113">
        <v>1974</v>
      </c>
      <c r="C29" s="120" t="s">
        <v>2397</v>
      </c>
      <c r="D29" s="113" t="s">
        <v>240</v>
      </c>
      <c r="E29" s="113" t="s">
        <v>2410</v>
      </c>
      <c r="F29" s="121" t="s">
        <v>2411</v>
      </c>
      <c r="G29" s="107" t="s">
        <v>733</v>
      </c>
      <c r="H29" s="107" t="s">
        <v>6</v>
      </c>
      <c r="I29" s="107" t="s">
        <v>733</v>
      </c>
      <c r="J29" s="107"/>
      <c r="K29" s="107"/>
      <c r="L29" s="107"/>
      <c r="M29" s="107">
        <v>1</v>
      </c>
      <c r="N29" s="107"/>
      <c r="O29" s="107"/>
      <c r="P29" s="107"/>
      <c r="Q29" s="107"/>
      <c r="R29" s="107">
        <f t="shared" si="0"/>
        <v>0</v>
      </c>
      <c r="S29" s="107">
        <f t="shared" si="1"/>
        <v>1</v>
      </c>
      <c r="T29" s="137">
        <f t="shared" si="2"/>
        <v>1</v>
      </c>
      <c r="U29" s="112">
        <v>9406408068</v>
      </c>
      <c r="V29" s="112">
        <v>961745084567</v>
      </c>
      <c r="W29" s="112"/>
      <c r="X29" s="112"/>
      <c r="Y29" s="112">
        <v>3355991085</v>
      </c>
      <c r="Z29" s="112" t="s">
        <v>2206</v>
      </c>
    </row>
    <row r="30" spans="1:26" ht="18" customHeight="1">
      <c r="A30" s="113">
        <v>25</v>
      </c>
      <c r="B30" s="113">
        <v>1975</v>
      </c>
      <c r="C30" s="120" t="s">
        <v>2397</v>
      </c>
      <c r="D30" s="113" t="s">
        <v>352</v>
      </c>
      <c r="E30" s="113" t="s">
        <v>3460</v>
      </c>
      <c r="F30" s="121" t="s">
        <v>2412</v>
      </c>
      <c r="G30" s="107" t="s">
        <v>733</v>
      </c>
      <c r="H30" s="107" t="s">
        <v>7</v>
      </c>
      <c r="I30" s="107" t="s">
        <v>733</v>
      </c>
      <c r="J30" s="107"/>
      <c r="K30" s="107"/>
      <c r="L30" s="107"/>
      <c r="M30" s="107"/>
      <c r="N30" s="107"/>
      <c r="O30" s="107">
        <v>1</v>
      </c>
      <c r="P30" s="107"/>
      <c r="Q30" s="107"/>
      <c r="R30" s="107">
        <f t="shared" si="0"/>
        <v>0</v>
      </c>
      <c r="S30" s="107">
        <f t="shared" si="1"/>
        <v>1</v>
      </c>
      <c r="T30" s="137">
        <f t="shared" si="2"/>
        <v>1</v>
      </c>
      <c r="U30" s="112">
        <v>9179822657</v>
      </c>
      <c r="V30" s="112">
        <v>637644307759</v>
      </c>
      <c r="W30" s="112"/>
      <c r="X30" s="112"/>
      <c r="Y30" s="112">
        <v>34140362785</v>
      </c>
      <c r="Z30" s="112" t="s">
        <v>2211</v>
      </c>
    </row>
    <row r="31" spans="1:26" ht="18" customHeight="1">
      <c r="A31" s="113">
        <v>26</v>
      </c>
      <c r="B31" s="113">
        <v>1976</v>
      </c>
      <c r="C31" s="120" t="s">
        <v>2397</v>
      </c>
      <c r="D31" s="113" t="s">
        <v>2413</v>
      </c>
      <c r="E31" s="113" t="s">
        <v>1105</v>
      </c>
      <c r="F31" s="121" t="s">
        <v>2414</v>
      </c>
      <c r="G31" s="107" t="s">
        <v>733</v>
      </c>
      <c r="H31" s="107" t="s">
        <v>7</v>
      </c>
      <c r="I31" s="107" t="s">
        <v>733</v>
      </c>
      <c r="J31" s="107"/>
      <c r="K31" s="107"/>
      <c r="L31" s="107"/>
      <c r="M31" s="107"/>
      <c r="N31" s="107"/>
      <c r="O31" s="107">
        <v>1</v>
      </c>
      <c r="P31" s="107"/>
      <c r="Q31" s="107"/>
      <c r="R31" s="107">
        <f t="shared" si="0"/>
        <v>0</v>
      </c>
      <c r="S31" s="107">
        <f t="shared" si="1"/>
        <v>1</v>
      </c>
      <c r="T31" s="137">
        <f t="shared" si="2"/>
        <v>1</v>
      </c>
      <c r="U31" s="112">
        <v>9685563711</v>
      </c>
      <c r="V31" s="112">
        <v>771222284025</v>
      </c>
      <c r="W31" s="112"/>
      <c r="X31" s="112"/>
      <c r="Y31" s="112">
        <v>7389000100053490</v>
      </c>
      <c r="Z31" s="112" t="s">
        <v>2301</v>
      </c>
    </row>
    <row r="32" spans="1:26" ht="18" customHeight="1">
      <c r="A32" s="113">
        <v>27</v>
      </c>
      <c r="B32" s="113">
        <v>1977</v>
      </c>
      <c r="C32" s="120" t="s">
        <v>2397</v>
      </c>
      <c r="D32" s="113" t="s">
        <v>162</v>
      </c>
      <c r="E32" s="113" t="s">
        <v>507</v>
      </c>
      <c r="F32" s="121" t="s">
        <v>2415</v>
      </c>
      <c r="G32" s="107" t="s">
        <v>733</v>
      </c>
      <c r="H32" s="107" t="s">
        <v>7</v>
      </c>
      <c r="I32" s="107" t="s">
        <v>733</v>
      </c>
      <c r="J32" s="107"/>
      <c r="K32" s="107"/>
      <c r="L32" s="107"/>
      <c r="M32" s="107"/>
      <c r="N32" s="107"/>
      <c r="O32" s="107">
        <v>1</v>
      </c>
      <c r="P32" s="107"/>
      <c r="Q32" s="107"/>
      <c r="R32" s="107">
        <f t="shared" si="0"/>
        <v>0</v>
      </c>
      <c r="S32" s="107">
        <f t="shared" si="1"/>
        <v>1</v>
      </c>
      <c r="T32" s="137">
        <f t="shared" si="2"/>
        <v>1</v>
      </c>
      <c r="U32" s="112">
        <v>9669656373</v>
      </c>
      <c r="V32" s="112">
        <v>626399664951</v>
      </c>
      <c r="W32" s="112"/>
      <c r="X32" s="112"/>
      <c r="Y32" s="112">
        <v>7389000100053620</v>
      </c>
      <c r="Z32" s="112" t="s">
        <v>2301</v>
      </c>
    </row>
    <row r="33" spans="1:26" ht="18" customHeight="1">
      <c r="A33" s="113">
        <v>28</v>
      </c>
      <c r="B33" s="113">
        <v>1978</v>
      </c>
      <c r="C33" s="120" t="s">
        <v>2397</v>
      </c>
      <c r="D33" s="113" t="s">
        <v>2416</v>
      </c>
      <c r="E33" s="113" t="s">
        <v>2417</v>
      </c>
      <c r="F33" s="121" t="s">
        <v>2418</v>
      </c>
      <c r="G33" s="107" t="s">
        <v>733</v>
      </c>
      <c r="H33" s="107" t="s">
        <v>5</v>
      </c>
      <c r="I33" s="107" t="s">
        <v>733</v>
      </c>
      <c r="J33" s="107"/>
      <c r="K33" s="107">
        <v>1</v>
      </c>
      <c r="L33" s="107"/>
      <c r="M33" s="107"/>
      <c r="N33" s="107"/>
      <c r="O33" s="107"/>
      <c r="P33" s="107"/>
      <c r="Q33" s="107"/>
      <c r="R33" s="107">
        <f t="shared" si="0"/>
        <v>0</v>
      </c>
      <c r="S33" s="107">
        <f t="shared" si="1"/>
        <v>1</v>
      </c>
      <c r="T33" s="137">
        <f t="shared" si="2"/>
        <v>1</v>
      </c>
      <c r="U33" s="112">
        <v>6261513267</v>
      </c>
      <c r="V33" s="112">
        <v>890499722467</v>
      </c>
      <c r="W33" s="112"/>
      <c r="X33" s="112"/>
      <c r="Y33" s="112">
        <v>34239070043</v>
      </c>
      <c r="Z33" s="112" t="s">
        <v>2208</v>
      </c>
    </row>
    <row r="34" spans="1:26" ht="18" customHeight="1">
      <c r="A34" s="113">
        <v>29</v>
      </c>
      <c r="B34" s="113">
        <v>1979</v>
      </c>
      <c r="C34" s="120" t="s">
        <v>2397</v>
      </c>
      <c r="D34" s="113" t="s">
        <v>2419</v>
      </c>
      <c r="E34" s="113" t="s">
        <v>2420</v>
      </c>
      <c r="F34" s="121" t="s">
        <v>2421</v>
      </c>
      <c r="G34" s="107" t="s">
        <v>733</v>
      </c>
      <c r="H34" s="107" t="s">
        <v>11</v>
      </c>
      <c r="I34" s="107" t="s">
        <v>733</v>
      </c>
      <c r="J34" s="107"/>
      <c r="K34" s="107"/>
      <c r="L34" s="107"/>
      <c r="M34" s="107"/>
      <c r="N34" s="107"/>
      <c r="O34" s="107"/>
      <c r="P34" s="107"/>
      <c r="Q34" s="107">
        <v>1</v>
      </c>
      <c r="R34" s="107">
        <f t="shared" si="0"/>
        <v>0</v>
      </c>
      <c r="S34" s="107">
        <f t="shared" si="1"/>
        <v>1</v>
      </c>
      <c r="T34" s="137">
        <f t="shared" si="2"/>
        <v>1</v>
      </c>
      <c r="U34" s="112">
        <v>9179674773</v>
      </c>
      <c r="V34" s="112">
        <v>910537205406</v>
      </c>
      <c r="W34" s="112"/>
      <c r="X34" s="112"/>
      <c r="Y34" s="112" t="s">
        <v>733</v>
      </c>
      <c r="Z34" s="112"/>
    </row>
    <row r="35" spans="1:26" ht="18" customHeight="1">
      <c r="A35" s="113">
        <v>30</v>
      </c>
      <c r="B35" s="113">
        <v>1980</v>
      </c>
      <c r="C35" s="120" t="s">
        <v>2397</v>
      </c>
      <c r="D35" s="113" t="s">
        <v>2422</v>
      </c>
      <c r="E35" s="113" t="s">
        <v>666</v>
      </c>
      <c r="F35" s="121" t="s">
        <v>2423</v>
      </c>
      <c r="G35" s="107" t="s">
        <v>733</v>
      </c>
      <c r="H35" s="107" t="s">
        <v>5</v>
      </c>
      <c r="I35" s="107" t="s">
        <v>733</v>
      </c>
      <c r="J35" s="107">
        <v>1</v>
      </c>
      <c r="K35" s="107"/>
      <c r="L35" s="107"/>
      <c r="M35" s="107"/>
      <c r="N35" s="107"/>
      <c r="O35" s="107"/>
      <c r="P35" s="107"/>
      <c r="Q35" s="107"/>
      <c r="R35" s="107">
        <f t="shared" si="0"/>
        <v>1</v>
      </c>
      <c r="S35" s="107">
        <f t="shared" si="1"/>
        <v>0</v>
      </c>
      <c r="T35" s="137">
        <f t="shared" si="2"/>
        <v>1</v>
      </c>
      <c r="U35" s="112">
        <v>8827115898</v>
      </c>
      <c r="V35" s="112">
        <v>230032606474</v>
      </c>
      <c r="W35" s="112"/>
      <c r="X35" s="112"/>
      <c r="Y35" s="112">
        <v>35057133967</v>
      </c>
      <c r="Z35" s="112" t="s">
        <v>2208</v>
      </c>
    </row>
    <row r="36" spans="1:26" ht="18" customHeight="1">
      <c r="A36" s="113">
        <v>31</v>
      </c>
      <c r="B36" s="113">
        <v>1981</v>
      </c>
      <c r="C36" s="120" t="s">
        <v>2397</v>
      </c>
      <c r="D36" s="113" t="s">
        <v>893</v>
      </c>
      <c r="E36" s="113" t="s">
        <v>1497</v>
      </c>
      <c r="F36" s="121" t="s">
        <v>2424</v>
      </c>
      <c r="G36" s="107" t="s">
        <v>733</v>
      </c>
      <c r="H36" s="107" t="s">
        <v>5</v>
      </c>
      <c r="I36" s="107" t="s">
        <v>733</v>
      </c>
      <c r="J36" s="107">
        <v>1</v>
      </c>
      <c r="K36" s="107"/>
      <c r="L36" s="107"/>
      <c r="M36" s="107"/>
      <c r="N36" s="107"/>
      <c r="O36" s="107"/>
      <c r="P36" s="107"/>
      <c r="Q36" s="107"/>
      <c r="R36" s="107">
        <f t="shared" si="0"/>
        <v>1</v>
      </c>
      <c r="S36" s="107">
        <f t="shared" si="1"/>
        <v>0</v>
      </c>
      <c r="T36" s="137">
        <f t="shared" si="2"/>
        <v>1</v>
      </c>
      <c r="U36" s="112">
        <v>7354430733</v>
      </c>
      <c r="V36" s="112">
        <v>354669257917</v>
      </c>
      <c r="W36" s="112"/>
      <c r="X36" s="112"/>
      <c r="Y36" s="112">
        <v>34048830036</v>
      </c>
      <c r="Z36" s="112" t="s">
        <v>2208</v>
      </c>
    </row>
    <row r="37" spans="1:26" ht="18" customHeight="1">
      <c r="A37" s="113">
        <v>32</v>
      </c>
      <c r="B37" s="113">
        <v>1982</v>
      </c>
      <c r="C37" s="120" t="s">
        <v>2397</v>
      </c>
      <c r="D37" s="113" t="s">
        <v>2425</v>
      </c>
      <c r="E37" s="113" t="s">
        <v>2426</v>
      </c>
      <c r="F37" s="121" t="s">
        <v>2427</v>
      </c>
      <c r="G37" s="107" t="s">
        <v>733</v>
      </c>
      <c r="H37" s="107" t="s">
        <v>5</v>
      </c>
      <c r="I37" s="107" t="s">
        <v>733</v>
      </c>
      <c r="J37" s="107">
        <v>1</v>
      </c>
      <c r="K37" s="107"/>
      <c r="L37" s="107"/>
      <c r="M37" s="107"/>
      <c r="N37" s="107"/>
      <c r="O37" s="107"/>
      <c r="P37" s="107"/>
      <c r="Q37" s="107"/>
      <c r="R37" s="107">
        <f t="shared" si="0"/>
        <v>1</v>
      </c>
      <c r="S37" s="107">
        <f t="shared" si="1"/>
        <v>0</v>
      </c>
      <c r="T37" s="137">
        <f t="shared" si="2"/>
        <v>1</v>
      </c>
      <c r="U37" s="112">
        <v>9630449468</v>
      </c>
      <c r="V37" s="112">
        <v>570079091357</v>
      </c>
      <c r="W37" s="112"/>
      <c r="X37" s="112"/>
      <c r="Y37" s="112">
        <v>77018143880</v>
      </c>
      <c r="Z37" s="112" t="s">
        <v>2204</v>
      </c>
    </row>
    <row r="38" spans="1:26" ht="18" customHeight="1">
      <c r="A38" s="113">
        <v>33</v>
      </c>
      <c r="B38" s="113">
        <v>1983</v>
      </c>
      <c r="C38" s="120" t="s">
        <v>2397</v>
      </c>
      <c r="D38" s="113" t="s">
        <v>2428</v>
      </c>
      <c r="E38" s="113" t="s">
        <v>2429</v>
      </c>
      <c r="F38" s="121" t="s">
        <v>2430</v>
      </c>
      <c r="G38" s="107" t="s">
        <v>733</v>
      </c>
      <c r="H38" s="107" t="s">
        <v>5</v>
      </c>
      <c r="I38" s="107" t="s">
        <v>733</v>
      </c>
      <c r="J38" s="107">
        <v>1</v>
      </c>
      <c r="K38" s="107"/>
      <c r="L38" s="107"/>
      <c r="M38" s="107"/>
      <c r="N38" s="107"/>
      <c r="O38" s="107"/>
      <c r="P38" s="107"/>
      <c r="Q38" s="107"/>
      <c r="R38" s="107">
        <f aca="true" t="shared" si="3" ref="R38:R61">SUM(J38+L38+N38+P38+AA39)</f>
        <v>1</v>
      </c>
      <c r="S38" s="107">
        <f aca="true" t="shared" si="4" ref="S38:S61">SUM(K38+M38+O38+Q38+AB39)</f>
        <v>0</v>
      </c>
      <c r="T38" s="137">
        <f t="shared" si="2"/>
        <v>1</v>
      </c>
      <c r="U38" s="112">
        <v>9617142214</v>
      </c>
      <c r="V38" s="112">
        <v>593109779534</v>
      </c>
      <c r="W38" s="112"/>
      <c r="X38" s="112"/>
      <c r="Y38" s="112">
        <v>35124230048</v>
      </c>
      <c r="Z38" s="112" t="s">
        <v>2208</v>
      </c>
    </row>
    <row r="39" spans="1:26" ht="18" customHeight="1">
      <c r="A39" s="113">
        <v>34</v>
      </c>
      <c r="B39" s="113">
        <v>1984</v>
      </c>
      <c r="C39" s="120" t="s">
        <v>2397</v>
      </c>
      <c r="D39" s="113" t="s">
        <v>2431</v>
      </c>
      <c r="E39" s="113" t="s">
        <v>2432</v>
      </c>
      <c r="F39" s="121" t="s">
        <v>2433</v>
      </c>
      <c r="G39" s="107" t="s">
        <v>733</v>
      </c>
      <c r="H39" s="107" t="s">
        <v>7</v>
      </c>
      <c r="I39" s="107" t="s">
        <v>733</v>
      </c>
      <c r="J39" s="107"/>
      <c r="K39" s="107"/>
      <c r="L39" s="107"/>
      <c r="M39" s="107"/>
      <c r="N39" s="107"/>
      <c r="O39" s="107">
        <v>1</v>
      </c>
      <c r="P39" s="107"/>
      <c r="Q39" s="107"/>
      <c r="R39" s="107">
        <f t="shared" si="3"/>
        <v>0</v>
      </c>
      <c r="S39" s="107">
        <f t="shared" si="4"/>
        <v>1</v>
      </c>
      <c r="T39" s="137">
        <f t="shared" si="2"/>
        <v>1</v>
      </c>
      <c r="U39" s="112">
        <v>9174129789</v>
      </c>
      <c r="V39" s="112">
        <v>281111767142</v>
      </c>
      <c r="W39" s="112"/>
      <c r="X39" s="112"/>
      <c r="Y39" s="112">
        <v>34072484905</v>
      </c>
      <c r="Z39" s="112" t="s">
        <v>2208</v>
      </c>
    </row>
    <row r="40" spans="1:26" ht="18" customHeight="1">
      <c r="A40" s="113">
        <v>35</v>
      </c>
      <c r="B40" s="113">
        <v>1985</v>
      </c>
      <c r="C40" s="120" t="s">
        <v>2397</v>
      </c>
      <c r="D40" s="113" t="s">
        <v>2434</v>
      </c>
      <c r="E40" s="113" t="s">
        <v>2435</v>
      </c>
      <c r="F40" s="121" t="s">
        <v>2436</v>
      </c>
      <c r="G40" s="107" t="s">
        <v>733</v>
      </c>
      <c r="H40" s="107" t="s">
        <v>6</v>
      </c>
      <c r="I40" s="107" t="s">
        <v>733</v>
      </c>
      <c r="J40" s="107"/>
      <c r="K40" s="107"/>
      <c r="L40" s="107"/>
      <c r="M40" s="107">
        <v>1</v>
      </c>
      <c r="N40" s="107"/>
      <c r="O40" s="107"/>
      <c r="P40" s="107"/>
      <c r="Q40" s="107"/>
      <c r="R40" s="107">
        <f t="shared" si="3"/>
        <v>0</v>
      </c>
      <c r="S40" s="107">
        <f t="shared" si="4"/>
        <v>1</v>
      </c>
      <c r="T40" s="137">
        <f t="shared" si="2"/>
        <v>1</v>
      </c>
      <c r="U40" s="112">
        <v>8959771185</v>
      </c>
      <c r="V40" s="112">
        <v>809224806072</v>
      </c>
      <c r="W40" s="112"/>
      <c r="X40" s="112"/>
      <c r="Y40" s="112" t="s">
        <v>733</v>
      </c>
      <c r="Z40" s="112"/>
    </row>
    <row r="41" spans="1:26" ht="18" customHeight="1">
      <c r="A41" s="113">
        <v>36</v>
      </c>
      <c r="B41" s="113">
        <v>1986</v>
      </c>
      <c r="C41" s="120" t="s">
        <v>2397</v>
      </c>
      <c r="D41" s="113" t="s">
        <v>2437</v>
      </c>
      <c r="E41" s="113" t="s">
        <v>2438</v>
      </c>
      <c r="F41" s="121" t="s">
        <v>2255</v>
      </c>
      <c r="G41" s="107" t="s">
        <v>733</v>
      </c>
      <c r="H41" s="107" t="s">
        <v>7</v>
      </c>
      <c r="I41" s="107" t="s">
        <v>733</v>
      </c>
      <c r="J41" s="107"/>
      <c r="K41" s="107"/>
      <c r="L41" s="107"/>
      <c r="M41" s="107"/>
      <c r="N41" s="107"/>
      <c r="O41" s="107">
        <v>1</v>
      </c>
      <c r="P41" s="107"/>
      <c r="Q41" s="107"/>
      <c r="R41" s="107">
        <f t="shared" si="3"/>
        <v>0</v>
      </c>
      <c r="S41" s="107">
        <f t="shared" si="4"/>
        <v>1</v>
      </c>
      <c r="T41" s="137">
        <f t="shared" si="2"/>
        <v>1</v>
      </c>
      <c r="U41" s="112">
        <v>9981504104</v>
      </c>
      <c r="V41" s="112">
        <v>645616146994</v>
      </c>
      <c r="W41" s="112"/>
      <c r="X41" s="112"/>
      <c r="Y41" s="112">
        <v>34168245799</v>
      </c>
      <c r="Z41" s="112" t="s">
        <v>2211</v>
      </c>
    </row>
    <row r="42" spans="1:26" ht="18" customHeight="1">
      <c r="A42" s="113">
        <v>37</v>
      </c>
      <c r="B42" s="113">
        <v>1987</v>
      </c>
      <c r="C42" s="120" t="s">
        <v>2397</v>
      </c>
      <c r="D42" s="113" t="s">
        <v>143</v>
      </c>
      <c r="E42" s="113" t="s">
        <v>928</v>
      </c>
      <c r="F42" s="121" t="s">
        <v>2439</v>
      </c>
      <c r="G42" s="107" t="s">
        <v>733</v>
      </c>
      <c r="H42" s="107" t="s">
        <v>7</v>
      </c>
      <c r="I42" s="107" t="s">
        <v>733</v>
      </c>
      <c r="J42" s="107"/>
      <c r="K42" s="107"/>
      <c r="L42" s="107"/>
      <c r="M42" s="107"/>
      <c r="N42" s="107"/>
      <c r="O42" s="107">
        <v>1</v>
      </c>
      <c r="P42" s="107"/>
      <c r="Q42" s="107"/>
      <c r="R42" s="107">
        <f t="shared" si="3"/>
        <v>0</v>
      </c>
      <c r="S42" s="107">
        <f t="shared" si="4"/>
        <v>1</v>
      </c>
      <c r="T42" s="137">
        <f t="shared" si="2"/>
        <v>1</v>
      </c>
      <c r="U42" s="112">
        <v>8827529246</v>
      </c>
      <c r="V42" s="112">
        <v>607355369532</v>
      </c>
      <c r="W42" s="112"/>
      <c r="X42" s="112"/>
      <c r="Y42" s="112">
        <v>34086210926</v>
      </c>
      <c r="Z42" s="112" t="s">
        <v>2211</v>
      </c>
    </row>
    <row r="43" spans="1:26" ht="18" customHeight="1">
      <c r="A43" s="113">
        <v>38</v>
      </c>
      <c r="B43" s="113">
        <v>1988</v>
      </c>
      <c r="C43" s="120" t="s">
        <v>2397</v>
      </c>
      <c r="D43" s="113" t="s">
        <v>2440</v>
      </c>
      <c r="E43" s="113" t="s">
        <v>927</v>
      </c>
      <c r="F43" s="121" t="s">
        <v>2248</v>
      </c>
      <c r="G43" s="107" t="s">
        <v>733</v>
      </c>
      <c r="H43" s="107" t="s">
        <v>6</v>
      </c>
      <c r="I43" s="107" t="s">
        <v>733</v>
      </c>
      <c r="J43" s="107"/>
      <c r="K43" s="107"/>
      <c r="L43" s="107">
        <v>1</v>
      </c>
      <c r="M43" s="107"/>
      <c r="N43" s="107"/>
      <c r="O43" s="107"/>
      <c r="P43" s="107"/>
      <c r="Q43" s="107"/>
      <c r="R43" s="107">
        <f t="shared" si="3"/>
        <v>1</v>
      </c>
      <c r="S43" s="107">
        <f t="shared" si="4"/>
        <v>0</v>
      </c>
      <c r="T43" s="137">
        <f t="shared" si="2"/>
        <v>1</v>
      </c>
      <c r="U43" s="112">
        <v>9755847453</v>
      </c>
      <c r="V43" s="112">
        <v>413174913743</v>
      </c>
      <c r="W43" s="112"/>
      <c r="X43" s="112"/>
      <c r="Y43" s="112" t="s">
        <v>733</v>
      </c>
      <c r="Z43" s="112"/>
    </row>
    <row r="44" spans="1:26" ht="18" customHeight="1">
      <c r="A44" s="113">
        <v>39</v>
      </c>
      <c r="B44" s="113">
        <v>1989</v>
      </c>
      <c r="C44" s="120" t="s">
        <v>2397</v>
      </c>
      <c r="D44" s="113" t="s">
        <v>2441</v>
      </c>
      <c r="E44" s="113" t="s">
        <v>2442</v>
      </c>
      <c r="F44" s="121" t="s">
        <v>2443</v>
      </c>
      <c r="G44" s="107" t="s">
        <v>733</v>
      </c>
      <c r="H44" s="107" t="s">
        <v>7</v>
      </c>
      <c r="I44" s="107" t="s">
        <v>733</v>
      </c>
      <c r="J44" s="107"/>
      <c r="K44" s="107"/>
      <c r="L44" s="107"/>
      <c r="M44" s="107"/>
      <c r="N44" s="107">
        <v>1</v>
      </c>
      <c r="O44" s="107"/>
      <c r="P44" s="107"/>
      <c r="Q44" s="107"/>
      <c r="R44" s="107">
        <f t="shared" si="3"/>
        <v>1</v>
      </c>
      <c r="S44" s="107">
        <f t="shared" si="4"/>
        <v>0</v>
      </c>
      <c r="T44" s="137">
        <f t="shared" si="2"/>
        <v>1</v>
      </c>
      <c r="U44" s="112">
        <v>8349402995</v>
      </c>
      <c r="V44" s="112">
        <v>202556189533</v>
      </c>
      <c r="W44" s="112"/>
      <c r="X44" s="112"/>
      <c r="Y44" s="112">
        <v>176510037155</v>
      </c>
      <c r="Z44" s="112"/>
    </row>
    <row r="45" spans="1:26" ht="18" customHeight="1">
      <c r="A45" s="113">
        <v>40</v>
      </c>
      <c r="B45" s="113">
        <v>1990</v>
      </c>
      <c r="C45" s="120" t="s">
        <v>2397</v>
      </c>
      <c r="D45" s="113" t="s">
        <v>903</v>
      </c>
      <c r="E45" s="113" t="s">
        <v>324</v>
      </c>
      <c r="F45" s="121" t="s">
        <v>2444</v>
      </c>
      <c r="G45" s="107" t="s">
        <v>733</v>
      </c>
      <c r="H45" s="107" t="s">
        <v>7</v>
      </c>
      <c r="I45" s="107" t="s">
        <v>733</v>
      </c>
      <c r="J45" s="107"/>
      <c r="K45" s="107"/>
      <c r="L45" s="107"/>
      <c r="M45" s="107"/>
      <c r="N45" s="107">
        <v>1</v>
      </c>
      <c r="O45" s="107"/>
      <c r="P45" s="107"/>
      <c r="Q45" s="107"/>
      <c r="R45" s="107">
        <f t="shared" si="3"/>
        <v>1</v>
      </c>
      <c r="S45" s="107">
        <f t="shared" si="4"/>
        <v>0</v>
      </c>
      <c r="T45" s="137">
        <f t="shared" si="2"/>
        <v>1</v>
      </c>
      <c r="U45" s="112">
        <v>7440528761</v>
      </c>
      <c r="V45" s="112">
        <v>852544775001</v>
      </c>
      <c r="W45" s="112"/>
      <c r="X45" s="112"/>
      <c r="Y45" s="112">
        <v>77013997236</v>
      </c>
      <c r="Z45" s="112" t="s">
        <v>2204</v>
      </c>
    </row>
    <row r="46" spans="1:26" ht="18" customHeight="1">
      <c r="A46" s="113">
        <v>41</v>
      </c>
      <c r="B46" s="113">
        <v>1991</v>
      </c>
      <c r="C46" s="120" t="s">
        <v>2397</v>
      </c>
      <c r="D46" s="113" t="s">
        <v>2445</v>
      </c>
      <c r="E46" s="113" t="s">
        <v>2446</v>
      </c>
      <c r="F46" s="121" t="s">
        <v>2248</v>
      </c>
      <c r="G46" s="107" t="s">
        <v>733</v>
      </c>
      <c r="H46" s="107" t="s">
        <v>7</v>
      </c>
      <c r="I46" s="107" t="s">
        <v>733</v>
      </c>
      <c r="J46" s="107"/>
      <c r="K46" s="107"/>
      <c r="L46" s="107"/>
      <c r="M46" s="107"/>
      <c r="N46" s="107">
        <v>1</v>
      </c>
      <c r="O46" s="107"/>
      <c r="P46" s="107"/>
      <c r="Q46" s="107"/>
      <c r="R46" s="107">
        <f t="shared" si="3"/>
        <v>1</v>
      </c>
      <c r="S46" s="107">
        <f t="shared" si="4"/>
        <v>0</v>
      </c>
      <c r="T46" s="137">
        <f t="shared" si="2"/>
        <v>1</v>
      </c>
      <c r="U46" s="112">
        <v>7828069430</v>
      </c>
      <c r="V46" s="112">
        <v>919223945204</v>
      </c>
      <c r="W46" s="112"/>
      <c r="X46" s="112"/>
      <c r="Y46" s="112">
        <v>34073096135</v>
      </c>
      <c r="Z46" s="112" t="s">
        <v>2299</v>
      </c>
    </row>
    <row r="47" spans="1:26" ht="18" customHeight="1">
      <c r="A47" s="113">
        <v>42</v>
      </c>
      <c r="B47" s="113">
        <v>1992</v>
      </c>
      <c r="C47" s="120" t="s">
        <v>2397</v>
      </c>
      <c r="D47" s="113" t="s">
        <v>2447</v>
      </c>
      <c r="E47" s="113" t="s">
        <v>355</v>
      </c>
      <c r="F47" s="121" t="s">
        <v>2448</v>
      </c>
      <c r="G47" s="107" t="s">
        <v>733</v>
      </c>
      <c r="H47" s="107" t="s">
        <v>7</v>
      </c>
      <c r="I47" s="107" t="s">
        <v>733</v>
      </c>
      <c r="J47" s="107"/>
      <c r="K47" s="107"/>
      <c r="L47" s="107"/>
      <c r="M47" s="107"/>
      <c r="N47" s="107">
        <v>1</v>
      </c>
      <c r="O47" s="107"/>
      <c r="P47" s="107"/>
      <c r="Q47" s="107"/>
      <c r="R47" s="107">
        <f t="shared" si="3"/>
        <v>1</v>
      </c>
      <c r="S47" s="107">
        <f t="shared" si="4"/>
        <v>0</v>
      </c>
      <c r="T47" s="137">
        <f t="shared" si="2"/>
        <v>1</v>
      </c>
      <c r="U47" s="112">
        <v>6263034349</v>
      </c>
      <c r="V47" s="112">
        <v>950847972880</v>
      </c>
      <c r="W47" s="112"/>
      <c r="X47" s="112"/>
      <c r="Y47" s="112">
        <v>106810035039</v>
      </c>
      <c r="Z47" s="112"/>
    </row>
    <row r="48" spans="1:26" ht="18" customHeight="1">
      <c r="A48" s="113">
        <v>43</v>
      </c>
      <c r="B48" s="113">
        <v>1993</v>
      </c>
      <c r="C48" s="120" t="s">
        <v>2397</v>
      </c>
      <c r="D48" s="113" t="s">
        <v>2449</v>
      </c>
      <c r="E48" s="113" t="s">
        <v>267</v>
      </c>
      <c r="F48" s="121" t="s">
        <v>2450</v>
      </c>
      <c r="G48" s="107" t="s">
        <v>733</v>
      </c>
      <c r="H48" s="107" t="s">
        <v>7</v>
      </c>
      <c r="I48" s="107" t="s">
        <v>733</v>
      </c>
      <c r="J48" s="107"/>
      <c r="K48" s="107"/>
      <c r="L48" s="107"/>
      <c r="M48" s="107"/>
      <c r="N48" s="107">
        <v>1</v>
      </c>
      <c r="O48" s="107"/>
      <c r="P48" s="107"/>
      <c r="Q48" s="107"/>
      <c r="R48" s="107">
        <f t="shared" si="3"/>
        <v>1</v>
      </c>
      <c r="S48" s="107">
        <f t="shared" si="4"/>
        <v>0</v>
      </c>
      <c r="T48" s="137">
        <f t="shared" si="2"/>
        <v>1</v>
      </c>
      <c r="U48" s="112">
        <v>9294665110</v>
      </c>
      <c r="V48" s="112">
        <v>970423324192</v>
      </c>
      <c r="W48" s="112"/>
      <c r="X48" s="112"/>
      <c r="Y48" s="112">
        <v>77017093940</v>
      </c>
      <c r="Z48" s="112" t="s">
        <v>2204</v>
      </c>
    </row>
    <row r="49" spans="1:26" ht="18" customHeight="1">
      <c r="A49" s="113">
        <v>44</v>
      </c>
      <c r="B49" s="113">
        <v>1994</v>
      </c>
      <c r="C49" s="120" t="s">
        <v>2397</v>
      </c>
      <c r="D49" s="113" t="s">
        <v>321</v>
      </c>
      <c r="E49" s="113" t="s">
        <v>2451</v>
      </c>
      <c r="F49" s="121" t="s">
        <v>2199</v>
      </c>
      <c r="G49" s="107" t="s">
        <v>733</v>
      </c>
      <c r="H49" s="107" t="s">
        <v>7</v>
      </c>
      <c r="I49" s="107" t="s">
        <v>733</v>
      </c>
      <c r="J49" s="107"/>
      <c r="K49" s="107"/>
      <c r="L49" s="107"/>
      <c r="M49" s="107"/>
      <c r="N49" s="107">
        <v>1</v>
      </c>
      <c r="O49" s="107"/>
      <c r="P49" s="107"/>
      <c r="Q49" s="107"/>
      <c r="R49" s="107">
        <f t="shared" si="3"/>
        <v>1</v>
      </c>
      <c r="S49" s="107">
        <f t="shared" si="4"/>
        <v>0</v>
      </c>
      <c r="T49" s="137">
        <f t="shared" si="2"/>
        <v>1</v>
      </c>
      <c r="U49" s="112">
        <v>7389437675</v>
      </c>
      <c r="V49" s="112">
        <v>861590965590</v>
      </c>
      <c r="W49" s="112"/>
      <c r="X49" s="112"/>
      <c r="Y49" s="112" t="s">
        <v>733</v>
      </c>
      <c r="Z49" s="112"/>
    </row>
    <row r="50" spans="1:26" ht="18" customHeight="1">
      <c r="A50" s="113">
        <v>45</v>
      </c>
      <c r="B50" s="113">
        <v>1995</v>
      </c>
      <c r="C50" s="120" t="s">
        <v>2397</v>
      </c>
      <c r="D50" s="113" t="s">
        <v>111</v>
      </c>
      <c r="E50" s="113" t="s">
        <v>268</v>
      </c>
      <c r="F50" s="121" t="s">
        <v>1019</v>
      </c>
      <c r="G50" s="107" t="s">
        <v>733</v>
      </c>
      <c r="H50" s="107" t="s">
        <v>7</v>
      </c>
      <c r="I50" s="107" t="s">
        <v>733</v>
      </c>
      <c r="J50" s="107"/>
      <c r="K50" s="107"/>
      <c r="L50" s="107"/>
      <c r="M50" s="107"/>
      <c r="N50" s="107">
        <v>1</v>
      </c>
      <c r="O50" s="107"/>
      <c r="P50" s="107"/>
      <c r="Q50" s="107"/>
      <c r="R50" s="107">
        <f t="shared" si="3"/>
        <v>1</v>
      </c>
      <c r="S50" s="107">
        <f t="shared" si="4"/>
        <v>0</v>
      </c>
      <c r="T50" s="137">
        <f t="shared" si="2"/>
        <v>1</v>
      </c>
      <c r="U50" s="112">
        <v>9165435228</v>
      </c>
      <c r="V50" s="112">
        <v>283540021814</v>
      </c>
      <c r="W50" s="112"/>
      <c r="X50" s="112"/>
      <c r="Y50" s="112">
        <v>34250784371</v>
      </c>
      <c r="Z50" s="112" t="s">
        <v>2481</v>
      </c>
    </row>
    <row r="51" spans="1:26" ht="18" customHeight="1">
      <c r="A51" s="113">
        <v>46</v>
      </c>
      <c r="B51" s="113">
        <v>1996</v>
      </c>
      <c r="C51" s="120" t="s">
        <v>2397</v>
      </c>
      <c r="D51" s="113" t="s">
        <v>2452</v>
      </c>
      <c r="E51" s="113" t="s">
        <v>2453</v>
      </c>
      <c r="F51" s="121" t="s">
        <v>2454</v>
      </c>
      <c r="G51" s="107" t="s">
        <v>733</v>
      </c>
      <c r="H51" s="107" t="s">
        <v>7</v>
      </c>
      <c r="I51" s="107" t="s">
        <v>733</v>
      </c>
      <c r="J51" s="107"/>
      <c r="K51" s="107"/>
      <c r="L51" s="107"/>
      <c r="M51" s="107"/>
      <c r="N51" s="107">
        <v>1</v>
      </c>
      <c r="O51" s="107"/>
      <c r="P51" s="107"/>
      <c r="Q51" s="107"/>
      <c r="R51" s="107">
        <f t="shared" si="3"/>
        <v>1</v>
      </c>
      <c r="S51" s="107">
        <f t="shared" si="4"/>
        <v>0</v>
      </c>
      <c r="T51" s="137">
        <f t="shared" si="2"/>
        <v>1</v>
      </c>
      <c r="U51" s="112">
        <v>7470306028</v>
      </c>
      <c r="V51" s="112">
        <v>866854569549</v>
      </c>
      <c r="W51" s="112"/>
      <c r="X51" s="112"/>
      <c r="Y51" s="112">
        <v>34086209433</v>
      </c>
      <c r="Z51" s="112" t="s">
        <v>2211</v>
      </c>
    </row>
    <row r="52" spans="1:26" ht="18" customHeight="1">
      <c r="A52" s="113">
        <v>47</v>
      </c>
      <c r="B52" s="113">
        <v>1997</v>
      </c>
      <c r="C52" s="120" t="s">
        <v>2397</v>
      </c>
      <c r="D52" s="113" t="s">
        <v>328</v>
      </c>
      <c r="E52" s="113" t="s">
        <v>98</v>
      </c>
      <c r="F52" s="121" t="s">
        <v>2455</v>
      </c>
      <c r="G52" s="107" t="s">
        <v>733</v>
      </c>
      <c r="H52" s="107" t="s">
        <v>7</v>
      </c>
      <c r="I52" s="107" t="s">
        <v>733</v>
      </c>
      <c r="J52" s="107"/>
      <c r="K52" s="107"/>
      <c r="L52" s="107"/>
      <c r="M52" s="107"/>
      <c r="N52" s="107">
        <v>1</v>
      </c>
      <c r="O52" s="107"/>
      <c r="P52" s="107"/>
      <c r="Q52" s="107"/>
      <c r="R52" s="107">
        <f t="shared" si="3"/>
        <v>1</v>
      </c>
      <c r="S52" s="107">
        <f t="shared" si="4"/>
        <v>0</v>
      </c>
      <c r="T52" s="137">
        <f t="shared" si="2"/>
        <v>1</v>
      </c>
      <c r="U52" s="112">
        <v>9669317684</v>
      </c>
      <c r="V52" s="112">
        <v>789903780476</v>
      </c>
      <c r="W52" s="112"/>
      <c r="X52" s="112"/>
      <c r="Y52" s="112">
        <v>3983988873</v>
      </c>
      <c r="Z52" s="112" t="s">
        <v>2206</v>
      </c>
    </row>
    <row r="53" spans="1:26" ht="18" customHeight="1">
      <c r="A53" s="113">
        <v>48</v>
      </c>
      <c r="B53" s="113">
        <v>1998</v>
      </c>
      <c r="C53" s="120" t="s">
        <v>2397</v>
      </c>
      <c r="D53" s="113" t="s">
        <v>2456</v>
      </c>
      <c r="E53" s="113" t="s">
        <v>2226</v>
      </c>
      <c r="F53" s="121" t="s">
        <v>2457</v>
      </c>
      <c r="G53" s="107" t="s">
        <v>733</v>
      </c>
      <c r="H53" s="107" t="s">
        <v>7</v>
      </c>
      <c r="I53" s="107" t="s">
        <v>733</v>
      </c>
      <c r="J53" s="107"/>
      <c r="K53" s="107"/>
      <c r="L53" s="107"/>
      <c r="M53" s="107"/>
      <c r="N53" s="107">
        <v>1</v>
      </c>
      <c r="O53" s="107"/>
      <c r="P53" s="107"/>
      <c r="Q53" s="107"/>
      <c r="R53" s="107">
        <f t="shared" si="3"/>
        <v>1</v>
      </c>
      <c r="S53" s="107">
        <f t="shared" si="4"/>
        <v>0</v>
      </c>
      <c r="T53" s="137">
        <f t="shared" si="2"/>
        <v>1</v>
      </c>
      <c r="U53" s="112">
        <v>8965998050</v>
      </c>
      <c r="V53" s="112">
        <v>634332130401</v>
      </c>
      <c r="W53" s="112"/>
      <c r="X53" s="112"/>
      <c r="Y53" s="112">
        <v>77060902224</v>
      </c>
      <c r="Z53" s="112"/>
    </row>
    <row r="54" spans="1:26" ht="18" customHeight="1">
      <c r="A54" s="113">
        <v>49</v>
      </c>
      <c r="B54" s="113">
        <v>1999</v>
      </c>
      <c r="C54" s="120" t="s">
        <v>2397</v>
      </c>
      <c r="D54" s="113" t="s">
        <v>2458</v>
      </c>
      <c r="E54" s="113" t="s">
        <v>2459</v>
      </c>
      <c r="F54" s="121" t="s">
        <v>2460</v>
      </c>
      <c r="G54" s="107" t="s">
        <v>733</v>
      </c>
      <c r="H54" s="107" t="s">
        <v>7</v>
      </c>
      <c r="I54" s="107" t="s">
        <v>733</v>
      </c>
      <c r="J54" s="107"/>
      <c r="K54" s="107"/>
      <c r="L54" s="107"/>
      <c r="M54" s="107"/>
      <c r="N54" s="107">
        <v>1</v>
      </c>
      <c r="O54" s="107"/>
      <c r="P54" s="107"/>
      <c r="Q54" s="107"/>
      <c r="R54" s="107">
        <f t="shared" si="3"/>
        <v>1</v>
      </c>
      <c r="S54" s="107">
        <f t="shared" si="4"/>
        <v>0</v>
      </c>
      <c r="T54" s="137">
        <f t="shared" si="2"/>
        <v>1</v>
      </c>
      <c r="U54" s="112">
        <v>7697583908</v>
      </c>
      <c r="V54" s="112">
        <v>356923151145</v>
      </c>
      <c r="W54" s="112"/>
      <c r="X54" s="112"/>
      <c r="Y54" s="112">
        <v>34031114374</v>
      </c>
      <c r="Z54" s="112" t="s">
        <v>2299</v>
      </c>
    </row>
    <row r="55" spans="1:26" ht="18" customHeight="1">
      <c r="A55" s="113">
        <v>50</v>
      </c>
      <c r="B55" s="113">
        <v>2000</v>
      </c>
      <c r="C55" s="120" t="s">
        <v>2397</v>
      </c>
      <c r="D55" s="113" t="s">
        <v>2461</v>
      </c>
      <c r="E55" s="113" t="s">
        <v>2462</v>
      </c>
      <c r="F55" s="121" t="s">
        <v>2463</v>
      </c>
      <c r="G55" s="107" t="s">
        <v>733</v>
      </c>
      <c r="H55" s="107" t="s">
        <v>7</v>
      </c>
      <c r="I55" s="107" t="s">
        <v>733</v>
      </c>
      <c r="J55" s="107"/>
      <c r="K55" s="107"/>
      <c r="L55" s="107"/>
      <c r="M55" s="107"/>
      <c r="N55" s="107">
        <v>1</v>
      </c>
      <c r="O55" s="107"/>
      <c r="P55" s="107"/>
      <c r="Q55" s="107"/>
      <c r="R55" s="107">
        <f t="shared" si="3"/>
        <v>1</v>
      </c>
      <c r="S55" s="107">
        <f t="shared" si="4"/>
        <v>0</v>
      </c>
      <c r="T55" s="137">
        <f t="shared" si="2"/>
        <v>1</v>
      </c>
      <c r="U55" s="112">
        <v>7024663993</v>
      </c>
      <c r="V55" s="112">
        <v>925787397937</v>
      </c>
      <c r="W55" s="112"/>
      <c r="X55" s="112"/>
      <c r="Y55" s="112" t="s">
        <v>733</v>
      </c>
      <c r="Z55" s="112"/>
    </row>
    <row r="56" spans="1:26" ht="18" customHeight="1">
      <c r="A56" s="113">
        <v>51</v>
      </c>
      <c r="B56" s="113">
        <v>2001</v>
      </c>
      <c r="C56" s="120" t="s">
        <v>2397</v>
      </c>
      <c r="D56" s="113" t="s">
        <v>1374</v>
      </c>
      <c r="E56" s="113" t="s">
        <v>938</v>
      </c>
      <c r="F56" s="121" t="s">
        <v>2464</v>
      </c>
      <c r="G56" s="107" t="s">
        <v>733</v>
      </c>
      <c r="H56" s="107" t="s">
        <v>7</v>
      </c>
      <c r="I56" s="107" t="s">
        <v>733</v>
      </c>
      <c r="J56" s="107"/>
      <c r="K56" s="107"/>
      <c r="L56" s="107"/>
      <c r="M56" s="107"/>
      <c r="N56" s="107">
        <v>1</v>
      </c>
      <c r="O56" s="107"/>
      <c r="P56" s="107"/>
      <c r="Q56" s="107"/>
      <c r="R56" s="107">
        <f t="shared" si="3"/>
        <v>1</v>
      </c>
      <c r="S56" s="107">
        <f t="shared" si="4"/>
        <v>0</v>
      </c>
      <c r="T56" s="137">
        <f t="shared" si="2"/>
        <v>1</v>
      </c>
      <c r="U56" s="112">
        <v>7224826714</v>
      </c>
      <c r="V56" s="112">
        <v>289851309644</v>
      </c>
      <c r="W56" s="112"/>
      <c r="X56" s="112"/>
      <c r="Y56" s="112">
        <v>34048830172</v>
      </c>
      <c r="Z56" s="112" t="s">
        <v>2208</v>
      </c>
    </row>
    <row r="57" spans="1:26" ht="18" customHeight="1">
      <c r="A57" s="113">
        <v>52</v>
      </c>
      <c r="B57" s="113">
        <v>2002</v>
      </c>
      <c r="C57" s="120" t="s">
        <v>2397</v>
      </c>
      <c r="D57" s="113" t="s">
        <v>2465</v>
      </c>
      <c r="E57" s="113" t="s">
        <v>90</v>
      </c>
      <c r="F57" s="121" t="s">
        <v>2466</v>
      </c>
      <c r="G57" s="107" t="s">
        <v>733</v>
      </c>
      <c r="H57" s="107" t="s">
        <v>7</v>
      </c>
      <c r="I57" s="107" t="s">
        <v>733</v>
      </c>
      <c r="J57" s="107"/>
      <c r="K57" s="107"/>
      <c r="L57" s="107"/>
      <c r="M57" s="107"/>
      <c r="N57" s="107">
        <v>1</v>
      </c>
      <c r="O57" s="107"/>
      <c r="P57" s="107"/>
      <c r="Q57" s="107"/>
      <c r="R57" s="107">
        <f t="shared" si="3"/>
        <v>1</v>
      </c>
      <c r="S57" s="107">
        <f t="shared" si="4"/>
        <v>0</v>
      </c>
      <c r="T57" s="137">
        <f t="shared" si="2"/>
        <v>1</v>
      </c>
      <c r="U57" s="112">
        <v>7240981385</v>
      </c>
      <c r="V57" s="112">
        <v>506651466002</v>
      </c>
      <c r="W57" s="112"/>
      <c r="X57" s="112"/>
      <c r="Y57" s="112">
        <v>77016442714</v>
      </c>
      <c r="Z57" s="112" t="s">
        <v>2204</v>
      </c>
    </row>
    <row r="58" spans="1:26" ht="18" customHeight="1">
      <c r="A58" s="113">
        <v>53</v>
      </c>
      <c r="B58" s="113">
        <v>2003</v>
      </c>
      <c r="C58" s="120" t="s">
        <v>2397</v>
      </c>
      <c r="D58" s="113" t="s">
        <v>2467</v>
      </c>
      <c r="E58" s="113" t="s">
        <v>2468</v>
      </c>
      <c r="F58" s="121" t="s">
        <v>2469</v>
      </c>
      <c r="G58" s="107" t="s">
        <v>733</v>
      </c>
      <c r="H58" s="107" t="s">
        <v>7</v>
      </c>
      <c r="I58" s="107" t="s">
        <v>733</v>
      </c>
      <c r="J58" s="107"/>
      <c r="K58" s="107"/>
      <c r="L58" s="107"/>
      <c r="M58" s="107"/>
      <c r="N58" s="107">
        <v>1</v>
      </c>
      <c r="O58" s="107"/>
      <c r="P58" s="107"/>
      <c r="Q58" s="107"/>
      <c r="R58" s="107">
        <f t="shared" si="3"/>
        <v>1</v>
      </c>
      <c r="S58" s="107">
        <f t="shared" si="4"/>
        <v>0</v>
      </c>
      <c r="T58" s="137">
        <f t="shared" si="2"/>
        <v>1</v>
      </c>
      <c r="U58" s="112">
        <v>6263081235</v>
      </c>
      <c r="V58" s="112">
        <v>462799180909</v>
      </c>
      <c r="W58" s="112"/>
      <c r="X58" s="112"/>
      <c r="Y58" s="112">
        <v>7744280203</v>
      </c>
      <c r="Z58" s="112" t="s">
        <v>2252</v>
      </c>
    </row>
    <row r="59" spans="1:26" ht="18" customHeight="1">
      <c r="A59" s="113">
        <v>54</v>
      </c>
      <c r="B59" s="113">
        <v>2004</v>
      </c>
      <c r="C59" s="120" t="s">
        <v>2397</v>
      </c>
      <c r="D59" s="113" t="s">
        <v>2470</v>
      </c>
      <c r="E59" s="113" t="s">
        <v>2471</v>
      </c>
      <c r="F59" s="121" t="s">
        <v>2472</v>
      </c>
      <c r="G59" s="107" t="s">
        <v>733</v>
      </c>
      <c r="H59" s="107" t="s">
        <v>7</v>
      </c>
      <c r="I59" s="107" t="s">
        <v>733</v>
      </c>
      <c r="J59" s="107"/>
      <c r="K59" s="107"/>
      <c r="L59" s="107"/>
      <c r="M59" s="107"/>
      <c r="N59" s="107">
        <v>1</v>
      </c>
      <c r="O59" s="107"/>
      <c r="P59" s="107"/>
      <c r="Q59" s="107"/>
      <c r="R59" s="107">
        <f t="shared" si="3"/>
        <v>1</v>
      </c>
      <c r="S59" s="107">
        <f t="shared" si="4"/>
        <v>0</v>
      </c>
      <c r="T59" s="137">
        <f t="shared" si="2"/>
        <v>1</v>
      </c>
      <c r="U59" s="112">
        <v>8319753273</v>
      </c>
      <c r="V59" s="112">
        <v>570324091386</v>
      </c>
      <c r="W59" s="112"/>
      <c r="X59" s="112"/>
      <c r="Y59" s="112">
        <v>34048830626</v>
      </c>
      <c r="Z59" s="112" t="s">
        <v>2208</v>
      </c>
    </row>
    <row r="60" spans="1:26" ht="18" customHeight="1">
      <c r="A60" s="113">
        <v>55</v>
      </c>
      <c r="B60" s="113">
        <v>2005</v>
      </c>
      <c r="C60" s="120" t="s">
        <v>2397</v>
      </c>
      <c r="D60" s="113" t="s">
        <v>2473</v>
      </c>
      <c r="E60" s="113" t="s">
        <v>2474</v>
      </c>
      <c r="F60" s="121" t="s">
        <v>2475</v>
      </c>
      <c r="G60" s="107" t="s">
        <v>733</v>
      </c>
      <c r="H60" s="107" t="s">
        <v>7</v>
      </c>
      <c r="I60" s="107" t="s">
        <v>733</v>
      </c>
      <c r="J60" s="107"/>
      <c r="K60" s="107"/>
      <c r="L60" s="107"/>
      <c r="M60" s="107"/>
      <c r="N60" s="107">
        <v>1</v>
      </c>
      <c r="O60" s="107"/>
      <c r="P60" s="107"/>
      <c r="Q60" s="107"/>
      <c r="R60" s="107">
        <f t="shared" si="3"/>
        <v>1</v>
      </c>
      <c r="S60" s="107">
        <f t="shared" si="4"/>
        <v>0</v>
      </c>
      <c r="T60" s="137">
        <f t="shared" si="2"/>
        <v>1</v>
      </c>
      <c r="U60" s="112">
        <v>7389422216</v>
      </c>
      <c r="V60" s="112">
        <v>293024955989</v>
      </c>
      <c r="W60" s="112"/>
      <c r="X60" s="112"/>
      <c r="Y60" s="112">
        <v>7744280203</v>
      </c>
      <c r="Z60" s="112" t="s">
        <v>2252</v>
      </c>
    </row>
    <row r="61" spans="1:26" ht="18" customHeight="1">
      <c r="A61" s="113">
        <v>56</v>
      </c>
      <c r="B61" s="113">
        <v>2006</v>
      </c>
      <c r="C61" s="120" t="s">
        <v>2397</v>
      </c>
      <c r="D61" s="113" t="s">
        <v>2476</v>
      </c>
      <c r="E61" s="113" t="s">
        <v>2477</v>
      </c>
      <c r="F61" s="121" t="s">
        <v>2478</v>
      </c>
      <c r="G61" s="107" t="s">
        <v>733</v>
      </c>
      <c r="H61" s="107" t="s">
        <v>7</v>
      </c>
      <c r="I61" s="107" t="s">
        <v>733</v>
      </c>
      <c r="J61" s="107"/>
      <c r="K61" s="107"/>
      <c r="L61" s="107"/>
      <c r="M61" s="107"/>
      <c r="N61" s="107">
        <v>1</v>
      </c>
      <c r="O61" s="107"/>
      <c r="P61" s="107"/>
      <c r="Q61" s="107"/>
      <c r="R61" s="107">
        <f t="shared" si="3"/>
        <v>1</v>
      </c>
      <c r="S61" s="107">
        <f t="shared" si="4"/>
        <v>0</v>
      </c>
      <c r="T61" s="137">
        <f t="shared" si="2"/>
        <v>1</v>
      </c>
      <c r="U61" s="112">
        <v>9174733319</v>
      </c>
      <c r="V61" s="112">
        <v>281267127269</v>
      </c>
      <c r="W61" s="112"/>
      <c r="X61" s="112"/>
      <c r="Y61" s="112" t="s">
        <v>733</v>
      </c>
      <c r="Z61" s="112"/>
    </row>
    <row r="62" spans="1:26" ht="18" customHeight="1">
      <c r="A62" s="113">
        <v>57</v>
      </c>
      <c r="B62" s="113">
        <v>2007</v>
      </c>
      <c r="C62" s="120" t="s">
        <v>2397</v>
      </c>
      <c r="D62" s="113" t="s">
        <v>2479</v>
      </c>
      <c r="E62" s="113" t="s">
        <v>881</v>
      </c>
      <c r="F62" s="121" t="s">
        <v>2480</v>
      </c>
      <c r="G62" s="107" t="s">
        <v>733</v>
      </c>
      <c r="H62" s="107" t="s">
        <v>7</v>
      </c>
      <c r="I62" s="107" t="s">
        <v>733</v>
      </c>
      <c r="J62" s="107"/>
      <c r="K62" s="107"/>
      <c r="L62" s="107"/>
      <c r="M62" s="107"/>
      <c r="N62" s="107">
        <v>1</v>
      </c>
      <c r="O62" s="107"/>
      <c r="P62" s="107"/>
      <c r="Q62" s="107"/>
      <c r="R62" s="107">
        <f aca="true" t="shared" si="5" ref="R62:R93">SUM(J62+L62+N62+P62+AA136)</f>
        <v>1</v>
      </c>
      <c r="S62" s="107">
        <f aca="true" t="shared" si="6" ref="S62:S93">SUM(K62+M62+O62+Q62+AB136)</f>
        <v>0</v>
      </c>
      <c r="T62" s="137">
        <f t="shared" si="2"/>
        <v>1</v>
      </c>
      <c r="U62" s="112">
        <v>9685058484</v>
      </c>
      <c r="V62" s="112">
        <v>221597337922</v>
      </c>
      <c r="W62" s="112"/>
      <c r="X62" s="112"/>
      <c r="Y62" s="112">
        <v>7744280203</v>
      </c>
      <c r="Z62" s="112" t="s">
        <v>2252</v>
      </c>
    </row>
    <row r="63" spans="1:26" ht="18" customHeight="1">
      <c r="A63" s="113">
        <v>58</v>
      </c>
      <c r="B63" s="113">
        <v>2008</v>
      </c>
      <c r="C63" s="120" t="s">
        <v>2931</v>
      </c>
      <c r="D63" s="113" t="s">
        <v>3102</v>
      </c>
      <c r="E63" s="113" t="s">
        <v>840</v>
      </c>
      <c r="F63" s="121" t="s">
        <v>3103</v>
      </c>
      <c r="G63" s="107" t="s">
        <v>733</v>
      </c>
      <c r="H63" s="107" t="s">
        <v>7</v>
      </c>
      <c r="I63" s="107" t="s">
        <v>733</v>
      </c>
      <c r="J63" s="107"/>
      <c r="K63" s="107"/>
      <c r="L63" s="107"/>
      <c r="M63" s="107"/>
      <c r="N63" s="107">
        <v>1</v>
      </c>
      <c r="O63" s="107"/>
      <c r="P63" s="107"/>
      <c r="Q63" s="107"/>
      <c r="R63" s="107">
        <f t="shared" si="5"/>
        <v>1</v>
      </c>
      <c r="S63" s="107">
        <f t="shared" si="6"/>
        <v>0</v>
      </c>
      <c r="T63" s="137">
        <f t="shared" si="2"/>
        <v>1</v>
      </c>
      <c r="U63" s="112">
        <v>8085743288</v>
      </c>
      <c r="V63" s="112">
        <v>645445729099</v>
      </c>
      <c r="W63" s="112"/>
      <c r="X63" s="112"/>
      <c r="Y63" s="112">
        <v>34211916602</v>
      </c>
      <c r="Z63" s="112" t="s">
        <v>2279</v>
      </c>
    </row>
    <row r="64" spans="1:26" ht="18" customHeight="1">
      <c r="A64" s="113">
        <v>59</v>
      </c>
      <c r="B64" s="113">
        <v>2009</v>
      </c>
      <c r="C64" s="120" t="s">
        <v>2931</v>
      </c>
      <c r="D64" s="113" t="s">
        <v>1289</v>
      </c>
      <c r="E64" s="113" t="s">
        <v>268</v>
      </c>
      <c r="F64" s="121" t="s">
        <v>3104</v>
      </c>
      <c r="G64" s="107" t="s">
        <v>733</v>
      </c>
      <c r="H64" s="107" t="s">
        <v>7</v>
      </c>
      <c r="I64" s="107" t="s">
        <v>733</v>
      </c>
      <c r="J64" s="107"/>
      <c r="K64" s="107"/>
      <c r="L64" s="107"/>
      <c r="M64" s="107"/>
      <c r="N64" s="107">
        <v>1</v>
      </c>
      <c r="O64" s="107"/>
      <c r="P64" s="107"/>
      <c r="Q64" s="107"/>
      <c r="R64" s="107">
        <f t="shared" si="5"/>
        <v>1</v>
      </c>
      <c r="S64" s="107">
        <f t="shared" si="6"/>
        <v>0</v>
      </c>
      <c r="T64" s="137">
        <f t="shared" si="2"/>
        <v>1</v>
      </c>
      <c r="U64" s="112">
        <v>8435622395</v>
      </c>
      <c r="V64" s="112">
        <v>317218272634</v>
      </c>
      <c r="W64" s="112"/>
      <c r="X64" s="112"/>
      <c r="Y64" s="112"/>
      <c r="Z64" s="112"/>
    </row>
    <row r="65" spans="1:26" ht="18" customHeight="1">
      <c r="A65" s="113">
        <v>60</v>
      </c>
      <c r="B65" s="113">
        <v>2010</v>
      </c>
      <c r="C65" s="120" t="s">
        <v>2931</v>
      </c>
      <c r="D65" s="113" t="s">
        <v>3105</v>
      </c>
      <c r="E65" s="113" t="s">
        <v>3106</v>
      </c>
      <c r="F65" s="121" t="s">
        <v>3107</v>
      </c>
      <c r="G65" s="107" t="s">
        <v>733</v>
      </c>
      <c r="H65" s="107" t="s">
        <v>7</v>
      </c>
      <c r="I65" s="107" t="s">
        <v>733</v>
      </c>
      <c r="J65" s="107"/>
      <c r="K65" s="107"/>
      <c r="L65" s="107"/>
      <c r="M65" s="107"/>
      <c r="N65" s="107">
        <v>1</v>
      </c>
      <c r="O65" s="107"/>
      <c r="P65" s="107"/>
      <c r="Q65" s="107"/>
      <c r="R65" s="107">
        <f t="shared" si="5"/>
        <v>1</v>
      </c>
      <c r="S65" s="107">
        <f t="shared" si="6"/>
        <v>0</v>
      </c>
      <c r="T65" s="137">
        <f t="shared" si="2"/>
        <v>1</v>
      </c>
      <c r="U65" s="112">
        <v>9111357609</v>
      </c>
      <c r="V65" s="112">
        <v>232813826500</v>
      </c>
      <c r="W65" s="112"/>
      <c r="X65" s="112"/>
      <c r="Y65" s="112">
        <v>34211916624</v>
      </c>
      <c r="Z65" s="112" t="s">
        <v>2279</v>
      </c>
    </row>
    <row r="66" spans="1:26" ht="18" customHeight="1">
      <c r="A66" s="113">
        <v>61</v>
      </c>
      <c r="B66" s="113">
        <v>2011</v>
      </c>
      <c r="C66" s="120" t="s">
        <v>2931</v>
      </c>
      <c r="D66" s="113" t="s">
        <v>3108</v>
      </c>
      <c r="E66" s="113" t="s">
        <v>3109</v>
      </c>
      <c r="F66" s="121" t="s">
        <v>3110</v>
      </c>
      <c r="G66" s="107" t="s">
        <v>733</v>
      </c>
      <c r="H66" s="107" t="s">
        <v>7</v>
      </c>
      <c r="I66" s="107" t="s">
        <v>733</v>
      </c>
      <c r="J66" s="107"/>
      <c r="K66" s="107"/>
      <c r="L66" s="107"/>
      <c r="M66" s="107"/>
      <c r="N66" s="107">
        <v>1</v>
      </c>
      <c r="O66" s="107"/>
      <c r="P66" s="107"/>
      <c r="Q66" s="107"/>
      <c r="R66" s="107">
        <f t="shared" si="5"/>
        <v>1</v>
      </c>
      <c r="S66" s="107">
        <f t="shared" si="6"/>
        <v>0</v>
      </c>
      <c r="T66" s="137">
        <f t="shared" si="2"/>
        <v>1</v>
      </c>
      <c r="U66" s="112">
        <v>8889217963</v>
      </c>
      <c r="V66" s="112">
        <v>437075076876</v>
      </c>
      <c r="W66" s="112" t="s">
        <v>2574</v>
      </c>
      <c r="X66" s="112"/>
      <c r="Y66" s="112">
        <v>3939439166</v>
      </c>
      <c r="Z66" s="112" t="s">
        <v>2206</v>
      </c>
    </row>
    <row r="67" spans="1:26" ht="18" customHeight="1">
      <c r="A67" s="113">
        <v>62</v>
      </c>
      <c r="B67" s="113">
        <v>2012</v>
      </c>
      <c r="C67" s="120" t="s">
        <v>2931</v>
      </c>
      <c r="D67" s="113" t="s">
        <v>116</v>
      </c>
      <c r="E67" s="113" t="s">
        <v>323</v>
      </c>
      <c r="F67" s="121" t="s">
        <v>3111</v>
      </c>
      <c r="G67" s="107" t="s">
        <v>733</v>
      </c>
      <c r="H67" s="107" t="s">
        <v>5</v>
      </c>
      <c r="I67" s="107" t="s">
        <v>733</v>
      </c>
      <c r="J67" s="107">
        <v>1</v>
      </c>
      <c r="K67" s="107"/>
      <c r="L67" s="107"/>
      <c r="M67" s="107"/>
      <c r="N67" s="107"/>
      <c r="O67" s="107"/>
      <c r="P67" s="107"/>
      <c r="Q67" s="107"/>
      <c r="R67" s="107">
        <f t="shared" si="5"/>
        <v>1</v>
      </c>
      <c r="S67" s="107">
        <f t="shared" si="6"/>
        <v>0</v>
      </c>
      <c r="T67" s="137">
        <f t="shared" si="2"/>
        <v>1</v>
      </c>
      <c r="U67" s="112">
        <v>7024803286</v>
      </c>
      <c r="V67" s="112">
        <v>493589432968</v>
      </c>
      <c r="W67" s="56" t="s">
        <v>2563</v>
      </c>
      <c r="X67" s="112"/>
      <c r="Y67" s="112">
        <v>34211917378</v>
      </c>
      <c r="Z67" s="112" t="s">
        <v>2279</v>
      </c>
    </row>
    <row r="68" spans="1:26" ht="18" customHeight="1">
      <c r="A68" s="113">
        <v>63</v>
      </c>
      <c r="B68" s="113">
        <v>2013</v>
      </c>
      <c r="C68" s="120" t="s">
        <v>2931</v>
      </c>
      <c r="D68" s="113" t="s">
        <v>2179</v>
      </c>
      <c r="E68" s="113" t="s">
        <v>3112</v>
      </c>
      <c r="F68" s="121" t="s">
        <v>3113</v>
      </c>
      <c r="G68" s="107" t="s">
        <v>733</v>
      </c>
      <c r="H68" s="107" t="s">
        <v>7</v>
      </c>
      <c r="I68" s="107" t="s">
        <v>733</v>
      </c>
      <c r="J68" s="107"/>
      <c r="K68" s="107"/>
      <c r="L68" s="107"/>
      <c r="M68" s="107"/>
      <c r="N68" s="107"/>
      <c r="O68" s="107">
        <v>1</v>
      </c>
      <c r="P68" s="107"/>
      <c r="Q68" s="107"/>
      <c r="R68" s="107">
        <f t="shared" si="5"/>
        <v>0</v>
      </c>
      <c r="S68" s="107">
        <f t="shared" si="6"/>
        <v>1</v>
      </c>
      <c r="T68" s="137">
        <f t="shared" si="2"/>
        <v>1</v>
      </c>
      <c r="U68" s="112">
        <v>8964939630</v>
      </c>
      <c r="V68" s="112">
        <v>882328166576</v>
      </c>
      <c r="W68" s="85" t="s">
        <v>2618</v>
      </c>
      <c r="X68" s="85" t="s">
        <v>2564</v>
      </c>
      <c r="Y68" s="112">
        <v>77014688499</v>
      </c>
      <c r="Z68" s="85" t="s">
        <v>2204</v>
      </c>
    </row>
    <row r="69" spans="1:26" ht="18" customHeight="1">
      <c r="A69" s="113">
        <v>64</v>
      </c>
      <c r="B69" s="113">
        <v>2014</v>
      </c>
      <c r="C69" s="120" t="s">
        <v>2931</v>
      </c>
      <c r="D69" s="113" t="s">
        <v>1162</v>
      </c>
      <c r="E69" s="113" t="s">
        <v>3114</v>
      </c>
      <c r="F69" s="121" t="s">
        <v>3115</v>
      </c>
      <c r="G69" s="107" t="s">
        <v>733</v>
      </c>
      <c r="H69" s="107" t="s">
        <v>5</v>
      </c>
      <c r="I69" s="107" t="s">
        <v>733</v>
      </c>
      <c r="J69" s="107">
        <v>1</v>
      </c>
      <c r="K69" s="107"/>
      <c r="L69" s="107"/>
      <c r="M69" s="107"/>
      <c r="N69" s="107"/>
      <c r="O69" s="107"/>
      <c r="P69" s="107"/>
      <c r="Q69" s="107"/>
      <c r="R69" s="107">
        <f t="shared" si="5"/>
        <v>1</v>
      </c>
      <c r="S69" s="107">
        <f t="shared" si="6"/>
        <v>0</v>
      </c>
      <c r="T69" s="137">
        <f t="shared" si="2"/>
        <v>1</v>
      </c>
      <c r="U69" s="112">
        <v>9981202464</v>
      </c>
      <c r="V69" s="112">
        <v>746883760993</v>
      </c>
      <c r="W69" s="112" t="s">
        <v>2618</v>
      </c>
      <c r="X69" s="112"/>
      <c r="Y69" s="112">
        <v>77018143868</v>
      </c>
      <c r="Z69" s="85" t="s">
        <v>2204</v>
      </c>
    </row>
    <row r="70" spans="1:26" ht="18" customHeight="1">
      <c r="A70" s="113">
        <v>65</v>
      </c>
      <c r="B70" s="113">
        <v>2015</v>
      </c>
      <c r="C70" s="120" t="s">
        <v>2985</v>
      </c>
      <c r="D70" s="113" t="s">
        <v>1540</v>
      </c>
      <c r="E70" s="113" t="s">
        <v>199</v>
      </c>
      <c r="F70" s="121" t="s">
        <v>2807</v>
      </c>
      <c r="G70" s="107" t="s">
        <v>733</v>
      </c>
      <c r="H70" s="107" t="s">
        <v>5</v>
      </c>
      <c r="I70" s="107" t="s">
        <v>733</v>
      </c>
      <c r="J70" s="107"/>
      <c r="K70" s="107">
        <v>1</v>
      </c>
      <c r="L70" s="107"/>
      <c r="M70" s="107"/>
      <c r="N70" s="107"/>
      <c r="O70" s="107"/>
      <c r="P70" s="107"/>
      <c r="Q70" s="107"/>
      <c r="R70" s="107">
        <f t="shared" si="5"/>
        <v>0</v>
      </c>
      <c r="S70" s="107">
        <f t="shared" si="6"/>
        <v>1</v>
      </c>
      <c r="T70" s="137">
        <f t="shared" si="2"/>
        <v>1</v>
      </c>
      <c r="U70" s="112">
        <v>7771929418</v>
      </c>
      <c r="V70" s="112">
        <v>731978801517</v>
      </c>
      <c r="W70" s="112" t="s">
        <v>3188</v>
      </c>
      <c r="X70" s="112" t="s">
        <v>2650</v>
      </c>
      <c r="Y70" s="112">
        <v>22500110035290</v>
      </c>
      <c r="Z70" s="112" t="s">
        <v>2739</v>
      </c>
    </row>
    <row r="71" spans="1:26" ht="18" customHeight="1">
      <c r="A71" s="113">
        <v>66</v>
      </c>
      <c r="B71" s="113">
        <v>2016</v>
      </c>
      <c r="C71" s="120" t="s">
        <v>2985</v>
      </c>
      <c r="D71" s="113" t="s">
        <v>3116</v>
      </c>
      <c r="E71" s="113" t="s">
        <v>2537</v>
      </c>
      <c r="F71" s="121" t="s">
        <v>2295</v>
      </c>
      <c r="G71" s="107" t="s">
        <v>733</v>
      </c>
      <c r="H71" s="107" t="s">
        <v>5</v>
      </c>
      <c r="I71" s="107" t="s">
        <v>733</v>
      </c>
      <c r="J71" s="107"/>
      <c r="K71" s="107">
        <v>1</v>
      </c>
      <c r="L71" s="107"/>
      <c r="M71" s="107"/>
      <c r="N71" s="107"/>
      <c r="O71" s="107"/>
      <c r="P71" s="107"/>
      <c r="Q71" s="107"/>
      <c r="R71" s="107">
        <f t="shared" si="5"/>
        <v>0</v>
      </c>
      <c r="S71" s="107">
        <f t="shared" si="6"/>
        <v>1</v>
      </c>
      <c r="T71" s="137">
        <f aca="true" t="shared" si="7" ref="T71:T94">SUM(R71:S71)</f>
        <v>1</v>
      </c>
      <c r="U71" s="112">
        <v>9926734592</v>
      </c>
      <c r="V71" s="112">
        <v>737031708085</v>
      </c>
      <c r="W71" s="112" t="s">
        <v>2563</v>
      </c>
      <c r="X71" s="112"/>
      <c r="Y71" s="112">
        <v>34299477229</v>
      </c>
      <c r="Z71" s="112" t="s">
        <v>2279</v>
      </c>
    </row>
    <row r="72" spans="1:26" ht="18" customHeight="1">
      <c r="A72" s="113">
        <v>67</v>
      </c>
      <c r="B72" s="113">
        <v>2017</v>
      </c>
      <c r="C72" s="120" t="s">
        <v>2985</v>
      </c>
      <c r="D72" s="113" t="s">
        <v>3117</v>
      </c>
      <c r="E72" s="113" t="s">
        <v>3118</v>
      </c>
      <c r="F72" s="121" t="s">
        <v>3099</v>
      </c>
      <c r="G72" s="107" t="s">
        <v>733</v>
      </c>
      <c r="H72" s="107" t="s">
        <v>5</v>
      </c>
      <c r="I72" s="107" t="s">
        <v>733</v>
      </c>
      <c r="J72" s="107"/>
      <c r="K72" s="107">
        <v>1</v>
      </c>
      <c r="L72" s="107"/>
      <c r="M72" s="107"/>
      <c r="N72" s="107"/>
      <c r="O72" s="107"/>
      <c r="P72" s="107"/>
      <c r="Q72" s="107"/>
      <c r="R72" s="107">
        <f t="shared" si="5"/>
        <v>0</v>
      </c>
      <c r="S72" s="107">
        <f t="shared" si="6"/>
        <v>1</v>
      </c>
      <c r="T72" s="137">
        <f t="shared" si="7"/>
        <v>1</v>
      </c>
      <c r="U72" s="112">
        <v>7692918228</v>
      </c>
      <c r="V72" s="112">
        <v>577047316726</v>
      </c>
      <c r="W72" s="112" t="s">
        <v>2563</v>
      </c>
      <c r="X72" s="112"/>
      <c r="Y72" s="112">
        <v>34191727295</v>
      </c>
      <c r="Z72" s="112" t="s">
        <v>2279</v>
      </c>
    </row>
    <row r="73" spans="1:26" ht="18" customHeight="1">
      <c r="A73" s="113">
        <v>68</v>
      </c>
      <c r="B73" s="113">
        <v>2018</v>
      </c>
      <c r="C73" s="120" t="s">
        <v>2985</v>
      </c>
      <c r="D73" s="113" t="s">
        <v>3119</v>
      </c>
      <c r="E73" s="113" t="s">
        <v>3120</v>
      </c>
      <c r="F73" s="121" t="s">
        <v>3121</v>
      </c>
      <c r="G73" s="107" t="s">
        <v>733</v>
      </c>
      <c r="H73" s="107" t="s">
        <v>7</v>
      </c>
      <c r="I73" s="107" t="s">
        <v>733</v>
      </c>
      <c r="J73" s="107"/>
      <c r="K73" s="107"/>
      <c r="L73" s="107"/>
      <c r="M73" s="107"/>
      <c r="N73" s="107">
        <v>1</v>
      </c>
      <c r="O73" s="107"/>
      <c r="P73" s="107"/>
      <c r="Q73" s="107"/>
      <c r="R73" s="107">
        <f t="shared" si="5"/>
        <v>1</v>
      </c>
      <c r="S73" s="107">
        <f t="shared" si="6"/>
        <v>0</v>
      </c>
      <c r="T73" s="137">
        <f t="shared" si="7"/>
        <v>1</v>
      </c>
      <c r="U73" s="112">
        <v>8223081052</v>
      </c>
      <c r="V73" s="112">
        <v>930158619005</v>
      </c>
      <c r="W73" s="112" t="s">
        <v>2563</v>
      </c>
      <c r="X73" s="112"/>
      <c r="Y73" s="112">
        <v>34327142228</v>
      </c>
      <c r="Z73" s="112" t="s">
        <v>2279</v>
      </c>
    </row>
    <row r="74" spans="1:26" ht="18" customHeight="1">
      <c r="A74" s="113">
        <v>69</v>
      </c>
      <c r="B74" s="113">
        <v>2019</v>
      </c>
      <c r="C74" s="120" t="s">
        <v>2985</v>
      </c>
      <c r="D74" s="113" t="s">
        <v>3122</v>
      </c>
      <c r="E74" s="113" t="s">
        <v>3123</v>
      </c>
      <c r="F74" s="121" t="s">
        <v>3124</v>
      </c>
      <c r="G74" s="107" t="s">
        <v>733</v>
      </c>
      <c r="H74" s="107" t="s">
        <v>7</v>
      </c>
      <c r="I74" s="107" t="s">
        <v>733</v>
      </c>
      <c r="J74" s="107"/>
      <c r="K74" s="107"/>
      <c r="L74" s="107"/>
      <c r="M74" s="107"/>
      <c r="N74" s="107"/>
      <c r="O74" s="107">
        <v>1</v>
      </c>
      <c r="P74" s="107"/>
      <c r="Q74" s="107"/>
      <c r="R74" s="107">
        <f t="shared" si="5"/>
        <v>0</v>
      </c>
      <c r="S74" s="107">
        <f t="shared" si="6"/>
        <v>1</v>
      </c>
      <c r="T74" s="137">
        <f t="shared" si="7"/>
        <v>1</v>
      </c>
      <c r="U74" s="112">
        <v>8269727329</v>
      </c>
      <c r="V74" s="112">
        <v>88003890276</v>
      </c>
      <c r="W74" s="112" t="s">
        <v>2574</v>
      </c>
      <c r="X74" s="112" t="s">
        <v>2564</v>
      </c>
      <c r="Y74" s="112">
        <v>88803890276</v>
      </c>
      <c r="Z74" s="112" t="s">
        <v>2206</v>
      </c>
    </row>
    <row r="75" spans="1:26" ht="18" customHeight="1">
      <c r="A75" s="113">
        <v>70</v>
      </c>
      <c r="B75" s="113">
        <v>2020</v>
      </c>
      <c r="C75" s="120" t="s">
        <v>2985</v>
      </c>
      <c r="D75" s="113" t="s">
        <v>93</v>
      </c>
      <c r="E75" s="113" t="s">
        <v>952</v>
      </c>
      <c r="F75" s="121" t="s">
        <v>2516</v>
      </c>
      <c r="G75" s="107" t="s">
        <v>733</v>
      </c>
      <c r="H75" s="107" t="s">
        <v>5</v>
      </c>
      <c r="I75" s="107" t="s">
        <v>733</v>
      </c>
      <c r="J75" s="107">
        <v>1</v>
      </c>
      <c r="K75" s="107"/>
      <c r="L75" s="107"/>
      <c r="M75" s="107"/>
      <c r="N75" s="107"/>
      <c r="O75" s="107"/>
      <c r="P75" s="107"/>
      <c r="Q75" s="107"/>
      <c r="R75" s="107">
        <f t="shared" si="5"/>
        <v>1</v>
      </c>
      <c r="S75" s="107">
        <f t="shared" si="6"/>
        <v>0</v>
      </c>
      <c r="T75" s="137">
        <f t="shared" si="7"/>
        <v>1</v>
      </c>
      <c r="U75" s="112">
        <v>7447087543</v>
      </c>
      <c r="V75" s="112">
        <v>693034672678</v>
      </c>
      <c r="W75" s="112" t="s">
        <v>2563</v>
      </c>
      <c r="X75" s="112"/>
      <c r="Y75" s="112">
        <v>34299477842</v>
      </c>
      <c r="Z75" s="112" t="s">
        <v>2279</v>
      </c>
    </row>
    <row r="76" spans="1:26" ht="18" customHeight="1">
      <c r="A76" s="113">
        <v>71</v>
      </c>
      <c r="B76" s="113">
        <v>2021</v>
      </c>
      <c r="C76" s="120" t="s">
        <v>2985</v>
      </c>
      <c r="D76" s="113" t="s">
        <v>3125</v>
      </c>
      <c r="E76" s="113" t="s">
        <v>3126</v>
      </c>
      <c r="F76" s="121" t="s">
        <v>2243</v>
      </c>
      <c r="G76" s="107" t="s">
        <v>733</v>
      </c>
      <c r="H76" s="107" t="s">
        <v>5</v>
      </c>
      <c r="I76" s="107" t="s">
        <v>733</v>
      </c>
      <c r="J76" s="107"/>
      <c r="K76" s="107">
        <v>1</v>
      </c>
      <c r="L76" s="107"/>
      <c r="M76" s="107"/>
      <c r="N76" s="107"/>
      <c r="O76" s="107"/>
      <c r="P76" s="107"/>
      <c r="Q76" s="107"/>
      <c r="R76" s="107">
        <f t="shared" si="5"/>
        <v>0</v>
      </c>
      <c r="S76" s="107">
        <f t="shared" si="6"/>
        <v>1</v>
      </c>
      <c r="T76" s="137">
        <f t="shared" si="7"/>
        <v>1</v>
      </c>
      <c r="U76" s="112">
        <v>9111598821</v>
      </c>
      <c r="V76" s="112">
        <v>480079097390</v>
      </c>
      <c r="W76" s="112"/>
      <c r="X76" s="112"/>
      <c r="Y76" s="112"/>
      <c r="Z76" s="112"/>
    </row>
    <row r="77" spans="1:26" ht="18" customHeight="1">
      <c r="A77" s="113">
        <v>72</v>
      </c>
      <c r="B77" s="113">
        <v>2022</v>
      </c>
      <c r="C77" s="120" t="s">
        <v>2985</v>
      </c>
      <c r="D77" s="113" t="s">
        <v>3127</v>
      </c>
      <c r="E77" s="113" t="s">
        <v>140</v>
      </c>
      <c r="F77" s="121" t="s">
        <v>3104</v>
      </c>
      <c r="G77" s="107" t="s">
        <v>733</v>
      </c>
      <c r="H77" s="107" t="s">
        <v>7</v>
      </c>
      <c r="I77" s="107" t="s">
        <v>733</v>
      </c>
      <c r="J77" s="107"/>
      <c r="K77" s="107"/>
      <c r="L77" s="107"/>
      <c r="M77" s="107"/>
      <c r="N77" s="107">
        <v>1</v>
      </c>
      <c r="O77" s="107"/>
      <c r="P77" s="107"/>
      <c r="Q77" s="107"/>
      <c r="R77" s="107">
        <f t="shared" si="5"/>
        <v>1</v>
      </c>
      <c r="S77" s="107">
        <f t="shared" si="6"/>
        <v>0</v>
      </c>
      <c r="T77" s="137">
        <f t="shared" si="7"/>
        <v>1</v>
      </c>
      <c r="U77" s="112">
        <v>9993355962</v>
      </c>
      <c r="V77" s="112">
        <v>683777742922</v>
      </c>
      <c r="W77" s="112" t="s">
        <v>2563</v>
      </c>
      <c r="X77" s="112"/>
      <c r="Y77" s="112">
        <v>34086211249</v>
      </c>
      <c r="Z77" s="112" t="s">
        <v>2211</v>
      </c>
    </row>
    <row r="78" spans="1:26" ht="18" customHeight="1">
      <c r="A78" s="113">
        <v>73</v>
      </c>
      <c r="B78" s="113">
        <v>2023</v>
      </c>
      <c r="C78" s="120" t="s">
        <v>3007</v>
      </c>
      <c r="D78" s="113" t="s">
        <v>3128</v>
      </c>
      <c r="E78" s="113" t="s">
        <v>3129</v>
      </c>
      <c r="F78" s="121" t="s">
        <v>1148</v>
      </c>
      <c r="G78" s="107" t="s">
        <v>733</v>
      </c>
      <c r="H78" s="107" t="s">
        <v>7</v>
      </c>
      <c r="I78" s="107" t="s">
        <v>733</v>
      </c>
      <c r="J78" s="107"/>
      <c r="K78" s="107"/>
      <c r="L78" s="107"/>
      <c r="M78" s="107"/>
      <c r="N78" s="107">
        <v>1</v>
      </c>
      <c r="O78" s="107"/>
      <c r="P78" s="107"/>
      <c r="Q78" s="107"/>
      <c r="R78" s="107">
        <f t="shared" si="5"/>
        <v>1</v>
      </c>
      <c r="S78" s="107">
        <f t="shared" si="6"/>
        <v>0</v>
      </c>
      <c r="T78" s="137">
        <f t="shared" si="7"/>
        <v>1</v>
      </c>
      <c r="U78" s="112">
        <v>9926299645</v>
      </c>
      <c r="V78" s="112">
        <v>235536116081</v>
      </c>
      <c r="W78" s="112" t="s">
        <v>2563</v>
      </c>
      <c r="X78" s="112" t="s">
        <v>2564</v>
      </c>
      <c r="Y78" s="112">
        <v>34239069378</v>
      </c>
      <c r="Z78" s="112" t="s">
        <v>2208</v>
      </c>
    </row>
    <row r="79" spans="1:26" ht="18" customHeight="1">
      <c r="A79" s="113">
        <v>74</v>
      </c>
      <c r="B79" s="113">
        <v>2024</v>
      </c>
      <c r="C79" s="120" t="s">
        <v>3007</v>
      </c>
      <c r="D79" s="113" t="s">
        <v>3130</v>
      </c>
      <c r="E79" s="113" t="s">
        <v>3131</v>
      </c>
      <c r="F79" s="121" t="s">
        <v>3132</v>
      </c>
      <c r="G79" s="107" t="s">
        <v>733</v>
      </c>
      <c r="H79" s="107" t="s">
        <v>7</v>
      </c>
      <c r="I79" s="107" t="s">
        <v>733</v>
      </c>
      <c r="J79" s="107"/>
      <c r="K79" s="107"/>
      <c r="L79" s="107"/>
      <c r="M79" s="107"/>
      <c r="N79" s="107">
        <v>1</v>
      </c>
      <c r="O79" s="107"/>
      <c r="P79" s="107"/>
      <c r="Q79" s="107"/>
      <c r="R79" s="107">
        <f t="shared" si="5"/>
        <v>1</v>
      </c>
      <c r="S79" s="107">
        <f t="shared" si="6"/>
        <v>0</v>
      </c>
      <c r="T79" s="137">
        <f t="shared" si="7"/>
        <v>1</v>
      </c>
      <c r="U79" s="112">
        <v>8461054008</v>
      </c>
      <c r="V79" s="112">
        <v>924861348302</v>
      </c>
      <c r="W79" s="112" t="s">
        <v>2563</v>
      </c>
      <c r="X79" s="112"/>
      <c r="Y79" s="112">
        <v>34088447046</v>
      </c>
      <c r="Z79" s="112"/>
    </row>
    <row r="80" spans="1:26" ht="18" customHeight="1">
      <c r="A80" s="113">
        <v>75</v>
      </c>
      <c r="B80" s="113">
        <v>2025</v>
      </c>
      <c r="C80" s="120" t="s">
        <v>3007</v>
      </c>
      <c r="D80" s="113" t="s">
        <v>3133</v>
      </c>
      <c r="E80" s="113" t="s">
        <v>148</v>
      </c>
      <c r="F80" s="121" t="s">
        <v>3134</v>
      </c>
      <c r="G80" s="107" t="s">
        <v>733</v>
      </c>
      <c r="H80" s="107" t="s">
        <v>5</v>
      </c>
      <c r="I80" s="107" t="s">
        <v>733</v>
      </c>
      <c r="J80" s="107"/>
      <c r="K80" s="107">
        <v>1</v>
      </c>
      <c r="L80" s="107"/>
      <c r="M80" s="107"/>
      <c r="N80" s="107"/>
      <c r="O80" s="107"/>
      <c r="P80" s="107"/>
      <c r="Q80" s="107"/>
      <c r="R80" s="107">
        <f t="shared" si="5"/>
        <v>0</v>
      </c>
      <c r="S80" s="107">
        <f t="shared" si="6"/>
        <v>1</v>
      </c>
      <c r="T80" s="137">
        <f t="shared" si="7"/>
        <v>1</v>
      </c>
      <c r="U80" s="112">
        <v>9617679036</v>
      </c>
      <c r="V80" s="112">
        <v>482147081109</v>
      </c>
      <c r="W80" s="112" t="s">
        <v>2618</v>
      </c>
      <c r="X80" s="112"/>
      <c r="Y80" s="112">
        <v>77012087783</v>
      </c>
      <c r="Z80" s="112" t="s">
        <v>2204</v>
      </c>
    </row>
    <row r="81" spans="1:26" ht="18" customHeight="1">
      <c r="A81" s="113">
        <v>76</v>
      </c>
      <c r="B81" s="113">
        <v>2026</v>
      </c>
      <c r="C81" s="120" t="s">
        <v>3007</v>
      </c>
      <c r="D81" s="113" t="s">
        <v>3135</v>
      </c>
      <c r="E81" s="113" t="s">
        <v>3136</v>
      </c>
      <c r="F81" s="121" t="s">
        <v>3137</v>
      </c>
      <c r="G81" s="107" t="s">
        <v>733</v>
      </c>
      <c r="H81" s="107" t="s">
        <v>7</v>
      </c>
      <c r="I81" s="107" t="s">
        <v>733</v>
      </c>
      <c r="J81" s="107"/>
      <c r="K81" s="107"/>
      <c r="L81" s="107"/>
      <c r="M81" s="107"/>
      <c r="N81" s="107">
        <v>1</v>
      </c>
      <c r="O81" s="107"/>
      <c r="P81" s="107"/>
      <c r="Q81" s="107"/>
      <c r="R81" s="107">
        <f t="shared" si="5"/>
        <v>1</v>
      </c>
      <c r="S81" s="107">
        <f t="shared" si="6"/>
        <v>0</v>
      </c>
      <c r="T81" s="137">
        <f t="shared" si="7"/>
        <v>1</v>
      </c>
      <c r="U81" s="112">
        <v>9669485680</v>
      </c>
      <c r="V81" s="112">
        <v>370815934872</v>
      </c>
      <c r="W81" s="112" t="s">
        <v>2563</v>
      </c>
      <c r="X81" s="112" t="s">
        <v>2564</v>
      </c>
      <c r="Y81" s="112">
        <v>34159236320</v>
      </c>
      <c r="Z81" s="112" t="s">
        <v>2208</v>
      </c>
    </row>
    <row r="82" spans="1:26" ht="18" customHeight="1">
      <c r="A82" s="113">
        <v>77</v>
      </c>
      <c r="B82" s="113">
        <v>2027</v>
      </c>
      <c r="C82" s="120" t="s">
        <v>3007</v>
      </c>
      <c r="D82" s="113" t="s">
        <v>3138</v>
      </c>
      <c r="E82" s="113" t="s">
        <v>3139</v>
      </c>
      <c r="F82" s="121" t="s">
        <v>1344</v>
      </c>
      <c r="G82" s="107" t="s">
        <v>733</v>
      </c>
      <c r="H82" s="107" t="s">
        <v>5</v>
      </c>
      <c r="I82" s="107" t="s">
        <v>733</v>
      </c>
      <c r="J82" s="107">
        <v>1</v>
      </c>
      <c r="K82" s="107"/>
      <c r="L82" s="107"/>
      <c r="M82" s="107"/>
      <c r="N82" s="107"/>
      <c r="O82" s="107"/>
      <c r="P82" s="107"/>
      <c r="Q82" s="107"/>
      <c r="R82" s="107">
        <f t="shared" si="5"/>
        <v>1</v>
      </c>
      <c r="S82" s="107">
        <f t="shared" si="6"/>
        <v>0</v>
      </c>
      <c r="T82" s="137">
        <f t="shared" si="7"/>
        <v>1</v>
      </c>
      <c r="U82" s="112">
        <v>9171028670</v>
      </c>
      <c r="V82" s="112">
        <v>831325484515</v>
      </c>
      <c r="W82" s="112" t="s">
        <v>2563</v>
      </c>
      <c r="X82" s="112" t="s">
        <v>2564</v>
      </c>
      <c r="Y82" s="112">
        <v>34072489186</v>
      </c>
      <c r="Z82" s="112" t="s">
        <v>2208</v>
      </c>
    </row>
    <row r="83" spans="1:26" ht="18" customHeight="1">
      <c r="A83" s="113">
        <v>78</v>
      </c>
      <c r="B83" s="113">
        <v>2028</v>
      </c>
      <c r="C83" s="120" t="s">
        <v>3007</v>
      </c>
      <c r="D83" s="113" t="s">
        <v>3140</v>
      </c>
      <c r="E83" s="113" t="s">
        <v>206</v>
      </c>
      <c r="F83" s="121" t="s">
        <v>3141</v>
      </c>
      <c r="G83" s="107" t="s">
        <v>733</v>
      </c>
      <c r="H83" s="107" t="s">
        <v>11</v>
      </c>
      <c r="I83" s="107" t="s">
        <v>733</v>
      </c>
      <c r="J83" s="107"/>
      <c r="K83" s="107"/>
      <c r="L83" s="107"/>
      <c r="M83" s="107"/>
      <c r="N83" s="107"/>
      <c r="O83" s="107"/>
      <c r="P83" s="107">
        <v>1</v>
      </c>
      <c r="Q83" s="107"/>
      <c r="R83" s="107">
        <f t="shared" si="5"/>
        <v>1</v>
      </c>
      <c r="S83" s="107">
        <f t="shared" si="6"/>
        <v>0</v>
      </c>
      <c r="T83" s="137">
        <f t="shared" si="7"/>
        <v>1</v>
      </c>
      <c r="U83" s="112">
        <v>8319468046</v>
      </c>
      <c r="V83" s="112">
        <v>897409567753</v>
      </c>
      <c r="W83" s="112"/>
      <c r="X83" s="112"/>
      <c r="Y83" s="112"/>
      <c r="Z83" s="112"/>
    </row>
    <row r="84" spans="1:26" ht="18" customHeight="1">
      <c r="A84" s="113">
        <v>79</v>
      </c>
      <c r="B84" s="113">
        <v>2029</v>
      </c>
      <c r="C84" s="120" t="s">
        <v>3007</v>
      </c>
      <c r="D84" s="113" t="s">
        <v>119</v>
      </c>
      <c r="E84" s="113" t="s">
        <v>3142</v>
      </c>
      <c r="F84" s="121" t="s">
        <v>2475</v>
      </c>
      <c r="G84" s="107" t="s">
        <v>733</v>
      </c>
      <c r="H84" s="107" t="s">
        <v>7</v>
      </c>
      <c r="I84" s="107" t="s">
        <v>733</v>
      </c>
      <c r="J84" s="107"/>
      <c r="K84" s="107"/>
      <c r="L84" s="107"/>
      <c r="M84" s="107"/>
      <c r="N84" s="107"/>
      <c r="O84" s="107">
        <v>1</v>
      </c>
      <c r="P84" s="107"/>
      <c r="Q84" s="107"/>
      <c r="R84" s="107">
        <f t="shared" si="5"/>
        <v>0</v>
      </c>
      <c r="S84" s="107">
        <f t="shared" si="6"/>
        <v>1</v>
      </c>
      <c r="T84" s="137">
        <f t="shared" si="7"/>
        <v>1</v>
      </c>
      <c r="U84" s="112">
        <v>9174640008</v>
      </c>
      <c r="V84" s="112">
        <v>368487555637</v>
      </c>
      <c r="W84" s="112"/>
      <c r="X84" s="112"/>
      <c r="Y84" s="112"/>
      <c r="Z84" s="112"/>
    </row>
    <row r="85" spans="1:26" ht="18" customHeight="1">
      <c r="A85" s="113">
        <v>80</v>
      </c>
      <c r="B85" s="113">
        <v>2030</v>
      </c>
      <c r="C85" s="120" t="s">
        <v>3007</v>
      </c>
      <c r="D85" s="113" t="s">
        <v>3143</v>
      </c>
      <c r="E85" s="113" t="s">
        <v>184</v>
      </c>
      <c r="F85" s="121" t="s">
        <v>3144</v>
      </c>
      <c r="G85" s="107" t="s">
        <v>733</v>
      </c>
      <c r="H85" s="107" t="s">
        <v>7</v>
      </c>
      <c r="I85" s="107" t="s">
        <v>733</v>
      </c>
      <c r="J85" s="107"/>
      <c r="K85" s="107"/>
      <c r="L85" s="107"/>
      <c r="M85" s="107"/>
      <c r="N85" s="107"/>
      <c r="O85" s="107">
        <v>1</v>
      </c>
      <c r="P85" s="107"/>
      <c r="Q85" s="107"/>
      <c r="R85" s="107">
        <f t="shared" si="5"/>
        <v>0</v>
      </c>
      <c r="S85" s="107">
        <f t="shared" si="6"/>
        <v>1</v>
      </c>
      <c r="T85" s="137">
        <f t="shared" si="7"/>
        <v>1</v>
      </c>
      <c r="U85" s="112">
        <v>7247072645</v>
      </c>
      <c r="V85" s="112">
        <v>384263017097</v>
      </c>
      <c r="W85" s="112" t="s">
        <v>2563</v>
      </c>
      <c r="X85" s="112" t="s">
        <v>2564</v>
      </c>
      <c r="Y85" s="112">
        <v>35027217889</v>
      </c>
      <c r="Z85" s="112" t="s">
        <v>2208</v>
      </c>
    </row>
    <row r="86" spans="1:26" ht="18" customHeight="1">
      <c r="A86" s="113">
        <v>81</v>
      </c>
      <c r="B86" s="113">
        <v>2031</v>
      </c>
      <c r="C86" s="120" t="s">
        <v>3009</v>
      </c>
      <c r="D86" s="113" t="s">
        <v>321</v>
      </c>
      <c r="E86" s="113" t="s">
        <v>3145</v>
      </c>
      <c r="F86" s="121" t="s">
        <v>3146</v>
      </c>
      <c r="G86" s="107" t="s">
        <v>733</v>
      </c>
      <c r="H86" s="107" t="s">
        <v>7</v>
      </c>
      <c r="I86" s="107" t="s">
        <v>733</v>
      </c>
      <c r="J86" s="107"/>
      <c r="K86" s="107"/>
      <c r="L86" s="107"/>
      <c r="M86" s="107"/>
      <c r="N86" s="107">
        <v>1</v>
      </c>
      <c r="O86" s="107"/>
      <c r="P86" s="107"/>
      <c r="Q86" s="107"/>
      <c r="R86" s="107">
        <f t="shared" si="5"/>
        <v>1</v>
      </c>
      <c r="S86" s="107">
        <f t="shared" si="6"/>
        <v>0</v>
      </c>
      <c r="T86" s="137">
        <f t="shared" si="7"/>
        <v>1</v>
      </c>
      <c r="U86" s="112">
        <v>9131334682</v>
      </c>
      <c r="V86" s="112">
        <v>616355225664</v>
      </c>
      <c r="W86" s="112" t="s">
        <v>2563</v>
      </c>
      <c r="X86" s="112" t="s">
        <v>3189</v>
      </c>
      <c r="Y86" s="112">
        <v>33989268528</v>
      </c>
      <c r="Z86" s="112" t="s">
        <v>2299</v>
      </c>
    </row>
    <row r="87" spans="1:26" ht="18" customHeight="1">
      <c r="A87" s="113">
        <v>82</v>
      </c>
      <c r="B87" s="113">
        <v>2032</v>
      </c>
      <c r="C87" s="120" t="s">
        <v>3044</v>
      </c>
      <c r="D87" s="113" t="s">
        <v>101</v>
      </c>
      <c r="E87" s="113" t="s">
        <v>2893</v>
      </c>
      <c r="F87" s="121" t="s">
        <v>3147</v>
      </c>
      <c r="G87" s="107" t="s">
        <v>733</v>
      </c>
      <c r="H87" s="107" t="s">
        <v>5</v>
      </c>
      <c r="I87" s="107" t="s">
        <v>733</v>
      </c>
      <c r="J87" s="107">
        <v>1</v>
      </c>
      <c r="K87" s="107"/>
      <c r="L87" s="107"/>
      <c r="M87" s="107"/>
      <c r="N87" s="107"/>
      <c r="O87" s="107"/>
      <c r="P87" s="107"/>
      <c r="Q87" s="107"/>
      <c r="R87" s="107">
        <f t="shared" si="5"/>
        <v>1</v>
      </c>
      <c r="S87" s="107">
        <f t="shared" si="6"/>
        <v>0</v>
      </c>
      <c r="T87" s="137">
        <f t="shared" si="7"/>
        <v>1</v>
      </c>
      <c r="U87" s="112">
        <v>7697569952</v>
      </c>
      <c r="V87" s="112">
        <v>358316760354</v>
      </c>
      <c r="W87" s="112" t="s">
        <v>2618</v>
      </c>
      <c r="X87" s="112"/>
      <c r="Y87" s="112">
        <v>77016442781</v>
      </c>
      <c r="Z87" s="112" t="s">
        <v>2204</v>
      </c>
    </row>
    <row r="88" spans="1:26" ht="18" customHeight="1">
      <c r="A88" s="113">
        <v>83</v>
      </c>
      <c r="B88" s="113">
        <v>2033</v>
      </c>
      <c r="C88" s="120" t="s">
        <v>3044</v>
      </c>
      <c r="D88" s="113" t="s">
        <v>284</v>
      </c>
      <c r="E88" s="113" t="s">
        <v>3148</v>
      </c>
      <c r="F88" s="121" t="s">
        <v>3149</v>
      </c>
      <c r="G88" s="107" t="s">
        <v>733</v>
      </c>
      <c r="H88" s="107" t="s">
        <v>5</v>
      </c>
      <c r="I88" s="107" t="s">
        <v>733</v>
      </c>
      <c r="J88" s="107"/>
      <c r="K88" s="107">
        <v>1</v>
      </c>
      <c r="L88" s="107"/>
      <c r="M88" s="107"/>
      <c r="N88" s="107"/>
      <c r="O88" s="107"/>
      <c r="P88" s="107"/>
      <c r="Q88" s="107"/>
      <c r="R88" s="107">
        <f t="shared" si="5"/>
        <v>0</v>
      </c>
      <c r="S88" s="107">
        <f t="shared" si="6"/>
        <v>1</v>
      </c>
      <c r="T88" s="137">
        <f t="shared" si="7"/>
        <v>1</v>
      </c>
      <c r="U88" s="112">
        <v>7000230356</v>
      </c>
      <c r="V88" s="112">
        <v>771224743171</v>
      </c>
      <c r="W88" s="112" t="s">
        <v>2563</v>
      </c>
      <c r="X88" s="112" t="s">
        <v>2564</v>
      </c>
      <c r="Y88" s="112">
        <v>34341266664</v>
      </c>
      <c r="Z88" s="112" t="s">
        <v>2208</v>
      </c>
    </row>
    <row r="89" spans="1:26" ht="18" customHeight="1">
      <c r="A89" s="113">
        <v>84</v>
      </c>
      <c r="B89" s="113">
        <v>2034</v>
      </c>
      <c r="C89" s="120" t="s">
        <v>3044</v>
      </c>
      <c r="D89" s="113" t="s">
        <v>3150</v>
      </c>
      <c r="E89" s="113" t="s">
        <v>3151</v>
      </c>
      <c r="F89" s="121" t="s">
        <v>685</v>
      </c>
      <c r="G89" s="107" t="s">
        <v>733</v>
      </c>
      <c r="H89" s="107" t="s">
        <v>5</v>
      </c>
      <c r="I89" s="107" t="s">
        <v>733</v>
      </c>
      <c r="J89" s="107">
        <v>1</v>
      </c>
      <c r="K89" s="107"/>
      <c r="L89" s="107"/>
      <c r="M89" s="107"/>
      <c r="N89" s="107"/>
      <c r="O89" s="107"/>
      <c r="P89" s="107"/>
      <c r="Q89" s="107"/>
      <c r="R89" s="107">
        <f t="shared" si="5"/>
        <v>1</v>
      </c>
      <c r="S89" s="107">
        <f t="shared" si="6"/>
        <v>0</v>
      </c>
      <c r="T89" s="137">
        <f t="shared" si="7"/>
        <v>1</v>
      </c>
      <c r="U89" s="112">
        <v>9630270978</v>
      </c>
      <c r="V89" s="112">
        <v>225865632634</v>
      </c>
      <c r="W89" s="112" t="s">
        <v>2563</v>
      </c>
      <c r="X89" s="112" t="s">
        <v>2564</v>
      </c>
      <c r="Y89" s="112">
        <v>34498121470</v>
      </c>
      <c r="Z89" s="112" t="s">
        <v>2208</v>
      </c>
    </row>
    <row r="90" spans="1:26" ht="18" customHeight="1">
      <c r="A90" s="113">
        <v>85</v>
      </c>
      <c r="B90" s="113">
        <v>2035</v>
      </c>
      <c r="C90" s="120" t="s">
        <v>3044</v>
      </c>
      <c r="D90" s="113" t="s">
        <v>93</v>
      </c>
      <c r="E90" s="113" t="s">
        <v>3152</v>
      </c>
      <c r="F90" s="121" t="s">
        <v>2523</v>
      </c>
      <c r="G90" s="107" t="s">
        <v>733</v>
      </c>
      <c r="H90" s="107" t="s">
        <v>7</v>
      </c>
      <c r="I90" s="107" t="s">
        <v>733</v>
      </c>
      <c r="J90" s="107"/>
      <c r="K90" s="107"/>
      <c r="L90" s="107"/>
      <c r="M90" s="107"/>
      <c r="N90" s="107">
        <v>1</v>
      </c>
      <c r="O90" s="107"/>
      <c r="P90" s="107"/>
      <c r="Q90" s="107"/>
      <c r="R90" s="107">
        <f t="shared" si="5"/>
        <v>1</v>
      </c>
      <c r="S90" s="107">
        <f t="shared" si="6"/>
        <v>0</v>
      </c>
      <c r="T90" s="137">
        <f t="shared" si="7"/>
        <v>1</v>
      </c>
      <c r="U90" s="112">
        <v>6263696509</v>
      </c>
      <c r="V90" s="112">
        <v>839348191409</v>
      </c>
      <c r="W90" s="112" t="s">
        <v>2599</v>
      </c>
      <c r="X90" s="112" t="s">
        <v>2600</v>
      </c>
      <c r="Y90" s="112">
        <v>424102010049729</v>
      </c>
      <c r="Z90" s="112" t="s">
        <v>2252</v>
      </c>
    </row>
    <row r="91" spans="1:26" ht="18" customHeight="1">
      <c r="A91" s="113">
        <v>86</v>
      </c>
      <c r="B91" s="113">
        <v>2036</v>
      </c>
      <c r="C91" s="120" t="s">
        <v>3044</v>
      </c>
      <c r="D91" s="113" t="s">
        <v>3153</v>
      </c>
      <c r="E91" s="113" t="s">
        <v>3154</v>
      </c>
      <c r="F91" s="121" t="s">
        <v>2958</v>
      </c>
      <c r="G91" s="107" t="s">
        <v>733</v>
      </c>
      <c r="H91" s="107" t="s">
        <v>5</v>
      </c>
      <c r="I91" s="107" t="s">
        <v>733</v>
      </c>
      <c r="J91" s="107"/>
      <c r="K91" s="107">
        <v>1</v>
      </c>
      <c r="L91" s="107"/>
      <c r="M91" s="107"/>
      <c r="N91" s="107"/>
      <c r="O91" s="107"/>
      <c r="P91" s="107"/>
      <c r="Q91" s="107"/>
      <c r="R91" s="107">
        <f t="shared" si="5"/>
        <v>0</v>
      </c>
      <c r="S91" s="107">
        <f t="shared" si="6"/>
        <v>1</v>
      </c>
      <c r="T91" s="137">
        <f t="shared" si="7"/>
        <v>1</v>
      </c>
      <c r="U91" s="112">
        <v>9644342295</v>
      </c>
      <c r="V91" s="112">
        <v>270549363958</v>
      </c>
      <c r="W91" s="112" t="s">
        <v>2563</v>
      </c>
      <c r="X91" s="112" t="s">
        <v>2564</v>
      </c>
      <c r="Y91" s="112">
        <v>34195036860</v>
      </c>
      <c r="Z91" s="112" t="s">
        <v>2208</v>
      </c>
    </row>
    <row r="92" spans="1:26" ht="18" customHeight="1">
      <c r="A92" s="113">
        <v>87</v>
      </c>
      <c r="B92" s="113">
        <v>2037</v>
      </c>
      <c r="C92" s="120" t="s">
        <v>3027</v>
      </c>
      <c r="D92" s="113" t="s">
        <v>920</v>
      </c>
      <c r="E92" s="113" t="s">
        <v>3155</v>
      </c>
      <c r="F92" s="121" t="s">
        <v>3156</v>
      </c>
      <c r="G92" s="107" t="s">
        <v>733</v>
      </c>
      <c r="H92" s="107" t="s">
        <v>11</v>
      </c>
      <c r="I92" s="107" t="s">
        <v>733</v>
      </c>
      <c r="J92" s="107"/>
      <c r="K92" s="107"/>
      <c r="L92" s="107"/>
      <c r="M92" s="107"/>
      <c r="N92" s="107"/>
      <c r="O92" s="107"/>
      <c r="P92" s="107"/>
      <c r="Q92" s="107">
        <v>1</v>
      </c>
      <c r="R92" s="107">
        <f t="shared" si="5"/>
        <v>0</v>
      </c>
      <c r="S92" s="107">
        <f t="shared" si="6"/>
        <v>1</v>
      </c>
      <c r="T92" s="137">
        <f t="shared" si="7"/>
        <v>1</v>
      </c>
      <c r="U92" s="112">
        <v>9981064053</v>
      </c>
      <c r="V92" s="112">
        <v>500389810216</v>
      </c>
      <c r="W92" s="112" t="s">
        <v>2574</v>
      </c>
      <c r="X92" s="112" t="s">
        <v>2564</v>
      </c>
      <c r="Y92" s="112">
        <v>3940345230</v>
      </c>
      <c r="Z92" s="112" t="s">
        <v>2206</v>
      </c>
    </row>
    <row r="93" spans="1:26" ht="18" customHeight="1">
      <c r="A93" s="113">
        <v>88</v>
      </c>
      <c r="B93" s="113">
        <v>2038</v>
      </c>
      <c r="C93" s="120" t="s">
        <v>3027</v>
      </c>
      <c r="D93" s="113" t="s">
        <v>88</v>
      </c>
      <c r="E93" s="113" t="s">
        <v>3157</v>
      </c>
      <c r="F93" s="121" t="s">
        <v>3158</v>
      </c>
      <c r="G93" s="107" t="s">
        <v>733</v>
      </c>
      <c r="H93" s="107" t="s">
        <v>7</v>
      </c>
      <c r="I93" s="107" t="s">
        <v>733</v>
      </c>
      <c r="J93" s="107"/>
      <c r="K93" s="107"/>
      <c r="L93" s="107"/>
      <c r="M93" s="107"/>
      <c r="N93" s="107">
        <v>1</v>
      </c>
      <c r="O93" s="107"/>
      <c r="P93" s="107"/>
      <c r="Q93" s="107"/>
      <c r="R93" s="107">
        <f t="shared" si="5"/>
        <v>1</v>
      </c>
      <c r="S93" s="107">
        <f t="shared" si="6"/>
        <v>0</v>
      </c>
      <c r="T93" s="137">
        <f t="shared" si="7"/>
        <v>1</v>
      </c>
      <c r="U93" s="112">
        <v>9584201486</v>
      </c>
      <c r="V93" s="112">
        <v>470789641068</v>
      </c>
      <c r="W93" s="112" t="s">
        <v>2563</v>
      </c>
      <c r="X93" s="112" t="s">
        <v>2564</v>
      </c>
      <c r="Y93" s="112">
        <v>34239068580</v>
      </c>
      <c r="Z93" s="112" t="s">
        <v>2208</v>
      </c>
    </row>
    <row r="94" spans="1:26" ht="18" customHeight="1">
      <c r="A94" s="113">
        <v>89</v>
      </c>
      <c r="B94" s="113">
        <v>2039</v>
      </c>
      <c r="C94" s="120" t="s">
        <v>3027</v>
      </c>
      <c r="D94" s="113" t="s">
        <v>3461</v>
      </c>
      <c r="E94" s="113" t="s">
        <v>3462</v>
      </c>
      <c r="F94" s="121" t="s">
        <v>3159</v>
      </c>
      <c r="G94" s="107" t="s">
        <v>733</v>
      </c>
      <c r="H94" s="107" t="s">
        <v>5</v>
      </c>
      <c r="I94" s="107" t="s">
        <v>733</v>
      </c>
      <c r="J94" s="107"/>
      <c r="K94" s="107">
        <v>1</v>
      </c>
      <c r="L94" s="107"/>
      <c r="M94" s="107"/>
      <c r="N94" s="107"/>
      <c r="O94" s="107"/>
      <c r="P94" s="107"/>
      <c r="Q94" s="107"/>
      <c r="R94" s="107">
        <f aca="true" t="shared" si="8" ref="R94:R125">SUM(J94+L94+N94+P94+AA168)</f>
        <v>0</v>
      </c>
      <c r="S94" s="107">
        <f aca="true" t="shared" si="9" ref="S94:S125">SUM(K94+M94+O94+Q94+AB168)</f>
        <v>1</v>
      </c>
      <c r="T94" s="137">
        <f t="shared" si="7"/>
        <v>1</v>
      </c>
      <c r="U94" s="112">
        <v>9644487940</v>
      </c>
      <c r="V94" s="112">
        <v>718012693247</v>
      </c>
      <c r="W94" s="112" t="s">
        <v>3190</v>
      </c>
      <c r="X94" s="112" t="s">
        <v>2564</v>
      </c>
      <c r="Y94" s="112">
        <v>176510032901</v>
      </c>
      <c r="Z94" s="112"/>
    </row>
    <row r="95" spans="1:26" ht="18" customHeight="1">
      <c r="A95" s="113">
        <v>90</v>
      </c>
      <c r="B95" s="113">
        <v>2040</v>
      </c>
      <c r="C95" s="120" t="s">
        <v>3027</v>
      </c>
      <c r="D95" s="113" t="s">
        <v>3160</v>
      </c>
      <c r="E95" s="113" t="s">
        <v>3161</v>
      </c>
      <c r="F95" s="121" t="s">
        <v>3162</v>
      </c>
      <c r="G95" s="107" t="s">
        <v>733</v>
      </c>
      <c r="H95" s="107" t="s">
        <v>6</v>
      </c>
      <c r="I95" s="107" t="s">
        <v>733</v>
      </c>
      <c r="J95" s="107"/>
      <c r="K95" s="107"/>
      <c r="L95" s="107">
        <v>1</v>
      </c>
      <c r="M95" s="107"/>
      <c r="N95" s="107"/>
      <c r="O95" s="107"/>
      <c r="P95" s="107"/>
      <c r="Q95" s="107"/>
      <c r="R95" s="107">
        <f t="shared" si="8"/>
        <v>1</v>
      </c>
      <c r="S95" s="107">
        <f t="shared" si="9"/>
        <v>0</v>
      </c>
      <c r="T95" s="137">
        <f aca="true" t="shared" si="10" ref="T95:T104">SUM(R95:S95)</f>
        <v>1</v>
      </c>
      <c r="U95" s="112">
        <v>6260732520</v>
      </c>
      <c r="V95" s="112">
        <v>373876693722</v>
      </c>
      <c r="W95" s="112" t="s">
        <v>2574</v>
      </c>
      <c r="X95" s="112" t="s">
        <v>2564</v>
      </c>
      <c r="Y95" s="112">
        <v>3372632707</v>
      </c>
      <c r="Z95" s="112" t="s">
        <v>2206</v>
      </c>
    </row>
    <row r="96" spans="1:26" ht="18" customHeight="1">
      <c r="A96" s="113">
        <v>91</v>
      </c>
      <c r="B96" s="113">
        <v>2041</v>
      </c>
      <c r="C96" s="120" t="s">
        <v>3073</v>
      </c>
      <c r="D96" s="113" t="s">
        <v>3163</v>
      </c>
      <c r="E96" s="113" t="s">
        <v>3164</v>
      </c>
      <c r="F96" s="121" t="s">
        <v>2487</v>
      </c>
      <c r="G96" s="107" t="s">
        <v>733</v>
      </c>
      <c r="H96" s="107" t="s">
        <v>5</v>
      </c>
      <c r="I96" s="107" t="s">
        <v>733</v>
      </c>
      <c r="J96" s="107">
        <v>1</v>
      </c>
      <c r="K96" s="107"/>
      <c r="L96" s="107"/>
      <c r="M96" s="107"/>
      <c r="N96" s="107"/>
      <c r="O96" s="107"/>
      <c r="P96" s="107"/>
      <c r="Q96" s="107"/>
      <c r="R96" s="107">
        <f t="shared" si="8"/>
        <v>1</v>
      </c>
      <c r="S96" s="107">
        <f t="shared" si="9"/>
        <v>0</v>
      </c>
      <c r="T96" s="137">
        <f t="shared" si="10"/>
        <v>1</v>
      </c>
      <c r="U96" s="112">
        <v>8827345231</v>
      </c>
      <c r="V96" s="112">
        <v>291443215753</v>
      </c>
      <c r="W96" s="112" t="s">
        <v>2574</v>
      </c>
      <c r="X96" s="112" t="s">
        <v>2564</v>
      </c>
      <c r="Y96" s="112">
        <v>3941270443</v>
      </c>
      <c r="Z96" s="112" t="s">
        <v>2206</v>
      </c>
    </row>
    <row r="97" spans="1:26" ht="18" customHeight="1">
      <c r="A97" s="113">
        <v>92</v>
      </c>
      <c r="B97" s="113">
        <v>2042</v>
      </c>
      <c r="C97" s="120" t="s">
        <v>3073</v>
      </c>
      <c r="D97" s="113" t="s">
        <v>3165</v>
      </c>
      <c r="E97" s="113" t="s">
        <v>3166</v>
      </c>
      <c r="F97" s="121" t="s">
        <v>2897</v>
      </c>
      <c r="G97" s="107" t="s">
        <v>733</v>
      </c>
      <c r="H97" s="107" t="s">
        <v>7</v>
      </c>
      <c r="I97" s="107" t="s">
        <v>733</v>
      </c>
      <c r="J97" s="107"/>
      <c r="K97" s="107"/>
      <c r="L97" s="107"/>
      <c r="M97" s="107"/>
      <c r="N97" s="107">
        <v>1</v>
      </c>
      <c r="O97" s="107"/>
      <c r="P97" s="107"/>
      <c r="Q97" s="107"/>
      <c r="R97" s="107">
        <f t="shared" si="8"/>
        <v>1</v>
      </c>
      <c r="S97" s="107">
        <f t="shared" si="9"/>
        <v>0</v>
      </c>
      <c r="T97" s="137">
        <f t="shared" si="10"/>
        <v>1</v>
      </c>
      <c r="U97" s="112">
        <v>6263779541</v>
      </c>
      <c r="V97" s="112">
        <v>205656019380</v>
      </c>
      <c r="W97" s="112" t="s">
        <v>2563</v>
      </c>
      <c r="X97" s="112"/>
      <c r="Y97" s="112">
        <v>35864469403</v>
      </c>
      <c r="Z97" s="112"/>
    </row>
    <row r="98" spans="1:26" ht="18" customHeight="1">
      <c r="A98" s="113">
        <v>93</v>
      </c>
      <c r="B98" s="113">
        <v>2043</v>
      </c>
      <c r="C98" s="120" t="s">
        <v>3073</v>
      </c>
      <c r="D98" s="113" t="s">
        <v>3167</v>
      </c>
      <c r="E98" s="113" t="s">
        <v>3168</v>
      </c>
      <c r="F98" s="121" t="s">
        <v>3169</v>
      </c>
      <c r="G98" s="107" t="s">
        <v>733</v>
      </c>
      <c r="H98" s="107" t="s">
        <v>6</v>
      </c>
      <c r="I98" s="107" t="s">
        <v>733</v>
      </c>
      <c r="J98" s="107"/>
      <c r="K98" s="107"/>
      <c r="L98" s="107"/>
      <c r="M98" s="107">
        <v>1</v>
      </c>
      <c r="N98" s="107"/>
      <c r="O98" s="107"/>
      <c r="P98" s="107"/>
      <c r="Q98" s="107"/>
      <c r="R98" s="107">
        <f t="shared" si="8"/>
        <v>0</v>
      </c>
      <c r="S98" s="107">
        <f t="shared" si="9"/>
        <v>1</v>
      </c>
      <c r="T98" s="137">
        <f t="shared" si="10"/>
        <v>1</v>
      </c>
      <c r="U98" s="112">
        <v>9589778565</v>
      </c>
      <c r="V98" s="112">
        <v>878695099483</v>
      </c>
      <c r="W98" s="112" t="s">
        <v>2937</v>
      </c>
      <c r="X98" s="112" t="s">
        <v>3189</v>
      </c>
      <c r="Y98" s="112"/>
      <c r="Z98" s="112"/>
    </row>
    <row r="99" spans="1:26" ht="18" customHeight="1">
      <c r="A99" s="113">
        <v>94</v>
      </c>
      <c r="B99" s="113">
        <v>2044</v>
      </c>
      <c r="C99" s="120" t="s">
        <v>3073</v>
      </c>
      <c r="D99" s="113" t="s">
        <v>1816</v>
      </c>
      <c r="E99" s="113" t="s">
        <v>3170</v>
      </c>
      <c r="F99" s="121" t="s">
        <v>2868</v>
      </c>
      <c r="G99" s="107" t="s">
        <v>733</v>
      </c>
      <c r="H99" s="107" t="s">
        <v>6</v>
      </c>
      <c r="I99" s="107" t="s">
        <v>733</v>
      </c>
      <c r="J99" s="107"/>
      <c r="K99" s="107"/>
      <c r="L99" s="107">
        <v>1</v>
      </c>
      <c r="M99" s="107"/>
      <c r="N99" s="107"/>
      <c r="O99" s="107"/>
      <c r="P99" s="107"/>
      <c r="Q99" s="107"/>
      <c r="R99" s="107">
        <f t="shared" si="8"/>
        <v>1</v>
      </c>
      <c r="S99" s="107">
        <f t="shared" si="9"/>
        <v>0</v>
      </c>
      <c r="T99" s="137">
        <f t="shared" si="10"/>
        <v>1</v>
      </c>
      <c r="U99" s="112">
        <v>7225842796</v>
      </c>
      <c r="V99" s="112">
        <v>997628958583</v>
      </c>
      <c r="W99" s="112" t="s">
        <v>3190</v>
      </c>
      <c r="X99" s="112" t="s">
        <v>2564</v>
      </c>
      <c r="Y99" s="112">
        <v>176510037243</v>
      </c>
      <c r="Z99" s="112"/>
    </row>
    <row r="100" spans="1:26" ht="18" customHeight="1">
      <c r="A100" s="113">
        <v>95</v>
      </c>
      <c r="B100" s="113">
        <v>2045</v>
      </c>
      <c r="C100" s="120" t="s">
        <v>3073</v>
      </c>
      <c r="D100" s="113" t="s">
        <v>159</v>
      </c>
      <c r="E100" s="113" t="s">
        <v>3171</v>
      </c>
      <c r="F100" s="121" t="s">
        <v>3172</v>
      </c>
      <c r="G100" s="107" t="s">
        <v>733</v>
      </c>
      <c r="H100" s="107" t="s">
        <v>6</v>
      </c>
      <c r="I100" s="107" t="s">
        <v>733</v>
      </c>
      <c r="J100" s="107"/>
      <c r="K100" s="107"/>
      <c r="L100" s="107"/>
      <c r="M100" s="107">
        <v>1</v>
      </c>
      <c r="N100" s="107"/>
      <c r="O100" s="107"/>
      <c r="P100" s="107"/>
      <c r="Q100" s="107"/>
      <c r="R100" s="107">
        <f t="shared" si="8"/>
        <v>0</v>
      </c>
      <c r="S100" s="107">
        <f t="shared" si="9"/>
        <v>1</v>
      </c>
      <c r="T100" s="137">
        <f t="shared" si="10"/>
        <v>1</v>
      </c>
      <c r="U100" s="112">
        <v>7693820282</v>
      </c>
      <c r="V100" s="112">
        <v>897001037995</v>
      </c>
      <c r="W100" s="112" t="s">
        <v>2618</v>
      </c>
      <c r="X100" s="112"/>
      <c r="Y100" s="112">
        <v>77014124792</v>
      </c>
      <c r="Z100" s="112" t="s">
        <v>2204</v>
      </c>
    </row>
    <row r="101" spans="1:26" ht="18" customHeight="1">
      <c r="A101" s="113">
        <v>96</v>
      </c>
      <c r="B101" s="113">
        <v>2046</v>
      </c>
      <c r="C101" s="120" t="s">
        <v>3073</v>
      </c>
      <c r="D101" s="113" t="s">
        <v>224</v>
      </c>
      <c r="E101" s="113" t="s">
        <v>3173</v>
      </c>
      <c r="F101" s="121" t="s">
        <v>2402</v>
      </c>
      <c r="G101" s="107" t="s">
        <v>733</v>
      </c>
      <c r="H101" s="107" t="s">
        <v>5</v>
      </c>
      <c r="I101" s="107" t="s">
        <v>733</v>
      </c>
      <c r="J101" s="107">
        <v>1</v>
      </c>
      <c r="K101" s="107"/>
      <c r="L101" s="107"/>
      <c r="M101" s="107"/>
      <c r="N101" s="107"/>
      <c r="O101" s="107"/>
      <c r="P101" s="107"/>
      <c r="Q101" s="107"/>
      <c r="R101" s="107">
        <f t="shared" si="8"/>
        <v>1</v>
      </c>
      <c r="S101" s="107">
        <f t="shared" si="9"/>
        <v>0</v>
      </c>
      <c r="T101" s="137">
        <f t="shared" si="10"/>
        <v>1</v>
      </c>
      <c r="U101" s="112">
        <v>7694822609</v>
      </c>
      <c r="V101" s="112">
        <v>291576715787</v>
      </c>
      <c r="W101" s="112" t="s">
        <v>2563</v>
      </c>
      <c r="X101" s="112" t="s">
        <v>2564</v>
      </c>
      <c r="Y101" s="112">
        <v>34341266369</v>
      </c>
      <c r="Z101" s="112" t="s">
        <v>2208</v>
      </c>
    </row>
    <row r="102" spans="1:26" ht="18" customHeight="1">
      <c r="A102" s="113">
        <v>97</v>
      </c>
      <c r="B102" s="113">
        <v>2047</v>
      </c>
      <c r="C102" s="120" t="s">
        <v>3092</v>
      </c>
      <c r="D102" s="113" t="s">
        <v>860</v>
      </c>
      <c r="E102" s="113" t="s">
        <v>3174</v>
      </c>
      <c r="F102" s="121" t="s">
        <v>3175</v>
      </c>
      <c r="G102" s="107" t="s">
        <v>733</v>
      </c>
      <c r="H102" s="107" t="s">
        <v>5</v>
      </c>
      <c r="I102" s="107" t="s">
        <v>733</v>
      </c>
      <c r="J102" s="107">
        <v>1</v>
      </c>
      <c r="K102" s="107"/>
      <c r="L102" s="107"/>
      <c r="M102" s="107"/>
      <c r="N102" s="107"/>
      <c r="O102" s="107"/>
      <c r="P102" s="107"/>
      <c r="Q102" s="107"/>
      <c r="R102" s="107">
        <f t="shared" si="8"/>
        <v>1</v>
      </c>
      <c r="S102" s="107">
        <f t="shared" si="9"/>
        <v>0</v>
      </c>
      <c r="T102" s="137">
        <f t="shared" si="10"/>
        <v>1</v>
      </c>
      <c r="U102" s="112">
        <v>9575355056</v>
      </c>
      <c r="V102" s="112">
        <v>450037244832</v>
      </c>
      <c r="W102" s="112" t="s">
        <v>2563</v>
      </c>
      <c r="X102" s="112" t="s">
        <v>2564</v>
      </c>
      <c r="Y102" s="112">
        <v>35365771989</v>
      </c>
      <c r="Z102" s="112" t="s">
        <v>2208</v>
      </c>
    </row>
    <row r="103" spans="1:26" ht="18" customHeight="1">
      <c r="A103" s="113">
        <v>98</v>
      </c>
      <c r="B103" s="113">
        <v>2048</v>
      </c>
      <c r="C103" s="120" t="s">
        <v>3092</v>
      </c>
      <c r="D103" s="113" t="s">
        <v>3176</v>
      </c>
      <c r="E103" s="113" t="s">
        <v>1113</v>
      </c>
      <c r="F103" s="121" t="s">
        <v>3177</v>
      </c>
      <c r="G103" s="107" t="s">
        <v>733</v>
      </c>
      <c r="H103" s="107" t="s">
        <v>6</v>
      </c>
      <c r="I103" s="107" t="s">
        <v>733</v>
      </c>
      <c r="J103" s="107"/>
      <c r="K103" s="107"/>
      <c r="L103" s="107">
        <v>1</v>
      </c>
      <c r="M103" s="107"/>
      <c r="N103" s="107"/>
      <c r="O103" s="107"/>
      <c r="P103" s="107"/>
      <c r="Q103" s="107"/>
      <c r="R103" s="107">
        <f t="shared" si="8"/>
        <v>1</v>
      </c>
      <c r="S103" s="107">
        <f t="shared" si="9"/>
        <v>0</v>
      </c>
      <c r="T103" s="137">
        <f t="shared" si="10"/>
        <v>1</v>
      </c>
      <c r="U103" s="112">
        <v>9893116180</v>
      </c>
      <c r="V103" s="112">
        <v>346553312545</v>
      </c>
      <c r="W103" s="112" t="s">
        <v>3089</v>
      </c>
      <c r="X103" s="112" t="s">
        <v>2930</v>
      </c>
      <c r="Y103" s="112">
        <v>337101000005215</v>
      </c>
      <c r="Z103" s="112" t="s">
        <v>2286</v>
      </c>
    </row>
    <row r="104" spans="1:26" ht="18" customHeight="1">
      <c r="A104" s="113">
        <v>99</v>
      </c>
      <c r="B104" s="113">
        <v>2049</v>
      </c>
      <c r="C104" s="120" t="s">
        <v>3092</v>
      </c>
      <c r="D104" s="113" t="s">
        <v>3178</v>
      </c>
      <c r="E104" s="113" t="s">
        <v>3179</v>
      </c>
      <c r="F104" s="121" t="s">
        <v>3180</v>
      </c>
      <c r="G104" s="107" t="s">
        <v>733</v>
      </c>
      <c r="H104" s="107" t="s">
        <v>5</v>
      </c>
      <c r="I104" s="107" t="s">
        <v>733</v>
      </c>
      <c r="J104" s="107">
        <v>1</v>
      </c>
      <c r="K104" s="107"/>
      <c r="L104" s="107"/>
      <c r="M104" s="107"/>
      <c r="N104" s="107"/>
      <c r="O104" s="107"/>
      <c r="P104" s="107"/>
      <c r="Q104" s="107"/>
      <c r="R104" s="107">
        <f t="shared" si="8"/>
        <v>1</v>
      </c>
      <c r="S104" s="107">
        <f t="shared" si="9"/>
        <v>0</v>
      </c>
      <c r="T104" s="137">
        <f t="shared" si="10"/>
        <v>1</v>
      </c>
      <c r="U104" s="112">
        <v>8085956676</v>
      </c>
      <c r="V104" s="112">
        <v>778306924185</v>
      </c>
      <c r="W104" s="112" t="s">
        <v>3190</v>
      </c>
      <c r="X104" s="112" t="s">
        <v>2927</v>
      </c>
      <c r="Y104" s="112">
        <v>106810036089</v>
      </c>
      <c r="Z104" s="112"/>
    </row>
    <row r="105" spans="1:26" ht="18" customHeight="1">
      <c r="A105" s="113">
        <v>100</v>
      </c>
      <c r="B105" s="113">
        <v>2050</v>
      </c>
      <c r="C105" s="120" t="s">
        <v>3092</v>
      </c>
      <c r="D105" s="113" t="s">
        <v>3181</v>
      </c>
      <c r="E105" s="113" t="s">
        <v>3182</v>
      </c>
      <c r="F105" s="121" t="s">
        <v>2758</v>
      </c>
      <c r="G105" s="107" t="s">
        <v>733</v>
      </c>
      <c r="H105" s="107" t="s">
        <v>7</v>
      </c>
      <c r="I105" s="107" t="s">
        <v>733</v>
      </c>
      <c r="J105" s="107"/>
      <c r="K105" s="107"/>
      <c r="L105" s="107"/>
      <c r="M105" s="107"/>
      <c r="N105" s="107"/>
      <c r="O105" s="107">
        <v>1</v>
      </c>
      <c r="P105" s="107"/>
      <c r="Q105" s="107"/>
      <c r="R105" s="107">
        <f t="shared" si="8"/>
        <v>0</v>
      </c>
      <c r="S105" s="107">
        <f t="shared" si="9"/>
        <v>1</v>
      </c>
      <c r="T105" s="137">
        <f>SUM(R105:S105)</f>
        <v>1</v>
      </c>
      <c r="U105" s="112">
        <v>8085919639</v>
      </c>
      <c r="V105" s="112">
        <v>282506740726</v>
      </c>
      <c r="W105" s="112" t="s">
        <v>2574</v>
      </c>
      <c r="X105" s="112" t="s">
        <v>2564</v>
      </c>
      <c r="Y105" s="112">
        <v>3941349325</v>
      </c>
      <c r="Z105" s="112" t="s">
        <v>2206</v>
      </c>
    </row>
    <row r="106" spans="1:26" ht="18" customHeight="1">
      <c r="A106" s="113">
        <v>101</v>
      </c>
      <c r="B106" s="113">
        <v>2051</v>
      </c>
      <c r="C106" s="120" t="s">
        <v>3095</v>
      </c>
      <c r="D106" s="113" t="s">
        <v>3183</v>
      </c>
      <c r="E106" s="113" t="s">
        <v>3184</v>
      </c>
      <c r="F106" s="121" t="s">
        <v>1733</v>
      </c>
      <c r="G106" s="107" t="s">
        <v>733</v>
      </c>
      <c r="H106" s="107" t="s">
        <v>7</v>
      </c>
      <c r="I106" s="107" t="s">
        <v>733</v>
      </c>
      <c r="J106" s="107"/>
      <c r="K106" s="107"/>
      <c r="L106" s="107"/>
      <c r="M106" s="107"/>
      <c r="N106" s="107">
        <v>1</v>
      </c>
      <c r="O106" s="107"/>
      <c r="P106" s="107"/>
      <c r="Q106" s="107"/>
      <c r="R106" s="107">
        <f t="shared" si="8"/>
        <v>1</v>
      </c>
      <c r="S106" s="107">
        <f t="shared" si="9"/>
        <v>0</v>
      </c>
      <c r="T106" s="137">
        <f>SUM(R106:S106)</f>
        <v>1</v>
      </c>
      <c r="U106" s="112">
        <v>7773813142</v>
      </c>
      <c r="V106" s="112">
        <v>620454527229</v>
      </c>
      <c r="W106" s="112" t="s">
        <v>2563</v>
      </c>
      <c r="X106" s="112" t="s">
        <v>2564</v>
      </c>
      <c r="Y106" s="112">
        <v>34316841853</v>
      </c>
      <c r="Z106" s="112" t="s">
        <v>2208</v>
      </c>
    </row>
    <row r="107" spans="1:26" ht="18" customHeight="1">
      <c r="A107" s="113">
        <v>102</v>
      </c>
      <c r="B107" s="113">
        <v>2052</v>
      </c>
      <c r="C107" s="120" t="s">
        <v>3095</v>
      </c>
      <c r="D107" s="113" t="s">
        <v>3185</v>
      </c>
      <c r="E107" s="113" t="s">
        <v>3186</v>
      </c>
      <c r="F107" s="121" t="s">
        <v>3187</v>
      </c>
      <c r="G107" s="107" t="s">
        <v>733</v>
      </c>
      <c r="H107" s="107" t="s">
        <v>5</v>
      </c>
      <c r="I107" s="107" t="s">
        <v>733</v>
      </c>
      <c r="J107" s="107">
        <v>1</v>
      </c>
      <c r="K107" s="107"/>
      <c r="L107" s="107"/>
      <c r="M107" s="107"/>
      <c r="N107" s="107"/>
      <c r="O107" s="107"/>
      <c r="P107" s="107"/>
      <c r="Q107" s="107"/>
      <c r="R107" s="107">
        <f t="shared" si="8"/>
        <v>1</v>
      </c>
      <c r="S107" s="107">
        <f t="shared" si="9"/>
        <v>0</v>
      </c>
      <c r="T107" s="137">
        <f>SUM(R107:S107)</f>
        <v>1</v>
      </c>
      <c r="U107" s="112"/>
      <c r="V107" s="112">
        <v>726061414503</v>
      </c>
      <c r="W107" s="112" t="s">
        <v>2563</v>
      </c>
      <c r="X107" s="112" t="s">
        <v>2564</v>
      </c>
      <c r="Y107" s="112">
        <v>34426490272</v>
      </c>
      <c r="Z107" s="112" t="s">
        <v>2208</v>
      </c>
    </row>
    <row r="108" spans="1:26" ht="18" customHeight="1">
      <c r="A108" s="113">
        <v>103</v>
      </c>
      <c r="B108" s="113">
        <v>2053</v>
      </c>
      <c r="C108" s="120" t="s">
        <v>3382</v>
      </c>
      <c r="D108" s="113" t="s">
        <v>3383</v>
      </c>
      <c r="E108" s="113" t="s">
        <v>3384</v>
      </c>
      <c r="F108" s="121" t="s">
        <v>3385</v>
      </c>
      <c r="G108" s="107" t="s">
        <v>733</v>
      </c>
      <c r="H108" s="107" t="s">
        <v>5</v>
      </c>
      <c r="I108" s="107" t="s">
        <v>733</v>
      </c>
      <c r="J108" s="107">
        <v>1</v>
      </c>
      <c r="K108" s="107"/>
      <c r="L108" s="107"/>
      <c r="M108" s="107"/>
      <c r="N108" s="107"/>
      <c r="O108" s="107"/>
      <c r="P108" s="107"/>
      <c r="Q108" s="107"/>
      <c r="R108" s="107">
        <f t="shared" si="8"/>
        <v>1</v>
      </c>
      <c r="S108" s="107">
        <f t="shared" si="9"/>
        <v>0</v>
      </c>
      <c r="T108" s="137">
        <f aca="true" t="shared" si="11" ref="T108:T122">SUM(R108:S108)</f>
        <v>1</v>
      </c>
      <c r="U108" s="112">
        <v>9516260181</v>
      </c>
      <c r="V108" s="112"/>
      <c r="W108" s="112"/>
      <c r="X108" s="112"/>
      <c r="Y108" s="112"/>
      <c r="Z108" s="112"/>
    </row>
    <row r="109" spans="1:26" ht="18" customHeight="1">
      <c r="A109" s="113">
        <v>104</v>
      </c>
      <c r="B109" s="113">
        <v>2054</v>
      </c>
      <c r="C109" s="120" t="s">
        <v>3382</v>
      </c>
      <c r="D109" s="113" t="s">
        <v>3386</v>
      </c>
      <c r="E109" s="113" t="s">
        <v>3387</v>
      </c>
      <c r="F109" s="121" t="s">
        <v>3388</v>
      </c>
      <c r="G109" s="107" t="s">
        <v>733</v>
      </c>
      <c r="H109" s="107" t="s">
        <v>5</v>
      </c>
      <c r="I109" s="107" t="s">
        <v>733</v>
      </c>
      <c r="J109" s="107">
        <v>1</v>
      </c>
      <c r="K109" s="107"/>
      <c r="L109" s="107"/>
      <c r="M109" s="107"/>
      <c r="N109" s="107"/>
      <c r="O109" s="107"/>
      <c r="P109" s="107"/>
      <c r="Q109" s="107"/>
      <c r="R109" s="107">
        <f t="shared" si="8"/>
        <v>1</v>
      </c>
      <c r="S109" s="107">
        <f t="shared" si="9"/>
        <v>0</v>
      </c>
      <c r="T109" s="137">
        <f t="shared" si="11"/>
        <v>1</v>
      </c>
      <c r="U109" s="112">
        <v>6263589619</v>
      </c>
      <c r="V109" s="112"/>
      <c r="W109" s="112"/>
      <c r="X109" s="112"/>
      <c r="Y109" s="112"/>
      <c r="Z109" s="112"/>
    </row>
    <row r="110" spans="1:26" ht="18" customHeight="1">
      <c r="A110" s="113">
        <v>105</v>
      </c>
      <c r="B110" s="113">
        <v>2055</v>
      </c>
      <c r="C110" s="120" t="s">
        <v>3382</v>
      </c>
      <c r="D110" s="113" t="s">
        <v>168</v>
      </c>
      <c r="E110" s="113" t="s">
        <v>3389</v>
      </c>
      <c r="F110" s="121" t="s">
        <v>3390</v>
      </c>
      <c r="G110" s="107" t="s">
        <v>733</v>
      </c>
      <c r="H110" s="107" t="s">
        <v>5</v>
      </c>
      <c r="I110" s="107" t="s">
        <v>733</v>
      </c>
      <c r="J110" s="107">
        <v>1</v>
      </c>
      <c r="K110" s="107"/>
      <c r="L110" s="107"/>
      <c r="M110" s="107"/>
      <c r="N110" s="107"/>
      <c r="O110" s="107"/>
      <c r="P110" s="107"/>
      <c r="Q110" s="107"/>
      <c r="R110" s="107">
        <f t="shared" si="8"/>
        <v>1</v>
      </c>
      <c r="S110" s="107">
        <f t="shared" si="9"/>
        <v>0</v>
      </c>
      <c r="T110" s="137">
        <f t="shared" si="11"/>
        <v>1</v>
      </c>
      <c r="U110" s="112">
        <v>9111833705</v>
      </c>
      <c r="V110" s="112"/>
      <c r="W110" s="112"/>
      <c r="X110" s="112"/>
      <c r="Y110" s="112"/>
      <c r="Z110" s="112"/>
    </row>
    <row r="111" spans="1:26" ht="18" customHeight="1">
      <c r="A111" s="113">
        <v>106</v>
      </c>
      <c r="B111" s="113">
        <v>2056</v>
      </c>
      <c r="C111" s="120" t="s">
        <v>3382</v>
      </c>
      <c r="D111" s="113" t="s">
        <v>3391</v>
      </c>
      <c r="E111" s="113" t="s">
        <v>3392</v>
      </c>
      <c r="F111" s="121" t="s">
        <v>2761</v>
      </c>
      <c r="G111" s="107" t="s">
        <v>733</v>
      </c>
      <c r="H111" s="107" t="s">
        <v>7</v>
      </c>
      <c r="I111" s="107" t="s">
        <v>733</v>
      </c>
      <c r="J111" s="107"/>
      <c r="K111" s="107"/>
      <c r="L111" s="107"/>
      <c r="M111" s="107"/>
      <c r="N111" s="107">
        <v>1</v>
      </c>
      <c r="O111" s="107"/>
      <c r="P111" s="107"/>
      <c r="Q111" s="107"/>
      <c r="R111" s="107">
        <f t="shared" si="8"/>
        <v>1</v>
      </c>
      <c r="S111" s="107">
        <f t="shared" si="9"/>
        <v>0</v>
      </c>
      <c r="T111" s="137">
        <f t="shared" si="11"/>
        <v>1</v>
      </c>
      <c r="U111" s="112">
        <v>7000498942</v>
      </c>
      <c r="V111" s="112"/>
      <c r="W111" s="112"/>
      <c r="X111" s="112"/>
      <c r="Y111" s="112"/>
      <c r="Z111" s="112"/>
    </row>
    <row r="112" spans="1:26" ht="18" customHeight="1">
      <c r="A112" s="113">
        <v>107</v>
      </c>
      <c r="B112" s="113">
        <v>2057</v>
      </c>
      <c r="C112" s="120" t="s">
        <v>3382</v>
      </c>
      <c r="D112" s="113" t="s">
        <v>3393</v>
      </c>
      <c r="E112" s="113" t="s">
        <v>3394</v>
      </c>
      <c r="F112" s="121" t="s">
        <v>3030</v>
      </c>
      <c r="G112" s="107" t="s">
        <v>733</v>
      </c>
      <c r="H112" s="107" t="s">
        <v>5</v>
      </c>
      <c r="I112" s="107" t="s">
        <v>733</v>
      </c>
      <c r="J112" s="107">
        <v>1</v>
      </c>
      <c r="K112" s="107"/>
      <c r="L112" s="107"/>
      <c r="M112" s="107"/>
      <c r="N112" s="107"/>
      <c r="O112" s="107"/>
      <c r="P112" s="107"/>
      <c r="Q112" s="107"/>
      <c r="R112" s="107">
        <f t="shared" si="8"/>
        <v>1</v>
      </c>
      <c r="S112" s="107">
        <f t="shared" si="9"/>
        <v>0</v>
      </c>
      <c r="T112" s="137">
        <f t="shared" si="11"/>
        <v>1</v>
      </c>
      <c r="U112" s="112">
        <v>7747995466</v>
      </c>
      <c r="V112" s="112"/>
      <c r="W112" s="112"/>
      <c r="X112" s="112"/>
      <c r="Y112" s="112"/>
      <c r="Z112" s="112"/>
    </row>
    <row r="113" spans="1:26" ht="18" customHeight="1">
      <c r="A113" s="113">
        <v>108</v>
      </c>
      <c r="B113" s="113">
        <v>2058</v>
      </c>
      <c r="C113" s="120" t="s">
        <v>3272</v>
      </c>
      <c r="D113" s="113" t="s">
        <v>3395</v>
      </c>
      <c r="E113" s="113" t="s">
        <v>3396</v>
      </c>
      <c r="F113" s="121" t="s">
        <v>3397</v>
      </c>
      <c r="G113" s="107" t="s">
        <v>733</v>
      </c>
      <c r="H113" s="107" t="s">
        <v>7</v>
      </c>
      <c r="I113" s="107" t="s">
        <v>733</v>
      </c>
      <c r="J113" s="107"/>
      <c r="K113" s="107"/>
      <c r="L113" s="107"/>
      <c r="M113" s="107"/>
      <c r="N113" s="107">
        <v>1</v>
      </c>
      <c r="O113" s="107"/>
      <c r="P113" s="107"/>
      <c r="Q113" s="107"/>
      <c r="R113" s="107">
        <f t="shared" si="8"/>
        <v>1</v>
      </c>
      <c r="S113" s="107">
        <f t="shared" si="9"/>
        <v>0</v>
      </c>
      <c r="T113" s="137">
        <f t="shared" si="11"/>
        <v>1</v>
      </c>
      <c r="U113" s="112">
        <v>6260648387</v>
      </c>
      <c r="V113" s="112"/>
      <c r="W113" s="112"/>
      <c r="X113" s="112"/>
      <c r="Y113" s="112"/>
      <c r="Z113" s="112"/>
    </row>
    <row r="114" spans="1:26" ht="18" customHeight="1">
      <c r="A114" s="113">
        <v>109</v>
      </c>
      <c r="B114" s="113">
        <v>2059</v>
      </c>
      <c r="C114" s="120" t="s">
        <v>3272</v>
      </c>
      <c r="D114" s="113" t="s">
        <v>3331</v>
      </c>
      <c r="E114" s="113" t="s">
        <v>166</v>
      </c>
      <c r="F114" s="121" t="s">
        <v>2298</v>
      </c>
      <c r="G114" s="107" t="s">
        <v>733</v>
      </c>
      <c r="H114" s="107" t="s">
        <v>5</v>
      </c>
      <c r="I114" s="107" t="s">
        <v>733</v>
      </c>
      <c r="J114" s="107">
        <v>1</v>
      </c>
      <c r="K114" s="107"/>
      <c r="L114" s="107"/>
      <c r="M114" s="107"/>
      <c r="N114" s="107"/>
      <c r="O114" s="107"/>
      <c r="P114" s="107"/>
      <c r="Q114" s="107"/>
      <c r="R114" s="107">
        <f t="shared" si="8"/>
        <v>1</v>
      </c>
      <c r="S114" s="107">
        <f t="shared" si="9"/>
        <v>0</v>
      </c>
      <c r="T114" s="137">
        <f t="shared" si="11"/>
        <v>1</v>
      </c>
      <c r="U114" s="112">
        <v>8462020782</v>
      </c>
      <c r="V114" s="112"/>
      <c r="W114" s="112"/>
      <c r="X114" s="112"/>
      <c r="Y114" s="112"/>
      <c r="Z114" s="112"/>
    </row>
    <row r="115" spans="1:26" ht="18" customHeight="1">
      <c r="A115" s="113">
        <v>110</v>
      </c>
      <c r="B115" s="113">
        <v>2060</v>
      </c>
      <c r="C115" s="120" t="s">
        <v>3272</v>
      </c>
      <c r="D115" s="113" t="s">
        <v>3398</v>
      </c>
      <c r="E115" s="113" t="s">
        <v>3399</v>
      </c>
      <c r="F115" s="121" t="s">
        <v>3063</v>
      </c>
      <c r="G115" s="107" t="s">
        <v>733</v>
      </c>
      <c r="H115" s="107" t="s">
        <v>5</v>
      </c>
      <c r="I115" s="107" t="s">
        <v>733</v>
      </c>
      <c r="J115" s="107"/>
      <c r="K115" s="107">
        <v>1</v>
      </c>
      <c r="L115" s="107"/>
      <c r="M115" s="107"/>
      <c r="N115" s="107"/>
      <c r="O115" s="107"/>
      <c r="P115" s="107"/>
      <c r="Q115" s="107"/>
      <c r="R115" s="107">
        <f t="shared" si="8"/>
        <v>0</v>
      </c>
      <c r="S115" s="107">
        <f t="shared" si="9"/>
        <v>1</v>
      </c>
      <c r="T115" s="137">
        <f t="shared" si="11"/>
        <v>1</v>
      </c>
      <c r="U115" s="112">
        <v>8085738063</v>
      </c>
      <c r="V115" s="112"/>
      <c r="W115" s="112"/>
      <c r="X115" s="112"/>
      <c r="Y115" s="112"/>
      <c r="Z115" s="112"/>
    </row>
    <row r="116" spans="1:26" ht="18" customHeight="1">
      <c r="A116" s="113">
        <v>111</v>
      </c>
      <c r="B116" s="113">
        <v>2061</v>
      </c>
      <c r="C116" s="120" t="s">
        <v>3272</v>
      </c>
      <c r="D116" s="113" t="s">
        <v>1816</v>
      </c>
      <c r="E116" s="113" t="s">
        <v>3205</v>
      </c>
      <c r="F116" s="121" t="s">
        <v>2539</v>
      </c>
      <c r="G116" s="107" t="s">
        <v>733</v>
      </c>
      <c r="H116" s="107" t="s">
        <v>7</v>
      </c>
      <c r="I116" s="107" t="s">
        <v>733</v>
      </c>
      <c r="J116" s="107"/>
      <c r="K116" s="107"/>
      <c r="L116" s="107"/>
      <c r="M116" s="107"/>
      <c r="N116" s="107">
        <v>1</v>
      </c>
      <c r="O116" s="107"/>
      <c r="P116" s="107"/>
      <c r="Q116" s="107"/>
      <c r="R116" s="107">
        <f t="shared" si="8"/>
        <v>1</v>
      </c>
      <c r="S116" s="107">
        <f t="shared" si="9"/>
        <v>0</v>
      </c>
      <c r="T116" s="137">
        <f t="shared" si="11"/>
        <v>1</v>
      </c>
      <c r="U116" s="112">
        <v>7999725094</v>
      </c>
      <c r="V116" s="112"/>
      <c r="W116" s="112"/>
      <c r="X116" s="112"/>
      <c r="Y116" s="112"/>
      <c r="Z116" s="112"/>
    </row>
    <row r="117" spans="1:26" ht="18" customHeight="1">
      <c r="A117" s="113">
        <v>112</v>
      </c>
      <c r="B117" s="113">
        <v>2062</v>
      </c>
      <c r="C117" s="120" t="s">
        <v>3272</v>
      </c>
      <c r="D117" s="113" t="s">
        <v>3400</v>
      </c>
      <c r="E117" s="113" t="s">
        <v>3401</v>
      </c>
      <c r="F117" s="121" t="s">
        <v>3402</v>
      </c>
      <c r="G117" s="107" t="s">
        <v>733</v>
      </c>
      <c r="H117" s="107" t="s">
        <v>11</v>
      </c>
      <c r="I117" s="107" t="s">
        <v>733</v>
      </c>
      <c r="J117" s="107"/>
      <c r="K117" s="107"/>
      <c r="L117" s="107"/>
      <c r="M117" s="107"/>
      <c r="N117" s="107"/>
      <c r="O117" s="107"/>
      <c r="P117" s="107"/>
      <c r="Q117" s="107">
        <v>1</v>
      </c>
      <c r="R117" s="107">
        <f t="shared" si="8"/>
        <v>0</v>
      </c>
      <c r="S117" s="107">
        <f t="shared" si="9"/>
        <v>1</v>
      </c>
      <c r="T117" s="137">
        <f t="shared" si="11"/>
        <v>1</v>
      </c>
      <c r="U117" s="112">
        <v>9406329761</v>
      </c>
      <c r="V117" s="112"/>
      <c r="W117" s="112"/>
      <c r="X117" s="112"/>
      <c r="Y117" s="112"/>
      <c r="Z117" s="112"/>
    </row>
    <row r="118" spans="1:26" ht="18" customHeight="1">
      <c r="A118" s="113">
        <v>113</v>
      </c>
      <c r="B118" s="113">
        <v>2063</v>
      </c>
      <c r="C118" s="120" t="s">
        <v>3272</v>
      </c>
      <c r="D118" s="113" t="s">
        <v>3403</v>
      </c>
      <c r="E118" s="113" t="s">
        <v>3404</v>
      </c>
      <c r="F118" s="121" t="s">
        <v>1393</v>
      </c>
      <c r="G118" s="107" t="s">
        <v>733</v>
      </c>
      <c r="H118" s="107" t="s">
        <v>7</v>
      </c>
      <c r="I118" s="107" t="s">
        <v>733</v>
      </c>
      <c r="J118" s="107"/>
      <c r="K118" s="107"/>
      <c r="L118" s="107"/>
      <c r="M118" s="107"/>
      <c r="N118" s="107"/>
      <c r="O118" s="107">
        <v>1</v>
      </c>
      <c r="P118" s="107"/>
      <c r="Q118" s="107"/>
      <c r="R118" s="107">
        <f t="shared" si="8"/>
        <v>0</v>
      </c>
      <c r="S118" s="107">
        <f t="shared" si="9"/>
        <v>1</v>
      </c>
      <c r="T118" s="137">
        <f t="shared" si="11"/>
        <v>1</v>
      </c>
      <c r="U118" s="112">
        <v>9981919209</v>
      </c>
      <c r="V118" s="112"/>
      <c r="W118" s="112"/>
      <c r="X118" s="112"/>
      <c r="Y118" s="112"/>
      <c r="Z118" s="112"/>
    </row>
    <row r="119" spans="1:26" ht="18" customHeight="1">
      <c r="A119" s="113">
        <v>114</v>
      </c>
      <c r="B119" s="113">
        <v>2064</v>
      </c>
      <c r="C119" s="120" t="s">
        <v>3272</v>
      </c>
      <c r="D119" s="113" t="s">
        <v>112</v>
      </c>
      <c r="E119" s="113" t="s">
        <v>3405</v>
      </c>
      <c r="F119" s="121" t="s">
        <v>3463</v>
      </c>
      <c r="G119" s="107" t="s">
        <v>733</v>
      </c>
      <c r="H119" s="107" t="s">
        <v>5</v>
      </c>
      <c r="I119" s="107" t="s">
        <v>733</v>
      </c>
      <c r="J119" s="107">
        <v>1</v>
      </c>
      <c r="K119" s="107"/>
      <c r="L119" s="107"/>
      <c r="M119" s="107"/>
      <c r="N119" s="107"/>
      <c r="O119" s="107"/>
      <c r="P119" s="107"/>
      <c r="Q119" s="107"/>
      <c r="R119" s="107">
        <f t="shared" si="8"/>
        <v>1</v>
      </c>
      <c r="S119" s="107">
        <f t="shared" si="9"/>
        <v>0</v>
      </c>
      <c r="T119" s="137">
        <f t="shared" si="11"/>
        <v>1</v>
      </c>
      <c r="U119" s="112">
        <v>7692981884</v>
      </c>
      <c r="V119" s="112"/>
      <c r="W119" s="112"/>
      <c r="X119" s="112"/>
      <c r="Y119" s="112"/>
      <c r="Z119" s="112"/>
    </row>
    <row r="120" spans="1:26" ht="18" customHeight="1">
      <c r="A120" s="113">
        <v>115</v>
      </c>
      <c r="B120" s="113">
        <v>2065</v>
      </c>
      <c r="C120" s="120" t="s">
        <v>3272</v>
      </c>
      <c r="D120" s="113" t="s">
        <v>3406</v>
      </c>
      <c r="E120" s="113" t="s">
        <v>3407</v>
      </c>
      <c r="F120" s="121" t="s">
        <v>3408</v>
      </c>
      <c r="G120" s="107" t="s">
        <v>733</v>
      </c>
      <c r="H120" s="107" t="s">
        <v>5</v>
      </c>
      <c r="I120" s="107" t="s">
        <v>733</v>
      </c>
      <c r="J120" s="107">
        <v>1</v>
      </c>
      <c r="K120" s="107"/>
      <c r="L120" s="107"/>
      <c r="M120" s="107"/>
      <c r="N120" s="107"/>
      <c r="O120" s="107"/>
      <c r="P120" s="107"/>
      <c r="Q120" s="107"/>
      <c r="R120" s="107">
        <f t="shared" si="8"/>
        <v>1</v>
      </c>
      <c r="S120" s="107">
        <f t="shared" si="9"/>
        <v>0</v>
      </c>
      <c r="T120" s="137">
        <f t="shared" si="11"/>
        <v>1</v>
      </c>
      <c r="U120" s="112">
        <v>7987350865</v>
      </c>
      <c r="V120" s="112"/>
      <c r="W120" s="112"/>
      <c r="X120" s="112"/>
      <c r="Y120" s="112"/>
      <c r="Z120" s="112"/>
    </row>
    <row r="121" spans="1:26" ht="18" customHeight="1">
      <c r="A121" s="113">
        <v>116</v>
      </c>
      <c r="B121" s="113">
        <v>2066</v>
      </c>
      <c r="C121" s="120" t="s">
        <v>3272</v>
      </c>
      <c r="D121" s="113" t="s">
        <v>2914</v>
      </c>
      <c r="E121" s="113" t="s">
        <v>3409</v>
      </c>
      <c r="F121" s="121" t="s">
        <v>2254</v>
      </c>
      <c r="G121" s="107" t="s">
        <v>733</v>
      </c>
      <c r="H121" s="107" t="s">
        <v>7</v>
      </c>
      <c r="I121" s="107" t="s">
        <v>733</v>
      </c>
      <c r="J121" s="107"/>
      <c r="K121" s="107"/>
      <c r="L121" s="107"/>
      <c r="M121" s="107"/>
      <c r="N121" s="107">
        <v>1</v>
      </c>
      <c r="O121" s="107"/>
      <c r="P121" s="107"/>
      <c r="Q121" s="107"/>
      <c r="R121" s="107">
        <f t="shared" si="8"/>
        <v>1</v>
      </c>
      <c r="S121" s="107">
        <f t="shared" si="9"/>
        <v>0</v>
      </c>
      <c r="T121" s="137">
        <f t="shared" si="11"/>
        <v>1</v>
      </c>
      <c r="U121" s="112">
        <v>7000393987</v>
      </c>
      <c r="V121" s="112"/>
      <c r="W121" s="112"/>
      <c r="X121" s="112"/>
      <c r="Y121" s="112"/>
      <c r="Z121" s="112"/>
    </row>
    <row r="122" spans="1:26" ht="18" customHeight="1">
      <c r="A122" s="113">
        <v>117</v>
      </c>
      <c r="B122" s="113">
        <v>2067</v>
      </c>
      <c r="C122" s="120" t="s">
        <v>3272</v>
      </c>
      <c r="D122" s="113" t="s">
        <v>3410</v>
      </c>
      <c r="E122" s="113" t="s">
        <v>3411</v>
      </c>
      <c r="F122" s="121" t="s">
        <v>3321</v>
      </c>
      <c r="G122" s="107" t="s">
        <v>733</v>
      </c>
      <c r="H122" s="107" t="s">
        <v>7</v>
      </c>
      <c r="I122" s="107" t="s">
        <v>733</v>
      </c>
      <c r="J122" s="107"/>
      <c r="K122" s="107"/>
      <c r="L122" s="107"/>
      <c r="M122" s="107"/>
      <c r="N122" s="107"/>
      <c r="O122" s="107">
        <v>1</v>
      </c>
      <c r="P122" s="107"/>
      <c r="Q122" s="107"/>
      <c r="R122" s="107">
        <f t="shared" si="8"/>
        <v>0</v>
      </c>
      <c r="S122" s="107">
        <f t="shared" si="9"/>
        <v>1</v>
      </c>
      <c r="T122" s="137">
        <f t="shared" si="11"/>
        <v>1</v>
      </c>
      <c r="U122" s="112">
        <v>9755048703</v>
      </c>
      <c r="V122" s="112"/>
      <c r="W122" s="112"/>
      <c r="X122" s="112"/>
      <c r="Y122" s="112"/>
      <c r="Z122" s="112"/>
    </row>
    <row r="123" spans="1:26" ht="18" customHeight="1">
      <c r="A123" s="113">
        <v>118</v>
      </c>
      <c r="B123" s="113">
        <v>2068</v>
      </c>
      <c r="C123" s="120" t="s">
        <v>3440</v>
      </c>
      <c r="D123" s="113" t="s">
        <v>3441</v>
      </c>
      <c r="E123" s="113" t="s">
        <v>144</v>
      </c>
      <c r="F123" s="121" t="s">
        <v>2689</v>
      </c>
      <c r="G123" s="107" t="s">
        <v>733</v>
      </c>
      <c r="H123" s="107" t="s">
        <v>7</v>
      </c>
      <c r="I123" s="107" t="s">
        <v>733</v>
      </c>
      <c r="J123" s="107"/>
      <c r="K123" s="107"/>
      <c r="L123" s="107"/>
      <c r="M123" s="107"/>
      <c r="N123" s="107">
        <v>1</v>
      </c>
      <c r="O123" s="107"/>
      <c r="P123" s="107"/>
      <c r="Q123" s="107"/>
      <c r="R123" s="107">
        <f t="shared" si="8"/>
        <v>1</v>
      </c>
      <c r="S123" s="107">
        <f t="shared" si="9"/>
        <v>0</v>
      </c>
      <c r="T123" s="137">
        <f>SUM(R123:S123)</f>
        <v>1</v>
      </c>
      <c r="U123" s="112">
        <v>7089068276</v>
      </c>
      <c r="V123" s="112"/>
      <c r="W123" s="112"/>
      <c r="X123" s="112"/>
      <c r="Y123" s="112"/>
      <c r="Z123" s="112"/>
    </row>
    <row r="124" spans="1:26" ht="18" customHeight="1">
      <c r="A124" s="113">
        <v>119</v>
      </c>
      <c r="B124" s="113">
        <v>2069</v>
      </c>
      <c r="C124" s="120" t="s">
        <v>3440</v>
      </c>
      <c r="D124" s="113" t="s">
        <v>3442</v>
      </c>
      <c r="E124" s="113" t="s">
        <v>3443</v>
      </c>
      <c r="F124" s="121" t="s">
        <v>2457</v>
      </c>
      <c r="G124" s="107" t="s">
        <v>733</v>
      </c>
      <c r="H124" s="107" t="s">
        <v>11</v>
      </c>
      <c r="I124" s="107" t="s">
        <v>733</v>
      </c>
      <c r="J124" s="107"/>
      <c r="K124" s="107"/>
      <c r="L124" s="107"/>
      <c r="M124" s="107"/>
      <c r="N124" s="107"/>
      <c r="O124" s="107"/>
      <c r="P124" s="107">
        <v>1</v>
      </c>
      <c r="Q124" s="107"/>
      <c r="R124" s="107">
        <f t="shared" si="8"/>
        <v>1</v>
      </c>
      <c r="S124" s="107">
        <f t="shared" si="9"/>
        <v>0</v>
      </c>
      <c r="T124" s="137">
        <f>SUM(R124:S124)</f>
        <v>1</v>
      </c>
      <c r="U124" s="112">
        <v>7354114683</v>
      </c>
      <c r="V124" s="112"/>
      <c r="W124" s="112"/>
      <c r="X124" s="112"/>
      <c r="Y124" s="112"/>
      <c r="Z124" s="112"/>
    </row>
    <row r="125" spans="1:26" ht="18" customHeight="1">
      <c r="A125" s="113">
        <v>120</v>
      </c>
      <c r="B125" s="113">
        <v>2070</v>
      </c>
      <c r="C125" s="120" t="s">
        <v>3444</v>
      </c>
      <c r="D125" s="113" t="s">
        <v>3445</v>
      </c>
      <c r="E125" s="113" t="s">
        <v>3446</v>
      </c>
      <c r="F125" s="121" t="s">
        <v>3447</v>
      </c>
      <c r="G125" s="107" t="s">
        <v>733</v>
      </c>
      <c r="H125" s="107" t="s">
        <v>7</v>
      </c>
      <c r="I125" s="107" t="s">
        <v>733</v>
      </c>
      <c r="J125" s="107"/>
      <c r="K125" s="107"/>
      <c r="L125" s="107"/>
      <c r="M125" s="107"/>
      <c r="N125" s="107"/>
      <c r="O125" s="107">
        <v>1</v>
      </c>
      <c r="P125" s="107"/>
      <c r="Q125" s="107"/>
      <c r="R125" s="107">
        <f t="shared" si="8"/>
        <v>0</v>
      </c>
      <c r="S125" s="107">
        <f t="shared" si="9"/>
        <v>1</v>
      </c>
      <c r="T125" s="137">
        <f>SUM(R125:S125)</f>
        <v>1</v>
      </c>
      <c r="U125" s="112">
        <v>9589083083</v>
      </c>
      <c r="V125" s="112"/>
      <c r="W125" s="112"/>
      <c r="X125" s="112"/>
      <c r="Y125" s="112"/>
      <c r="Z125" s="112"/>
    </row>
    <row r="126" spans="1:26" ht="18" customHeight="1">
      <c r="A126" s="113">
        <v>121</v>
      </c>
      <c r="B126" s="113">
        <v>2071</v>
      </c>
      <c r="C126" s="120" t="s">
        <v>3502</v>
      </c>
      <c r="D126" s="113" t="s">
        <v>3510</v>
      </c>
      <c r="E126" s="113" t="s">
        <v>3509</v>
      </c>
      <c r="F126" s="121" t="s">
        <v>3511</v>
      </c>
      <c r="G126" s="107" t="s">
        <v>733</v>
      </c>
      <c r="H126" s="107" t="s">
        <v>6</v>
      </c>
      <c r="I126" s="107" t="s">
        <v>733</v>
      </c>
      <c r="J126" s="107"/>
      <c r="K126" s="107"/>
      <c r="L126" s="107">
        <v>1</v>
      </c>
      <c r="M126" s="107"/>
      <c r="N126" s="107"/>
      <c r="O126" s="107"/>
      <c r="P126" s="107"/>
      <c r="Q126" s="107"/>
      <c r="R126" s="107">
        <f aca="true" t="shared" si="12" ref="R126:R135">SUM(J126+L126+N126+P126+AA200)</f>
        <v>1</v>
      </c>
      <c r="S126" s="107">
        <f aca="true" t="shared" si="13" ref="S126:S135">SUM(K126+M126+O126+Q126+AB200)</f>
        <v>0</v>
      </c>
      <c r="T126" s="137">
        <f>SUM(R126:S126)</f>
        <v>1</v>
      </c>
      <c r="U126" s="112">
        <v>7692055626</v>
      </c>
      <c r="V126" s="112"/>
      <c r="W126" s="112"/>
      <c r="X126" s="112"/>
      <c r="Y126" s="112"/>
      <c r="Z126" s="112"/>
    </row>
    <row r="127" spans="1:26" ht="18" customHeight="1">
      <c r="A127" s="113">
        <v>122</v>
      </c>
      <c r="B127" s="113">
        <v>2072</v>
      </c>
      <c r="C127" s="120" t="s">
        <v>3525</v>
      </c>
      <c r="D127" s="113" t="s">
        <v>3526</v>
      </c>
      <c r="E127" s="113" t="s">
        <v>1869</v>
      </c>
      <c r="F127" s="121" t="s">
        <v>3527</v>
      </c>
      <c r="G127" s="107" t="s">
        <v>733</v>
      </c>
      <c r="H127" s="107" t="s">
        <v>7</v>
      </c>
      <c r="I127" s="107" t="s">
        <v>733</v>
      </c>
      <c r="J127" s="107"/>
      <c r="K127" s="107"/>
      <c r="L127" s="107"/>
      <c r="M127" s="107"/>
      <c r="N127" s="107">
        <v>1</v>
      </c>
      <c r="O127" s="107"/>
      <c r="P127" s="107"/>
      <c r="Q127" s="107"/>
      <c r="R127" s="107">
        <f t="shared" si="12"/>
        <v>1</v>
      </c>
      <c r="S127" s="107">
        <f t="shared" si="13"/>
        <v>0</v>
      </c>
      <c r="T127" s="137">
        <f aca="true" t="shared" si="14" ref="T127:T135">SUM(R127:S127)</f>
        <v>1</v>
      </c>
      <c r="U127" s="112">
        <v>9630035938</v>
      </c>
      <c r="V127" s="112"/>
      <c r="W127" s="112"/>
      <c r="X127" s="112"/>
      <c r="Y127" s="112"/>
      <c r="Z127" s="112"/>
    </row>
    <row r="128" spans="1:26" ht="18" customHeight="1">
      <c r="A128" s="113">
        <v>123</v>
      </c>
      <c r="B128" s="113">
        <v>2073</v>
      </c>
      <c r="C128" s="120" t="s">
        <v>3525</v>
      </c>
      <c r="D128" s="113" t="s">
        <v>3528</v>
      </c>
      <c r="E128" s="113" t="s">
        <v>3529</v>
      </c>
      <c r="F128" s="121" t="s">
        <v>3530</v>
      </c>
      <c r="G128" s="107" t="s">
        <v>733</v>
      </c>
      <c r="H128" s="107" t="s">
        <v>7</v>
      </c>
      <c r="I128" s="107" t="s">
        <v>733</v>
      </c>
      <c r="J128" s="107"/>
      <c r="K128" s="107"/>
      <c r="L128" s="107"/>
      <c r="M128" s="107"/>
      <c r="N128" s="107">
        <v>1</v>
      </c>
      <c r="O128" s="107"/>
      <c r="P128" s="107"/>
      <c r="Q128" s="107"/>
      <c r="R128" s="107">
        <f t="shared" si="12"/>
        <v>1</v>
      </c>
      <c r="S128" s="107">
        <f t="shared" si="13"/>
        <v>0</v>
      </c>
      <c r="T128" s="137">
        <f t="shared" si="14"/>
        <v>1</v>
      </c>
      <c r="U128" s="112">
        <v>8966879093</v>
      </c>
      <c r="V128" s="112"/>
      <c r="W128" s="112"/>
      <c r="X128" s="112"/>
      <c r="Y128" s="112"/>
      <c r="Z128" s="112"/>
    </row>
    <row r="129" spans="1:26" ht="18" customHeight="1">
      <c r="A129" s="113">
        <v>124</v>
      </c>
      <c r="B129" s="113">
        <v>2074</v>
      </c>
      <c r="C129" s="120" t="s">
        <v>3525</v>
      </c>
      <c r="D129" s="113" t="s">
        <v>3531</v>
      </c>
      <c r="E129" s="113" t="s">
        <v>2840</v>
      </c>
      <c r="F129" s="121" t="s">
        <v>2284</v>
      </c>
      <c r="G129" s="107" t="s">
        <v>733</v>
      </c>
      <c r="H129" s="107" t="s">
        <v>7</v>
      </c>
      <c r="I129" s="107" t="s">
        <v>733</v>
      </c>
      <c r="J129" s="107"/>
      <c r="K129" s="107"/>
      <c r="L129" s="107"/>
      <c r="M129" s="107"/>
      <c r="N129" s="107">
        <v>1</v>
      </c>
      <c r="O129" s="107"/>
      <c r="P129" s="107"/>
      <c r="Q129" s="107"/>
      <c r="R129" s="107">
        <f t="shared" si="12"/>
        <v>1</v>
      </c>
      <c r="S129" s="107">
        <f t="shared" si="13"/>
        <v>0</v>
      </c>
      <c r="T129" s="137">
        <f t="shared" si="14"/>
        <v>1</v>
      </c>
      <c r="U129" s="112">
        <v>8225089752</v>
      </c>
      <c r="V129" s="112"/>
      <c r="W129" s="112"/>
      <c r="X129" s="112"/>
      <c r="Y129" s="112"/>
      <c r="Z129" s="112"/>
    </row>
    <row r="130" spans="1:26" ht="18" customHeight="1">
      <c r="A130" s="113">
        <v>125</v>
      </c>
      <c r="B130" s="113">
        <v>2075</v>
      </c>
      <c r="C130" s="120" t="s">
        <v>3525</v>
      </c>
      <c r="D130" s="113" t="s">
        <v>3532</v>
      </c>
      <c r="E130" s="113" t="s">
        <v>793</v>
      </c>
      <c r="F130" s="121" t="s">
        <v>3533</v>
      </c>
      <c r="G130" s="107" t="s">
        <v>733</v>
      </c>
      <c r="H130" s="107" t="s">
        <v>7</v>
      </c>
      <c r="I130" s="107" t="s">
        <v>733</v>
      </c>
      <c r="J130" s="107"/>
      <c r="K130" s="107"/>
      <c r="L130" s="107"/>
      <c r="M130" s="107"/>
      <c r="N130" s="107">
        <v>1</v>
      </c>
      <c r="O130" s="107"/>
      <c r="P130" s="107"/>
      <c r="Q130" s="107"/>
      <c r="R130" s="107">
        <f t="shared" si="12"/>
        <v>1</v>
      </c>
      <c r="S130" s="107">
        <f t="shared" si="13"/>
        <v>0</v>
      </c>
      <c r="T130" s="137">
        <f t="shared" si="14"/>
        <v>1</v>
      </c>
      <c r="U130" s="112">
        <v>8965998200</v>
      </c>
      <c r="V130" s="112"/>
      <c r="W130" s="112"/>
      <c r="X130" s="112"/>
      <c r="Y130" s="112"/>
      <c r="Z130" s="112"/>
    </row>
    <row r="131" spans="1:26" ht="18" customHeight="1">
      <c r="A131" s="113">
        <v>126</v>
      </c>
      <c r="B131" s="113">
        <v>2076</v>
      </c>
      <c r="C131" s="120" t="s">
        <v>3525</v>
      </c>
      <c r="D131" s="113" t="s">
        <v>3534</v>
      </c>
      <c r="E131" s="113" t="s">
        <v>267</v>
      </c>
      <c r="F131" s="121" t="s">
        <v>2981</v>
      </c>
      <c r="G131" s="107" t="s">
        <v>733</v>
      </c>
      <c r="H131" s="107" t="s">
        <v>7</v>
      </c>
      <c r="I131" s="107" t="s">
        <v>733</v>
      </c>
      <c r="J131" s="107"/>
      <c r="K131" s="107"/>
      <c r="L131" s="107"/>
      <c r="M131" s="107"/>
      <c r="N131" s="107">
        <v>1</v>
      </c>
      <c r="O131" s="107"/>
      <c r="P131" s="107"/>
      <c r="Q131" s="107"/>
      <c r="R131" s="107">
        <f t="shared" si="12"/>
        <v>1</v>
      </c>
      <c r="S131" s="107">
        <f t="shared" si="13"/>
        <v>0</v>
      </c>
      <c r="T131" s="137">
        <f t="shared" si="14"/>
        <v>1</v>
      </c>
      <c r="U131" s="112">
        <v>8889224593</v>
      </c>
      <c r="V131" s="112"/>
      <c r="W131" s="112"/>
      <c r="X131" s="112"/>
      <c r="Y131" s="112"/>
      <c r="Z131" s="112"/>
    </row>
    <row r="132" spans="1:26" ht="18" customHeight="1">
      <c r="A132" s="113">
        <v>127</v>
      </c>
      <c r="B132" s="113">
        <v>2077</v>
      </c>
      <c r="C132" s="120" t="s">
        <v>3525</v>
      </c>
      <c r="D132" s="113" t="s">
        <v>285</v>
      </c>
      <c r="E132" s="113" t="s">
        <v>3535</v>
      </c>
      <c r="F132" s="121" t="s">
        <v>2317</v>
      </c>
      <c r="G132" s="107" t="s">
        <v>733</v>
      </c>
      <c r="H132" s="107" t="s">
        <v>7</v>
      </c>
      <c r="I132" s="107" t="s">
        <v>733</v>
      </c>
      <c r="J132" s="107"/>
      <c r="K132" s="107"/>
      <c r="L132" s="107"/>
      <c r="M132" s="107"/>
      <c r="N132" s="107"/>
      <c r="O132" s="107">
        <v>1</v>
      </c>
      <c r="P132" s="107"/>
      <c r="Q132" s="107"/>
      <c r="R132" s="107">
        <f t="shared" si="12"/>
        <v>0</v>
      </c>
      <c r="S132" s="107">
        <f t="shared" si="13"/>
        <v>1</v>
      </c>
      <c r="T132" s="137">
        <f t="shared" si="14"/>
        <v>1</v>
      </c>
      <c r="U132" s="112">
        <v>9009200539</v>
      </c>
      <c r="V132" s="112"/>
      <c r="W132" s="112"/>
      <c r="X132" s="112"/>
      <c r="Y132" s="112"/>
      <c r="Z132" s="112"/>
    </row>
    <row r="133" spans="1:26" ht="18" customHeight="1">
      <c r="A133" s="113">
        <v>128</v>
      </c>
      <c r="B133" s="113">
        <v>2078</v>
      </c>
      <c r="C133" s="120" t="s">
        <v>3525</v>
      </c>
      <c r="D133" s="113" t="s">
        <v>3536</v>
      </c>
      <c r="E133" s="113" t="s">
        <v>3537</v>
      </c>
      <c r="F133" s="121" t="s">
        <v>2406</v>
      </c>
      <c r="G133" s="107" t="s">
        <v>733</v>
      </c>
      <c r="H133" s="107" t="s">
        <v>7</v>
      </c>
      <c r="I133" s="107" t="s">
        <v>733</v>
      </c>
      <c r="J133" s="107"/>
      <c r="K133" s="107"/>
      <c r="L133" s="107"/>
      <c r="M133" s="107"/>
      <c r="N133" s="107"/>
      <c r="O133" s="107">
        <v>1</v>
      </c>
      <c r="P133" s="107"/>
      <c r="Q133" s="107"/>
      <c r="R133" s="107">
        <f t="shared" si="12"/>
        <v>0</v>
      </c>
      <c r="S133" s="107">
        <f t="shared" si="13"/>
        <v>1</v>
      </c>
      <c r="T133" s="137">
        <f t="shared" si="14"/>
        <v>1</v>
      </c>
      <c r="U133" s="112">
        <v>7691953230</v>
      </c>
      <c r="V133" s="112"/>
      <c r="W133" s="112"/>
      <c r="X133" s="112"/>
      <c r="Y133" s="112"/>
      <c r="Z133" s="112"/>
    </row>
    <row r="134" spans="1:26" ht="18" customHeight="1">
      <c r="A134" s="113">
        <v>129</v>
      </c>
      <c r="B134" s="113">
        <v>2079</v>
      </c>
      <c r="C134" s="120" t="s">
        <v>3525</v>
      </c>
      <c r="D134" s="113" t="s">
        <v>3538</v>
      </c>
      <c r="E134" s="113" t="s">
        <v>3539</v>
      </c>
      <c r="F134" s="121" t="s">
        <v>3540</v>
      </c>
      <c r="G134" s="107" t="s">
        <v>733</v>
      </c>
      <c r="H134" s="107" t="s">
        <v>7</v>
      </c>
      <c r="I134" s="107" t="s">
        <v>733</v>
      </c>
      <c r="J134" s="107"/>
      <c r="K134" s="107"/>
      <c r="L134" s="107"/>
      <c r="M134" s="107"/>
      <c r="N134" s="107">
        <v>1</v>
      </c>
      <c r="O134" s="107"/>
      <c r="P134" s="107"/>
      <c r="Q134" s="107"/>
      <c r="R134" s="107">
        <f t="shared" si="12"/>
        <v>1</v>
      </c>
      <c r="S134" s="107">
        <f t="shared" si="13"/>
        <v>0</v>
      </c>
      <c r="T134" s="137">
        <f t="shared" si="14"/>
        <v>1</v>
      </c>
      <c r="U134" s="112">
        <v>7909581375</v>
      </c>
      <c r="V134" s="112"/>
      <c r="W134" s="112"/>
      <c r="X134" s="112"/>
      <c r="Y134" s="112"/>
      <c r="Z134" s="112"/>
    </row>
    <row r="135" spans="1:26" ht="18" customHeight="1">
      <c r="A135" s="113">
        <v>130</v>
      </c>
      <c r="B135" s="113">
        <v>2080</v>
      </c>
      <c r="C135" s="120" t="s">
        <v>3525</v>
      </c>
      <c r="D135" s="113" t="s">
        <v>253</v>
      </c>
      <c r="E135" s="113" t="s">
        <v>349</v>
      </c>
      <c r="F135" s="121" t="s">
        <v>3541</v>
      </c>
      <c r="G135" s="107" t="s">
        <v>733</v>
      </c>
      <c r="H135" s="107" t="s">
        <v>7</v>
      </c>
      <c r="I135" s="107" t="s">
        <v>733</v>
      </c>
      <c r="J135" s="107"/>
      <c r="K135" s="107"/>
      <c r="L135" s="107"/>
      <c r="M135" s="107"/>
      <c r="N135" s="107">
        <v>1</v>
      </c>
      <c r="O135" s="107"/>
      <c r="P135" s="107"/>
      <c r="Q135" s="107"/>
      <c r="R135" s="107">
        <f t="shared" si="12"/>
        <v>1</v>
      </c>
      <c r="S135" s="107">
        <f t="shared" si="13"/>
        <v>0</v>
      </c>
      <c r="T135" s="137">
        <f t="shared" si="14"/>
        <v>1</v>
      </c>
      <c r="U135" s="112">
        <v>9174044163</v>
      </c>
      <c r="V135" s="112"/>
      <c r="W135" s="112"/>
      <c r="X135" s="112"/>
      <c r="Y135" s="112"/>
      <c r="Z135" s="112"/>
    </row>
    <row r="136" spans="1:26" ht="18" customHeight="1">
      <c r="A136" s="113"/>
      <c r="B136" s="113"/>
      <c r="C136" s="120"/>
      <c r="D136" s="113" t="s">
        <v>84</v>
      </c>
      <c r="E136" s="113"/>
      <c r="F136" s="107"/>
      <c r="G136" s="107"/>
      <c r="H136" s="107"/>
      <c r="I136" s="107"/>
      <c r="J136" s="107">
        <f aca="true" t="shared" si="15" ref="J136:S136">SUM(J6:J125)</f>
        <v>26</v>
      </c>
      <c r="K136" s="107">
        <f t="shared" si="15"/>
        <v>12</v>
      </c>
      <c r="L136" s="107">
        <f t="shared" si="15"/>
        <v>6</v>
      </c>
      <c r="M136" s="107">
        <f t="shared" si="15"/>
        <v>5</v>
      </c>
      <c r="N136" s="107">
        <f t="shared" si="15"/>
        <v>47</v>
      </c>
      <c r="O136" s="107">
        <f t="shared" si="15"/>
        <v>19</v>
      </c>
      <c r="P136" s="107">
        <f t="shared" si="15"/>
        <v>2</v>
      </c>
      <c r="Q136" s="107">
        <f t="shared" si="15"/>
        <v>3</v>
      </c>
      <c r="R136" s="107">
        <f t="shared" si="15"/>
        <v>81</v>
      </c>
      <c r="S136" s="107">
        <f t="shared" si="15"/>
        <v>39</v>
      </c>
      <c r="T136" s="107">
        <f>SUM(R136:S136)</f>
        <v>120</v>
      </c>
      <c r="U136" s="112"/>
      <c r="V136" s="112"/>
      <c r="W136" s="112"/>
      <c r="X136" s="112"/>
      <c r="Y136" s="112"/>
      <c r="Z136" s="112"/>
    </row>
    <row r="140" spans="3:21" ht="12.75">
      <c r="C140" s="1"/>
      <c r="D140" s="1"/>
      <c r="E140" s="1"/>
      <c r="U140" s="4"/>
    </row>
    <row r="141" spans="3:21" ht="12.75">
      <c r="C141" s="1"/>
      <c r="D141" s="1"/>
      <c r="E141" s="1"/>
      <c r="U141" s="4"/>
    </row>
    <row r="142" spans="3:21" ht="12.75">
      <c r="C142" s="1"/>
      <c r="D142" s="1"/>
      <c r="E142" s="1"/>
      <c r="U142" s="4"/>
    </row>
    <row r="143" spans="3:21" ht="12.75">
      <c r="C143" s="1"/>
      <c r="D143" s="1"/>
      <c r="E143" s="1"/>
      <c r="U143" s="4"/>
    </row>
    <row r="144" spans="3:21" ht="12.75">
      <c r="C144" s="1"/>
      <c r="D144" s="1"/>
      <c r="E144" s="1"/>
      <c r="U144" s="4"/>
    </row>
    <row r="145" spans="3:21" ht="12.75">
      <c r="C145" s="1"/>
      <c r="D145" s="1"/>
      <c r="E145" s="1"/>
      <c r="U145" s="4"/>
    </row>
    <row r="146" spans="3:21" ht="12.75">
      <c r="C146" s="1"/>
      <c r="D146" s="1"/>
      <c r="E146" s="1"/>
      <c r="U146" s="4"/>
    </row>
    <row r="147" spans="3:21" ht="12.75">
      <c r="C147" s="1"/>
      <c r="D147" s="1"/>
      <c r="E147" s="1"/>
      <c r="U147" s="4"/>
    </row>
    <row r="148" spans="3:21" ht="12.75">
      <c r="C148" s="1"/>
      <c r="D148" s="1"/>
      <c r="E148" s="1"/>
      <c r="U148" s="4"/>
    </row>
    <row r="149" spans="3:21" ht="12.75">
      <c r="C149" s="1"/>
      <c r="D149" s="1"/>
      <c r="E149" s="1"/>
      <c r="U149" s="4"/>
    </row>
    <row r="150" spans="3:21" ht="12.75">
      <c r="C150" s="1"/>
      <c r="D150" s="1"/>
      <c r="E150" s="1"/>
      <c r="U150" s="4"/>
    </row>
    <row r="151" spans="3:21" ht="12.75">
      <c r="C151" s="1"/>
      <c r="D151" s="1"/>
      <c r="E151" s="1"/>
      <c r="U151" s="4"/>
    </row>
    <row r="152" spans="3:21" ht="12.75">
      <c r="C152" s="1"/>
      <c r="D152" s="1"/>
      <c r="E152" s="1"/>
      <c r="U152" s="4"/>
    </row>
    <row r="153" spans="3:21" ht="12.75">
      <c r="C153" s="1"/>
      <c r="D153" s="1"/>
      <c r="E153" s="1"/>
      <c r="U153" s="4"/>
    </row>
    <row r="154" spans="3:21" ht="12.75">
      <c r="C154" s="1"/>
      <c r="D154" s="1"/>
      <c r="E154" s="1"/>
      <c r="U154" s="4"/>
    </row>
    <row r="155" spans="3:21" ht="12.75">
      <c r="C155" s="1"/>
      <c r="D155" s="1"/>
      <c r="E155" s="1"/>
      <c r="U155" s="4"/>
    </row>
    <row r="156" spans="3:21" ht="12.75">
      <c r="C156" s="1"/>
      <c r="D156" s="1"/>
      <c r="E156" s="1"/>
      <c r="U156" s="4"/>
    </row>
    <row r="157" spans="3:21" ht="12.75">
      <c r="C157" s="1"/>
      <c r="D157" s="1"/>
      <c r="E157" s="1"/>
      <c r="U157" s="4"/>
    </row>
    <row r="158" spans="3:21" ht="12.75">
      <c r="C158" s="1"/>
      <c r="D158" s="1"/>
      <c r="E158" s="1"/>
      <c r="U158" s="4"/>
    </row>
    <row r="159" spans="3:21" ht="12.75">
      <c r="C159" s="1"/>
      <c r="D159" s="1"/>
      <c r="E159" s="1"/>
      <c r="U159" s="4"/>
    </row>
    <row r="160" spans="3:21" ht="12.75">
      <c r="C160" s="1"/>
      <c r="D160" s="1"/>
      <c r="E160" s="1"/>
      <c r="U160" s="4"/>
    </row>
    <row r="161" spans="3:21" ht="12.75">
      <c r="C161" s="1"/>
      <c r="D161" s="1"/>
      <c r="E161" s="1"/>
      <c r="U161" s="4"/>
    </row>
    <row r="162" spans="3:21" ht="12.75">
      <c r="C162" s="1"/>
      <c r="D162" s="1"/>
      <c r="E162" s="1"/>
      <c r="U162" s="4"/>
    </row>
    <row r="163" spans="3:21" ht="12.75">
      <c r="C163" s="1"/>
      <c r="D163" s="1"/>
      <c r="E163" s="1"/>
      <c r="U163" s="4"/>
    </row>
    <row r="164" spans="3:21" ht="12.75">
      <c r="C164" s="1"/>
      <c r="D164" s="1"/>
      <c r="E164" s="1"/>
      <c r="U164" s="4"/>
    </row>
    <row r="165" spans="3:21" ht="12.75">
      <c r="C165" s="1"/>
      <c r="D165" s="1"/>
      <c r="E165" s="1"/>
      <c r="U165" s="4"/>
    </row>
    <row r="166" spans="3:21" ht="12.75">
      <c r="C166" s="1"/>
      <c r="D166" s="1"/>
      <c r="E166" s="1"/>
      <c r="U166" s="4"/>
    </row>
    <row r="167" spans="3:21" ht="12.75">
      <c r="C167" s="1"/>
      <c r="D167" s="1"/>
      <c r="E167" s="1"/>
      <c r="U167" s="4"/>
    </row>
    <row r="168" spans="3:21" ht="12.75">
      <c r="C168" s="1"/>
      <c r="D168" s="1"/>
      <c r="E168" s="1"/>
      <c r="U168" s="4"/>
    </row>
    <row r="169" spans="3:21" ht="12.75">
      <c r="C169" s="1"/>
      <c r="D169" s="1"/>
      <c r="E169" s="1"/>
      <c r="U169" s="4"/>
    </row>
    <row r="170" spans="3:21" ht="12.75">
      <c r="C170" s="1"/>
      <c r="D170" s="1"/>
      <c r="E170" s="1"/>
      <c r="U170" s="4"/>
    </row>
    <row r="171" spans="3:21" ht="12.75">
      <c r="C171" s="1"/>
      <c r="D171" s="1"/>
      <c r="E171" s="1"/>
      <c r="U171" s="4"/>
    </row>
    <row r="172" spans="3:21" ht="12.75">
      <c r="C172" s="1"/>
      <c r="D172" s="1"/>
      <c r="E172" s="1"/>
      <c r="U172" s="4"/>
    </row>
    <row r="173" spans="3:21" ht="12.75">
      <c r="C173" s="1"/>
      <c r="D173" s="1"/>
      <c r="E173" s="1"/>
      <c r="U173" s="4"/>
    </row>
    <row r="174" spans="3:21" ht="12.75">
      <c r="C174" s="1"/>
      <c r="D174" s="1"/>
      <c r="E174" s="1"/>
      <c r="U174" s="4"/>
    </row>
    <row r="175" spans="3:21" ht="12.75">
      <c r="C175" s="1"/>
      <c r="D175" s="1"/>
      <c r="E175" s="1"/>
      <c r="U175" s="4"/>
    </row>
    <row r="176" spans="3:21" ht="12.75">
      <c r="C176" s="1"/>
      <c r="D176" s="1"/>
      <c r="E176" s="1"/>
      <c r="U176" s="4"/>
    </row>
    <row r="177" spans="3:21" ht="12.75">
      <c r="C177" s="1"/>
      <c r="D177" s="1"/>
      <c r="E177" s="1"/>
      <c r="U177" s="4"/>
    </row>
    <row r="178" spans="3:21" ht="12.75">
      <c r="C178" s="1"/>
      <c r="D178" s="1"/>
      <c r="E178" s="1"/>
      <c r="U178" s="4"/>
    </row>
    <row r="179" spans="3:21" ht="12.75">
      <c r="C179" s="1"/>
      <c r="D179" s="1"/>
      <c r="E179" s="1"/>
      <c r="U179" s="4"/>
    </row>
    <row r="180" spans="3:21" ht="12.75">
      <c r="C180" s="1"/>
      <c r="D180" s="1"/>
      <c r="E180" s="1"/>
      <c r="U180" s="4"/>
    </row>
    <row r="181" spans="3:21" ht="12.75">
      <c r="C181" s="1"/>
      <c r="D181" s="1"/>
      <c r="E181" s="1"/>
      <c r="U181" s="4"/>
    </row>
    <row r="182" spans="3:21" ht="12.75">
      <c r="C182" s="1"/>
      <c r="D182" s="1"/>
      <c r="E182" s="1"/>
      <c r="U182" s="4"/>
    </row>
    <row r="183" spans="3:21" ht="12.75">
      <c r="C183" s="1"/>
      <c r="D183" s="1"/>
      <c r="E183" s="1"/>
      <c r="U183" s="4"/>
    </row>
    <row r="184" spans="3:21" ht="12.75">
      <c r="C184" s="1"/>
      <c r="D184" s="1"/>
      <c r="E184" s="1"/>
      <c r="U184" s="4"/>
    </row>
    <row r="185" spans="3:21" ht="12.75">
      <c r="C185" s="1"/>
      <c r="D185" s="1"/>
      <c r="E185" s="1"/>
      <c r="U185" s="4"/>
    </row>
    <row r="186" spans="3:21" ht="12.75">
      <c r="C186" s="1"/>
      <c r="D186" s="1"/>
      <c r="E186" s="1"/>
      <c r="U186" s="4"/>
    </row>
    <row r="187" spans="3:21" ht="12.75">
      <c r="C187" s="1"/>
      <c r="D187" s="1"/>
      <c r="E187" s="1"/>
      <c r="U187" s="4"/>
    </row>
    <row r="188" spans="3:21" ht="12.75">
      <c r="C188" s="1"/>
      <c r="D188" s="1"/>
      <c r="E188" s="1"/>
      <c r="U188" s="4"/>
    </row>
    <row r="189" spans="3:21" ht="12.75">
      <c r="C189" s="1"/>
      <c r="D189" s="1"/>
      <c r="E189" s="1"/>
      <c r="U189" s="4"/>
    </row>
    <row r="190" spans="3:21" ht="12.75">
      <c r="C190" s="1"/>
      <c r="D190" s="1"/>
      <c r="E190" s="1"/>
      <c r="U190" s="4"/>
    </row>
    <row r="191" spans="3:21" ht="12.75">
      <c r="C191" s="1"/>
      <c r="D191" s="1"/>
      <c r="E191" s="1"/>
      <c r="U191" s="4"/>
    </row>
    <row r="192" spans="3:21" ht="12.75">
      <c r="C192" s="1"/>
      <c r="D192" s="1"/>
      <c r="E192" s="1"/>
      <c r="U192" s="4"/>
    </row>
    <row r="193" spans="3:21" ht="12.75">
      <c r="C193" s="1"/>
      <c r="D193" s="1"/>
      <c r="E193" s="1"/>
      <c r="U193" s="4"/>
    </row>
    <row r="194" spans="3:21" ht="12.75">
      <c r="C194" s="1"/>
      <c r="D194" s="1"/>
      <c r="E194" s="1"/>
      <c r="U194" s="4"/>
    </row>
    <row r="195" spans="3:21" ht="12.75">
      <c r="C195" s="1"/>
      <c r="D195" s="1"/>
      <c r="E195" s="1"/>
      <c r="U195" s="4"/>
    </row>
    <row r="196" spans="3:21" ht="12.75">
      <c r="C196" s="1"/>
      <c r="D196" s="1"/>
      <c r="E196" s="1"/>
      <c r="U196" s="4"/>
    </row>
    <row r="197" spans="3:21" ht="12.75">
      <c r="C197" s="1"/>
      <c r="D197" s="1"/>
      <c r="E197" s="1"/>
      <c r="U197" s="4"/>
    </row>
    <row r="198" spans="3:21" ht="12.75">
      <c r="C198" s="1"/>
      <c r="D198" s="1"/>
      <c r="E198" s="1"/>
      <c r="U198" s="4"/>
    </row>
    <row r="199" spans="3:21" ht="12.75">
      <c r="C199" s="1"/>
      <c r="D199" s="1"/>
      <c r="E199" s="1"/>
      <c r="U199" s="4"/>
    </row>
    <row r="200" spans="3:21" ht="12.75">
      <c r="C200" s="1"/>
      <c r="D200" s="1"/>
      <c r="E200" s="1"/>
      <c r="U200" s="4"/>
    </row>
    <row r="201" spans="3:21" ht="12.75">
      <c r="C201" s="1"/>
      <c r="D201" s="1"/>
      <c r="E201" s="1"/>
      <c r="U201" s="4"/>
    </row>
    <row r="202" spans="3:21" ht="12.75">
      <c r="C202" s="1"/>
      <c r="D202" s="1"/>
      <c r="E202" s="1"/>
      <c r="U202" s="4"/>
    </row>
    <row r="203" spans="3:21" ht="12.75">
      <c r="C203" s="1"/>
      <c r="D203" s="1"/>
      <c r="E203" s="1"/>
      <c r="U203" s="4"/>
    </row>
    <row r="204" spans="3:21" ht="12.75">
      <c r="C204" s="1"/>
      <c r="D204" s="1"/>
      <c r="E204" s="1"/>
      <c r="U204" s="4"/>
    </row>
    <row r="205" spans="3:21" ht="12.75">
      <c r="C205" s="1"/>
      <c r="D205" s="1"/>
      <c r="E205" s="1"/>
      <c r="U205" s="4"/>
    </row>
    <row r="206" spans="3:21" ht="12.75">
      <c r="C206" s="1"/>
      <c r="D206" s="1"/>
      <c r="E206" s="1"/>
      <c r="U206" s="4"/>
    </row>
    <row r="207" spans="3:21" ht="12.75">
      <c r="C207" s="1"/>
      <c r="D207" s="1"/>
      <c r="E207" s="1"/>
      <c r="U207" s="4"/>
    </row>
    <row r="208" spans="3:21" ht="12.75">
      <c r="C208" s="1"/>
      <c r="D208" s="1"/>
      <c r="E208" s="1"/>
      <c r="U208" s="4"/>
    </row>
    <row r="209" spans="3:21" ht="12.75">
      <c r="C209" s="1"/>
      <c r="D209" s="1"/>
      <c r="E209" s="1"/>
      <c r="U209" s="4"/>
    </row>
    <row r="210" spans="3:21" ht="12.75">
      <c r="C210" s="1"/>
      <c r="D210" s="1"/>
      <c r="E210" s="1"/>
      <c r="U210" s="4"/>
    </row>
    <row r="211" spans="3:21" ht="12.75">
      <c r="C211" s="1"/>
      <c r="D211" s="1"/>
      <c r="E211" s="1"/>
      <c r="U211" s="4"/>
    </row>
    <row r="212" spans="3:21" ht="12.75">
      <c r="C212" s="1"/>
      <c r="D212" s="1"/>
      <c r="E212" s="1"/>
      <c r="U212" s="4"/>
    </row>
    <row r="213" spans="3:21" ht="12.75">
      <c r="C213" s="1"/>
      <c r="D213" s="1"/>
      <c r="E213" s="1"/>
      <c r="U213" s="4"/>
    </row>
    <row r="214" spans="3:21" ht="12.75">
      <c r="C214" s="1"/>
      <c r="D214" s="1"/>
      <c r="E214" s="1"/>
      <c r="U214" s="4"/>
    </row>
    <row r="215" spans="3:21" ht="12.75">
      <c r="C215" s="1"/>
      <c r="D215" s="1"/>
      <c r="E215" s="1"/>
      <c r="U215" s="4"/>
    </row>
    <row r="216" spans="3:21" ht="12.75">
      <c r="C216" s="1"/>
      <c r="D216" s="1"/>
      <c r="E216" s="1"/>
      <c r="U216" s="4"/>
    </row>
    <row r="217" spans="3:21" ht="12.75">
      <c r="C217" s="1"/>
      <c r="D217" s="1"/>
      <c r="E217" s="1"/>
      <c r="U217" s="4"/>
    </row>
    <row r="218" spans="3:21" ht="12.75">
      <c r="C218" s="1"/>
      <c r="D218" s="1"/>
      <c r="E218" s="1"/>
      <c r="U218" s="4"/>
    </row>
    <row r="219" spans="3:21" ht="12.75">
      <c r="C219" s="1"/>
      <c r="D219" s="1"/>
      <c r="E219" s="1"/>
      <c r="U219" s="4"/>
    </row>
    <row r="220" spans="3:21" ht="12.75">
      <c r="C220" s="1"/>
      <c r="D220" s="1"/>
      <c r="E220" s="1"/>
      <c r="U220" s="4"/>
    </row>
    <row r="221" spans="3:21" ht="12.75">
      <c r="C221" s="1"/>
      <c r="D221" s="1"/>
      <c r="E221" s="1"/>
      <c r="U221" s="4"/>
    </row>
    <row r="222" spans="3:21" ht="12.75">
      <c r="C222" s="1"/>
      <c r="D222" s="1"/>
      <c r="E222" s="1"/>
      <c r="U222" s="4"/>
    </row>
    <row r="223" spans="3:21" ht="12.75">
      <c r="C223" s="1"/>
      <c r="D223" s="1"/>
      <c r="E223" s="1"/>
      <c r="U223" s="4"/>
    </row>
    <row r="224" spans="3:21" ht="12.75">
      <c r="C224" s="1"/>
      <c r="D224" s="1"/>
      <c r="E224" s="1"/>
      <c r="U224" s="4"/>
    </row>
    <row r="225" spans="3:21" ht="12.75">
      <c r="C225" s="1"/>
      <c r="D225" s="1"/>
      <c r="E225" s="1"/>
      <c r="U225" s="4"/>
    </row>
    <row r="226" spans="3:21" ht="12.75">
      <c r="C226" s="1"/>
      <c r="D226" s="1"/>
      <c r="E226" s="1"/>
      <c r="U226" s="4"/>
    </row>
    <row r="227" spans="3:21" ht="12.75">
      <c r="C227" s="1"/>
      <c r="D227" s="1"/>
      <c r="E227" s="1"/>
      <c r="U227" s="4"/>
    </row>
    <row r="228" spans="3:21" ht="12.75">
      <c r="C228" s="1"/>
      <c r="D228" s="1"/>
      <c r="E228" s="1"/>
      <c r="U228" s="4"/>
    </row>
    <row r="229" spans="3:21" ht="12.75">
      <c r="C229" s="1"/>
      <c r="D229" s="1"/>
      <c r="E229" s="1"/>
      <c r="U229" s="4"/>
    </row>
    <row r="230" spans="3:21" ht="12.75">
      <c r="C230" s="1"/>
      <c r="D230" s="1"/>
      <c r="E230" s="1"/>
      <c r="U230" s="4"/>
    </row>
    <row r="231" spans="3:21" ht="12.75">
      <c r="C231" s="1"/>
      <c r="D231" s="1"/>
      <c r="E231" s="1"/>
      <c r="U231" s="4"/>
    </row>
    <row r="232" spans="3:21" ht="12.75">
      <c r="C232" s="1"/>
      <c r="D232" s="1"/>
      <c r="E232" s="1"/>
      <c r="U232" s="4"/>
    </row>
    <row r="233" spans="3:21" ht="12.75">
      <c r="C233" s="1"/>
      <c r="D233" s="1"/>
      <c r="E233" s="1"/>
      <c r="U233" s="4"/>
    </row>
    <row r="234" spans="3:21" ht="12.75">
      <c r="C234" s="1"/>
      <c r="D234" s="1"/>
      <c r="E234" s="1"/>
      <c r="U234" s="4"/>
    </row>
    <row r="235" spans="3:21" ht="12.75">
      <c r="C235" s="1"/>
      <c r="D235" s="1"/>
      <c r="E235" s="1"/>
      <c r="U235" s="4"/>
    </row>
    <row r="236" spans="3:21" ht="12.75">
      <c r="C236" s="1"/>
      <c r="D236" s="1"/>
      <c r="E236" s="1"/>
      <c r="U236" s="4"/>
    </row>
    <row r="237" spans="3:21" ht="12.75">
      <c r="C237" s="1"/>
      <c r="D237" s="1"/>
      <c r="E237" s="1"/>
      <c r="U237" s="4"/>
    </row>
    <row r="238" spans="3:21" ht="12.75">
      <c r="C238" s="1"/>
      <c r="D238" s="1"/>
      <c r="E238" s="1"/>
      <c r="U238" s="4"/>
    </row>
    <row r="239" spans="3:21" ht="12.75">
      <c r="C239" s="1"/>
      <c r="D239" s="1"/>
      <c r="E239" s="1"/>
      <c r="U239" s="4"/>
    </row>
    <row r="240" spans="3:21" ht="12.75">
      <c r="C240" s="1"/>
      <c r="D240" s="1"/>
      <c r="E240" s="1"/>
      <c r="U240" s="4"/>
    </row>
    <row r="241" spans="3:21" ht="12.75">
      <c r="C241" s="1"/>
      <c r="D241" s="1"/>
      <c r="E241" s="1"/>
      <c r="U241" s="4"/>
    </row>
    <row r="242" spans="3:21" ht="12.75">
      <c r="C242" s="1"/>
      <c r="D242" s="1"/>
      <c r="E242" s="1"/>
      <c r="U242" s="4"/>
    </row>
    <row r="243" spans="3:21" ht="12.75">
      <c r="C243" s="1"/>
      <c r="D243" s="1"/>
      <c r="E243" s="1"/>
      <c r="U243" s="4"/>
    </row>
    <row r="244" spans="3:21" ht="12.75">
      <c r="C244" s="1"/>
      <c r="D244" s="1"/>
      <c r="E244" s="1"/>
      <c r="U244" s="4"/>
    </row>
    <row r="245" spans="3:21" ht="12.75">
      <c r="C245" s="1"/>
      <c r="D245" s="1"/>
      <c r="E245" s="1"/>
      <c r="U245" s="4"/>
    </row>
    <row r="246" spans="3:21" ht="12.75">
      <c r="C246" s="1"/>
      <c r="D246" s="1"/>
      <c r="E246" s="1"/>
      <c r="U246" s="4"/>
    </row>
    <row r="247" spans="3:21" ht="12.75">
      <c r="C247" s="1"/>
      <c r="D247" s="1"/>
      <c r="E247" s="1"/>
      <c r="U247" s="4"/>
    </row>
    <row r="248" spans="3:21" ht="12.75">
      <c r="C248" s="1"/>
      <c r="D248" s="1"/>
      <c r="E248" s="1"/>
      <c r="U248" s="4"/>
    </row>
    <row r="249" spans="3:21" ht="12.75">
      <c r="C249" s="1"/>
      <c r="D249" s="1"/>
      <c r="E249" s="1"/>
      <c r="U249" s="4"/>
    </row>
    <row r="250" spans="3:21" ht="12.75">
      <c r="C250" s="1"/>
      <c r="D250" s="1"/>
      <c r="E250" s="1"/>
      <c r="U250" s="4"/>
    </row>
    <row r="251" spans="3:21" ht="12.75">
      <c r="C251" s="1"/>
      <c r="D251" s="1"/>
      <c r="E251" s="1"/>
      <c r="U251" s="4"/>
    </row>
    <row r="252" spans="3:21" ht="12.75">
      <c r="C252" s="1"/>
      <c r="D252" s="1"/>
      <c r="E252" s="1"/>
      <c r="U252" s="4"/>
    </row>
    <row r="253" spans="3:21" ht="12.75">
      <c r="C253" s="1"/>
      <c r="D253" s="1"/>
      <c r="E253" s="1"/>
      <c r="U253" s="4"/>
    </row>
    <row r="254" spans="3:21" ht="12.75">
      <c r="C254" s="1"/>
      <c r="D254" s="1"/>
      <c r="E254" s="1"/>
      <c r="U254" s="4"/>
    </row>
    <row r="255" spans="3:21" ht="12.75">
      <c r="C255" s="1"/>
      <c r="D255" s="1"/>
      <c r="E255" s="1"/>
      <c r="U255" s="4"/>
    </row>
    <row r="256" spans="3:21" ht="12.75">
      <c r="C256" s="1"/>
      <c r="D256" s="1"/>
      <c r="E256" s="1"/>
      <c r="U256" s="4"/>
    </row>
    <row r="257" spans="3:21" ht="12.75">
      <c r="C257" s="1"/>
      <c r="D257" s="1"/>
      <c r="E257" s="1"/>
      <c r="U257" s="4"/>
    </row>
    <row r="258" spans="3:21" ht="12.75">
      <c r="C258" s="1"/>
      <c r="D258" s="1"/>
      <c r="E258" s="1"/>
      <c r="U258" s="4"/>
    </row>
    <row r="259" spans="3:21" ht="12.75">
      <c r="C259" s="1"/>
      <c r="D259" s="1"/>
      <c r="E259" s="1"/>
      <c r="U259" s="4"/>
    </row>
    <row r="260" spans="3:21" ht="12.75">
      <c r="C260" s="1"/>
      <c r="D260" s="1"/>
      <c r="E260" s="1"/>
      <c r="U260" s="4"/>
    </row>
    <row r="261" spans="3:21" ht="12.75">
      <c r="C261" s="1"/>
      <c r="D261" s="1"/>
      <c r="E261" s="1"/>
      <c r="U261" s="4"/>
    </row>
  </sheetData>
  <sheetProtection/>
  <mergeCells count="23">
    <mergeCell ref="B3:B5"/>
    <mergeCell ref="C3:C5"/>
    <mergeCell ref="J4:K4"/>
    <mergeCell ref="Y3:Y5"/>
    <mergeCell ref="W3:W5"/>
    <mergeCell ref="U3:U5"/>
    <mergeCell ref="A1:T1"/>
    <mergeCell ref="N4:O4"/>
    <mergeCell ref="D3:D5"/>
    <mergeCell ref="J3:T3"/>
    <mergeCell ref="F3:F5"/>
    <mergeCell ref="A2:T2"/>
    <mergeCell ref="A3:A5"/>
    <mergeCell ref="E3:E5"/>
    <mergeCell ref="G3:G5"/>
    <mergeCell ref="R4:T4"/>
    <mergeCell ref="Z3:Z5"/>
    <mergeCell ref="V3:V5"/>
    <mergeCell ref="X3:X5"/>
    <mergeCell ref="H3:H5"/>
    <mergeCell ref="P4:Q4"/>
    <mergeCell ref="I3:I5"/>
    <mergeCell ref="L4:M4"/>
  </mergeCells>
  <printOptions horizontalCentered="1"/>
  <pageMargins left="0.28" right="0.17" top="0.18" bottom="0.19" header="0" footer="0"/>
  <pageSetup horizontalDpi="600" verticalDpi="600" orientation="landscape" paperSize="9" scale="95" r:id="rId1"/>
  <rowBreaks count="1" manualBreakCount="1">
    <brk id="136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9"/>
  <sheetViews>
    <sheetView zoomScaleSheetLayoutView="85" workbookViewId="0" topLeftCell="A1">
      <selection activeCell="F10" sqref="F10"/>
    </sheetView>
  </sheetViews>
  <sheetFormatPr defaultColWidth="9.140625" defaultRowHeight="12.75"/>
  <cols>
    <col min="1" max="1" width="4.140625" style="1" customWidth="1"/>
    <col min="2" max="2" width="5.28125" style="1" customWidth="1"/>
    <col min="3" max="3" width="11.8515625" style="1" customWidth="1"/>
    <col min="4" max="4" width="31.140625" style="4" customWidth="1"/>
    <col min="5" max="5" width="27.57421875" style="4" customWidth="1"/>
    <col min="6" max="6" width="11.7109375" style="1" customWidth="1"/>
    <col min="7" max="7" width="14.421875" style="1" customWidth="1"/>
    <col min="8" max="8" width="6.7109375" style="1" customWidth="1"/>
    <col min="9" max="10" width="7.140625" style="1" customWidth="1"/>
    <col min="11" max="21" width="3.57421875" style="1" customWidth="1"/>
    <col min="22" max="27" width="3.421875" style="1" hidden="1" customWidth="1"/>
    <col min="28" max="28" width="10.28125" style="5" customWidth="1"/>
    <col min="29" max="29" width="10.7109375" style="1" customWidth="1"/>
    <col min="30" max="16384" width="9.140625" style="1" customWidth="1"/>
  </cols>
  <sheetData>
    <row r="1" spans="1:27" ht="23.25">
      <c r="A1" s="160" t="s">
        <v>20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</row>
    <row r="2" spans="1:28" ht="66" customHeight="1">
      <c r="A2" s="153" t="s">
        <v>3802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</row>
    <row r="3" spans="1:28" s="2" customFormat="1" ht="16.5" customHeight="1">
      <c r="A3" s="149" t="s">
        <v>0</v>
      </c>
      <c r="B3" s="149" t="s">
        <v>13</v>
      </c>
      <c r="C3" s="167" t="s">
        <v>3</v>
      </c>
      <c r="D3" s="149" t="s">
        <v>1</v>
      </c>
      <c r="E3" s="149" t="s">
        <v>8</v>
      </c>
      <c r="F3" s="149" t="s">
        <v>2</v>
      </c>
      <c r="G3" s="149" t="s">
        <v>4</v>
      </c>
      <c r="H3" s="144" t="s">
        <v>82</v>
      </c>
      <c r="I3" s="144" t="s">
        <v>81</v>
      </c>
      <c r="J3" s="167" t="s">
        <v>883</v>
      </c>
      <c r="K3" s="157" t="s">
        <v>17</v>
      </c>
      <c r="L3" s="158"/>
      <c r="M3" s="158"/>
      <c r="N3" s="158"/>
      <c r="O3" s="158"/>
      <c r="P3" s="158"/>
      <c r="Q3" s="158"/>
      <c r="R3" s="158"/>
      <c r="S3" s="158"/>
      <c r="T3" s="158"/>
      <c r="U3" s="159"/>
      <c r="V3" s="149" t="s">
        <v>9</v>
      </c>
      <c r="W3" s="149"/>
      <c r="X3" s="149"/>
      <c r="Y3" s="149"/>
      <c r="Z3" s="149"/>
      <c r="AA3" s="149"/>
      <c r="AB3" s="144" t="s">
        <v>14</v>
      </c>
    </row>
    <row r="4" spans="1:28" s="2" customFormat="1" ht="18.75" customHeight="1">
      <c r="A4" s="149"/>
      <c r="B4" s="149"/>
      <c r="C4" s="168"/>
      <c r="D4" s="149"/>
      <c r="E4" s="149"/>
      <c r="F4" s="149"/>
      <c r="G4" s="149"/>
      <c r="H4" s="145"/>
      <c r="I4" s="145"/>
      <c r="J4" s="168"/>
      <c r="K4" s="149" t="s">
        <v>5</v>
      </c>
      <c r="L4" s="149"/>
      <c r="M4" s="149" t="s">
        <v>6</v>
      </c>
      <c r="N4" s="149"/>
      <c r="O4" s="149" t="s">
        <v>7</v>
      </c>
      <c r="P4" s="149"/>
      <c r="Q4" s="149" t="s">
        <v>11</v>
      </c>
      <c r="R4" s="149"/>
      <c r="S4" s="149" t="s">
        <v>10</v>
      </c>
      <c r="T4" s="149"/>
      <c r="U4" s="149"/>
      <c r="V4" s="197" t="s">
        <v>15</v>
      </c>
      <c r="W4" s="197" t="s">
        <v>16</v>
      </c>
      <c r="X4" s="197" t="s">
        <v>21</v>
      </c>
      <c r="Y4" s="197" t="s">
        <v>22</v>
      </c>
      <c r="Z4" s="197" t="s">
        <v>23</v>
      </c>
      <c r="AA4" s="197"/>
      <c r="AB4" s="145"/>
    </row>
    <row r="5" spans="1:28" s="2" customFormat="1" ht="60.75" customHeight="1">
      <c r="A5" s="149"/>
      <c r="B5" s="149"/>
      <c r="C5" s="169"/>
      <c r="D5" s="149"/>
      <c r="E5" s="149"/>
      <c r="F5" s="149"/>
      <c r="G5" s="149"/>
      <c r="H5" s="146"/>
      <c r="I5" s="146"/>
      <c r="J5" s="169"/>
      <c r="K5" s="59" t="s">
        <v>18</v>
      </c>
      <c r="L5" s="59" t="s">
        <v>19</v>
      </c>
      <c r="M5" s="59" t="s">
        <v>18</v>
      </c>
      <c r="N5" s="59" t="s">
        <v>19</v>
      </c>
      <c r="O5" s="59" t="s">
        <v>18</v>
      </c>
      <c r="P5" s="59" t="s">
        <v>19</v>
      </c>
      <c r="Q5" s="59" t="s">
        <v>18</v>
      </c>
      <c r="R5" s="59" t="s">
        <v>19</v>
      </c>
      <c r="S5" s="59" t="s">
        <v>18</v>
      </c>
      <c r="T5" s="59" t="s">
        <v>19</v>
      </c>
      <c r="U5" s="60" t="s">
        <v>10</v>
      </c>
      <c r="V5" s="197"/>
      <c r="W5" s="197"/>
      <c r="X5" s="197"/>
      <c r="Y5" s="197"/>
      <c r="Z5" s="197"/>
      <c r="AA5" s="197"/>
      <c r="AB5" s="146"/>
    </row>
    <row r="6" spans="1:28" ht="19.5" customHeight="1">
      <c r="A6" s="14">
        <v>1</v>
      </c>
      <c r="B6" s="41">
        <v>2101</v>
      </c>
      <c r="C6" s="38" t="s">
        <v>3580</v>
      </c>
      <c r="D6" s="14" t="s">
        <v>821</v>
      </c>
      <c r="E6" s="14" t="s">
        <v>3593</v>
      </c>
      <c r="F6" s="38" t="s">
        <v>2281</v>
      </c>
      <c r="G6" s="14"/>
      <c r="H6" s="65" t="s">
        <v>11</v>
      </c>
      <c r="I6" s="65" t="s">
        <v>733</v>
      </c>
      <c r="J6" s="89"/>
      <c r="K6" s="65"/>
      <c r="L6" s="65"/>
      <c r="M6" s="65"/>
      <c r="N6" s="65"/>
      <c r="O6" s="65"/>
      <c r="P6" s="65"/>
      <c r="Q6" s="65">
        <v>1</v>
      </c>
      <c r="R6" s="65"/>
      <c r="S6" s="65">
        <f>SUM(K6+M6+O6+Q6+AC6)</f>
        <v>1</v>
      </c>
      <c r="T6" s="65">
        <f>SUM(L6+N6+P6+R6+AD6)</f>
        <v>0</v>
      </c>
      <c r="U6" s="67">
        <f aca="true" t="shared" si="0" ref="U6:U16">SUM(S6:T6)</f>
        <v>1</v>
      </c>
      <c r="V6" s="14">
        <f>SUM(S6:U6)</f>
        <v>2</v>
      </c>
      <c r="W6" s="14"/>
      <c r="X6" s="14"/>
      <c r="Y6" s="14"/>
      <c r="Z6" s="14"/>
      <c r="AA6" s="14"/>
      <c r="AB6" s="14">
        <v>8889318312</v>
      </c>
    </row>
    <row r="7" spans="1:28" ht="19.5" customHeight="1">
      <c r="A7" s="14">
        <v>2</v>
      </c>
      <c r="B7" s="41">
        <v>2102</v>
      </c>
      <c r="C7" s="38" t="s">
        <v>3587</v>
      </c>
      <c r="D7" s="14" t="s">
        <v>907</v>
      </c>
      <c r="E7" s="14" t="s">
        <v>3594</v>
      </c>
      <c r="F7" s="38" t="s">
        <v>1515</v>
      </c>
      <c r="G7" s="14"/>
      <c r="H7" s="65" t="s">
        <v>7</v>
      </c>
      <c r="I7" s="65" t="s">
        <v>733</v>
      </c>
      <c r="J7" s="89"/>
      <c r="K7" s="65"/>
      <c r="L7" s="65"/>
      <c r="M7" s="65"/>
      <c r="N7" s="65"/>
      <c r="O7" s="65">
        <v>1</v>
      </c>
      <c r="P7" s="65"/>
      <c r="Q7" s="65"/>
      <c r="R7" s="65"/>
      <c r="S7" s="65">
        <f aca="true" t="shared" si="1" ref="S7:S16">SUM(K7+M7+O7+Q7+AC7)</f>
        <v>1</v>
      </c>
      <c r="T7" s="65">
        <f aca="true" t="shared" si="2" ref="T7:T16">SUM(L7+N7+P7+R7+AD7)</f>
        <v>0</v>
      </c>
      <c r="U7" s="67">
        <f t="shared" si="0"/>
        <v>1</v>
      </c>
      <c r="V7" s="14"/>
      <c r="W7" s="14"/>
      <c r="X7" s="14"/>
      <c r="Y7" s="14"/>
      <c r="Z7" s="14"/>
      <c r="AA7" s="14"/>
      <c r="AB7" s="14">
        <v>7693939381</v>
      </c>
    </row>
    <row r="8" spans="1:28" ht="19.5" customHeight="1">
      <c r="A8" s="14">
        <v>3</v>
      </c>
      <c r="B8" s="41">
        <v>2103</v>
      </c>
      <c r="C8" s="38" t="s">
        <v>3595</v>
      </c>
      <c r="D8" s="14" t="s">
        <v>3596</v>
      </c>
      <c r="E8" s="14" t="s">
        <v>3597</v>
      </c>
      <c r="F8" s="38" t="s">
        <v>3598</v>
      </c>
      <c r="G8" s="14"/>
      <c r="H8" s="65" t="s">
        <v>7</v>
      </c>
      <c r="I8" s="65" t="s">
        <v>733</v>
      </c>
      <c r="J8" s="89"/>
      <c r="K8" s="65"/>
      <c r="L8" s="65"/>
      <c r="M8" s="65"/>
      <c r="N8" s="65"/>
      <c r="O8" s="65">
        <v>1</v>
      </c>
      <c r="P8" s="65"/>
      <c r="Q8" s="65"/>
      <c r="R8" s="65"/>
      <c r="S8" s="65">
        <f t="shared" si="1"/>
        <v>1</v>
      </c>
      <c r="T8" s="65">
        <f t="shared" si="2"/>
        <v>0</v>
      </c>
      <c r="U8" s="67">
        <f t="shared" si="0"/>
        <v>1</v>
      </c>
      <c r="V8" s="14"/>
      <c r="W8" s="14"/>
      <c r="X8" s="14"/>
      <c r="Y8" s="14"/>
      <c r="Z8" s="14"/>
      <c r="AA8" s="14"/>
      <c r="AB8" s="14">
        <v>7693983963</v>
      </c>
    </row>
    <row r="9" spans="1:28" ht="19.5" customHeight="1">
      <c r="A9" s="14">
        <v>4</v>
      </c>
      <c r="B9" s="41">
        <v>2104</v>
      </c>
      <c r="C9" s="38" t="s">
        <v>3595</v>
      </c>
      <c r="D9" s="14" t="s">
        <v>293</v>
      </c>
      <c r="E9" s="14" t="s">
        <v>3599</v>
      </c>
      <c r="F9" s="38" t="s">
        <v>3600</v>
      </c>
      <c r="G9" s="14"/>
      <c r="H9" s="65" t="s">
        <v>5</v>
      </c>
      <c r="I9" s="65" t="s">
        <v>733</v>
      </c>
      <c r="J9" s="89"/>
      <c r="K9" s="65">
        <v>1</v>
      </c>
      <c r="L9" s="65"/>
      <c r="M9" s="65"/>
      <c r="N9" s="65"/>
      <c r="O9" s="65"/>
      <c r="P9" s="65"/>
      <c r="Q9" s="65"/>
      <c r="R9" s="65"/>
      <c r="S9" s="65">
        <f t="shared" si="1"/>
        <v>1</v>
      </c>
      <c r="T9" s="65">
        <f t="shared" si="2"/>
        <v>0</v>
      </c>
      <c r="U9" s="67">
        <f t="shared" si="0"/>
        <v>1</v>
      </c>
      <c r="V9" s="14"/>
      <c r="W9" s="14"/>
      <c r="X9" s="14"/>
      <c r="Y9" s="14"/>
      <c r="Z9" s="14"/>
      <c r="AA9" s="14"/>
      <c r="AB9" s="14">
        <v>7049525747</v>
      </c>
    </row>
    <row r="10" spans="1:28" ht="19.5" customHeight="1">
      <c r="A10" s="14">
        <v>5</v>
      </c>
      <c r="B10" s="41">
        <v>2105</v>
      </c>
      <c r="C10" s="38" t="s">
        <v>3595</v>
      </c>
      <c r="D10" s="14" t="s">
        <v>307</v>
      </c>
      <c r="E10" s="14" t="s">
        <v>99</v>
      </c>
      <c r="F10" s="38" t="s">
        <v>3385</v>
      </c>
      <c r="G10" s="14"/>
      <c r="H10" s="65" t="s">
        <v>7</v>
      </c>
      <c r="I10" s="65" t="s">
        <v>733</v>
      </c>
      <c r="J10" s="89"/>
      <c r="K10" s="65"/>
      <c r="L10" s="65"/>
      <c r="M10" s="65"/>
      <c r="N10" s="65"/>
      <c r="O10" s="65">
        <v>1</v>
      </c>
      <c r="P10" s="65"/>
      <c r="Q10" s="65"/>
      <c r="R10" s="65"/>
      <c r="S10" s="65">
        <f t="shared" si="1"/>
        <v>1</v>
      </c>
      <c r="T10" s="65">
        <f t="shared" si="2"/>
        <v>0</v>
      </c>
      <c r="U10" s="67">
        <f t="shared" si="0"/>
        <v>1</v>
      </c>
      <c r="V10" s="14"/>
      <c r="W10" s="14"/>
      <c r="X10" s="14"/>
      <c r="Y10" s="14"/>
      <c r="Z10" s="14"/>
      <c r="AA10" s="14"/>
      <c r="AB10" s="14">
        <v>7694998575</v>
      </c>
    </row>
    <row r="11" spans="1:28" ht="19.5" customHeight="1">
      <c r="A11" s="14">
        <v>6</v>
      </c>
      <c r="B11" s="41">
        <v>2106</v>
      </c>
      <c r="C11" s="38" t="s">
        <v>3595</v>
      </c>
      <c r="D11" s="14" t="s">
        <v>531</v>
      </c>
      <c r="E11" s="14" t="s">
        <v>144</v>
      </c>
      <c r="F11" s="38" t="s">
        <v>3601</v>
      </c>
      <c r="G11" s="14"/>
      <c r="H11" s="65" t="s">
        <v>7</v>
      </c>
      <c r="I11" s="65" t="s">
        <v>733</v>
      </c>
      <c r="J11" s="89"/>
      <c r="K11" s="65"/>
      <c r="L11" s="65"/>
      <c r="M11" s="65"/>
      <c r="N11" s="65"/>
      <c r="O11" s="65"/>
      <c r="P11" s="65">
        <v>1</v>
      </c>
      <c r="Q11" s="65"/>
      <c r="R11" s="65"/>
      <c r="S11" s="65">
        <f t="shared" si="1"/>
        <v>0</v>
      </c>
      <c r="T11" s="65">
        <f t="shared" si="2"/>
        <v>1</v>
      </c>
      <c r="U11" s="67">
        <f t="shared" si="0"/>
        <v>1</v>
      </c>
      <c r="V11" s="14"/>
      <c r="W11" s="14"/>
      <c r="X11" s="14"/>
      <c r="Y11" s="14"/>
      <c r="Z11" s="14"/>
      <c r="AA11" s="14"/>
      <c r="AB11" s="14">
        <v>9981279985</v>
      </c>
    </row>
    <row r="12" spans="1:28" ht="19.5" customHeight="1">
      <c r="A12" s="14">
        <v>7</v>
      </c>
      <c r="B12" s="41">
        <v>2107</v>
      </c>
      <c r="C12" s="38" t="s">
        <v>3595</v>
      </c>
      <c r="D12" s="14" t="s">
        <v>918</v>
      </c>
      <c r="E12" s="14" t="s">
        <v>3602</v>
      </c>
      <c r="F12" s="38" t="s">
        <v>3603</v>
      </c>
      <c r="G12" s="14"/>
      <c r="H12" s="65" t="s">
        <v>7</v>
      </c>
      <c r="I12" s="65" t="s">
        <v>733</v>
      </c>
      <c r="J12" s="89"/>
      <c r="K12" s="65"/>
      <c r="L12" s="65"/>
      <c r="M12" s="65"/>
      <c r="N12" s="65"/>
      <c r="O12" s="65">
        <v>1</v>
      </c>
      <c r="P12" s="65"/>
      <c r="Q12" s="65"/>
      <c r="R12" s="65"/>
      <c r="S12" s="65">
        <f t="shared" si="1"/>
        <v>1</v>
      </c>
      <c r="T12" s="65">
        <f t="shared" si="2"/>
        <v>0</v>
      </c>
      <c r="U12" s="67">
        <f t="shared" si="0"/>
        <v>1</v>
      </c>
      <c r="V12" s="14"/>
      <c r="W12" s="14"/>
      <c r="X12" s="14"/>
      <c r="Y12" s="14"/>
      <c r="Z12" s="14"/>
      <c r="AA12" s="14"/>
      <c r="AB12" s="14">
        <v>8435177971</v>
      </c>
    </row>
    <row r="13" spans="1:28" ht="19.5" customHeight="1">
      <c r="A13" s="14">
        <v>8</v>
      </c>
      <c r="B13" s="41">
        <v>2108</v>
      </c>
      <c r="C13" s="38" t="s">
        <v>3595</v>
      </c>
      <c r="D13" s="14" t="s">
        <v>380</v>
      </c>
      <c r="E13" s="14" t="s">
        <v>3604</v>
      </c>
      <c r="F13" s="38" t="s">
        <v>3605</v>
      </c>
      <c r="G13" s="14"/>
      <c r="H13" s="65" t="s">
        <v>5</v>
      </c>
      <c r="I13" s="65" t="s">
        <v>733</v>
      </c>
      <c r="J13" s="89"/>
      <c r="K13" s="65"/>
      <c r="L13" s="65">
        <v>1</v>
      </c>
      <c r="M13" s="65"/>
      <c r="N13" s="65"/>
      <c r="O13" s="65"/>
      <c r="P13" s="65"/>
      <c r="Q13" s="65"/>
      <c r="R13" s="65"/>
      <c r="S13" s="65">
        <f t="shared" si="1"/>
        <v>0</v>
      </c>
      <c r="T13" s="65">
        <f t="shared" si="2"/>
        <v>1</v>
      </c>
      <c r="U13" s="67">
        <f t="shared" si="0"/>
        <v>1</v>
      </c>
      <c r="V13" s="14"/>
      <c r="W13" s="14"/>
      <c r="X13" s="14"/>
      <c r="Y13" s="14"/>
      <c r="Z13" s="14"/>
      <c r="AA13" s="14"/>
      <c r="AB13" s="14">
        <v>7354505994</v>
      </c>
    </row>
    <row r="14" spans="1:28" ht="19.5" customHeight="1">
      <c r="A14" s="14">
        <v>9</v>
      </c>
      <c r="B14" s="41">
        <v>2109</v>
      </c>
      <c r="C14" s="38" t="s">
        <v>3595</v>
      </c>
      <c r="D14" s="14" t="s">
        <v>3606</v>
      </c>
      <c r="E14" s="14" t="s">
        <v>3607</v>
      </c>
      <c r="F14" s="38" t="s">
        <v>3608</v>
      </c>
      <c r="G14" s="14"/>
      <c r="H14" s="65" t="s">
        <v>6</v>
      </c>
      <c r="I14" s="65"/>
      <c r="J14" s="89"/>
      <c r="K14" s="65"/>
      <c r="L14" s="65"/>
      <c r="M14" s="65"/>
      <c r="N14" s="65">
        <v>1</v>
      </c>
      <c r="O14" s="65"/>
      <c r="P14" s="65"/>
      <c r="Q14" s="65"/>
      <c r="R14" s="65"/>
      <c r="S14" s="65">
        <f t="shared" si="1"/>
        <v>0</v>
      </c>
      <c r="T14" s="65">
        <f t="shared" si="2"/>
        <v>1</v>
      </c>
      <c r="U14" s="67">
        <f t="shared" si="0"/>
        <v>1</v>
      </c>
      <c r="V14" s="14"/>
      <c r="W14" s="14"/>
      <c r="X14" s="14"/>
      <c r="Y14" s="14"/>
      <c r="Z14" s="14"/>
      <c r="AA14" s="14"/>
      <c r="AB14" s="14">
        <v>8889691634</v>
      </c>
    </row>
    <row r="15" spans="1:28" ht="19.5" customHeight="1">
      <c r="A15" s="14">
        <v>10</v>
      </c>
      <c r="B15" s="41">
        <v>2110</v>
      </c>
      <c r="C15" s="38" t="s">
        <v>3595</v>
      </c>
      <c r="D15" s="14" t="s">
        <v>842</v>
      </c>
      <c r="E15" s="14" t="s">
        <v>3609</v>
      </c>
      <c r="F15" s="38" t="s">
        <v>1047</v>
      </c>
      <c r="G15" s="14"/>
      <c r="H15" s="65" t="s">
        <v>7</v>
      </c>
      <c r="I15" s="65" t="s">
        <v>733</v>
      </c>
      <c r="J15" s="89"/>
      <c r="K15" s="65"/>
      <c r="L15" s="65"/>
      <c r="M15" s="65"/>
      <c r="N15" s="65"/>
      <c r="O15" s="65">
        <v>1</v>
      </c>
      <c r="P15" s="65"/>
      <c r="Q15" s="65"/>
      <c r="R15" s="65"/>
      <c r="S15" s="65">
        <f t="shared" si="1"/>
        <v>1</v>
      </c>
      <c r="T15" s="65">
        <f t="shared" si="2"/>
        <v>0</v>
      </c>
      <c r="U15" s="67">
        <f t="shared" si="0"/>
        <v>1</v>
      </c>
      <c r="V15" s="14"/>
      <c r="W15" s="14"/>
      <c r="X15" s="14"/>
      <c r="Y15" s="14"/>
      <c r="Z15" s="14"/>
      <c r="AA15" s="14"/>
      <c r="AB15" s="14">
        <v>9669039543</v>
      </c>
    </row>
    <row r="16" spans="1:28" ht="19.5" customHeight="1">
      <c r="A16" s="14">
        <v>11</v>
      </c>
      <c r="B16" s="41">
        <v>2111</v>
      </c>
      <c r="C16" s="38" t="s">
        <v>3595</v>
      </c>
      <c r="D16" s="14" t="s">
        <v>809</v>
      </c>
      <c r="E16" s="14" t="s">
        <v>663</v>
      </c>
      <c r="F16" s="38" t="s">
        <v>1442</v>
      </c>
      <c r="G16" s="14"/>
      <c r="H16" s="65" t="s">
        <v>7</v>
      </c>
      <c r="I16" s="65" t="s">
        <v>733</v>
      </c>
      <c r="J16" s="89"/>
      <c r="K16" s="65"/>
      <c r="L16" s="65"/>
      <c r="M16" s="65"/>
      <c r="N16" s="65"/>
      <c r="O16" s="65">
        <v>1</v>
      </c>
      <c r="P16" s="65"/>
      <c r="Q16" s="65"/>
      <c r="R16" s="65"/>
      <c r="S16" s="65">
        <f t="shared" si="1"/>
        <v>1</v>
      </c>
      <c r="T16" s="65">
        <f t="shared" si="2"/>
        <v>0</v>
      </c>
      <c r="U16" s="67">
        <f t="shared" si="0"/>
        <v>1</v>
      </c>
      <c r="V16" s="14"/>
      <c r="W16" s="14"/>
      <c r="X16" s="14"/>
      <c r="Y16" s="14"/>
      <c r="Z16" s="14"/>
      <c r="AA16" s="14"/>
      <c r="AB16" s="14">
        <v>7771039091</v>
      </c>
    </row>
    <row r="17" spans="1:28" ht="19.5" customHeight="1">
      <c r="A17" s="14">
        <v>12</v>
      </c>
      <c r="B17" s="41">
        <v>2112</v>
      </c>
      <c r="C17" s="38" t="s">
        <v>3587</v>
      </c>
      <c r="D17" s="14" t="s">
        <v>390</v>
      </c>
      <c r="E17" s="14" t="s">
        <v>3589</v>
      </c>
      <c r="F17" s="38" t="s">
        <v>3590</v>
      </c>
      <c r="G17" s="14" t="s">
        <v>733</v>
      </c>
      <c r="H17" s="65" t="s">
        <v>5</v>
      </c>
      <c r="I17" s="65" t="s">
        <v>733</v>
      </c>
      <c r="J17" s="89"/>
      <c r="K17" s="65"/>
      <c r="L17" s="65">
        <v>1</v>
      </c>
      <c r="M17" s="65"/>
      <c r="N17" s="65"/>
      <c r="O17" s="65"/>
      <c r="P17" s="65"/>
      <c r="Q17" s="65"/>
      <c r="R17" s="65"/>
      <c r="S17" s="65">
        <f aca="true" t="shared" si="3" ref="S17:S29">SUM(K17+M17+O17+Q17+AC17)</f>
        <v>0</v>
      </c>
      <c r="T17" s="65">
        <f aca="true" t="shared" si="4" ref="T17:T29">SUM(L17+N17+P17+R17+AD17)</f>
        <v>1</v>
      </c>
      <c r="U17" s="67">
        <f aca="true" t="shared" si="5" ref="U17:U29">SUM(S17:T17)</f>
        <v>1</v>
      </c>
      <c r="V17" s="14"/>
      <c r="W17" s="14"/>
      <c r="X17" s="14"/>
      <c r="Y17" s="14"/>
      <c r="Z17" s="14"/>
      <c r="AA17" s="14"/>
      <c r="AB17" s="14">
        <v>7898806431</v>
      </c>
    </row>
    <row r="18" spans="1:28" ht="19.5" customHeight="1">
      <c r="A18" s="14">
        <v>13</v>
      </c>
      <c r="B18" s="41">
        <v>2113</v>
      </c>
      <c r="C18" s="38" t="s">
        <v>3587</v>
      </c>
      <c r="D18" s="14" t="s">
        <v>820</v>
      </c>
      <c r="E18" s="14" t="s">
        <v>3252</v>
      </c>
      <c r="F18" s="38" t="s">
        <v>1321</v>
      </c>
      <c r="G18" s="14" t="s">
        <v>733</v>
      </c>
      <c r="H18" s="65" t="s">
        <v>7</v>
      </c>
      <c r="I18" s="65" t="s">
        <v>733</v>
      </c>
      <c r="J18" s="89"/>
      <c r="K18" s="65"/>
      <c r="L18" s="65"/>
      <c r="M18" s="65"/>
      <c r="N18" s="65"/>
      <c r="O18" s="65">
        <v>1</v>
      </c>
      <c r="P18" s="65"/>
      <c r="Q18" s="65"/>
      <c r="R18" s="65"/>
      <c r="S18" s="65">
        <f t="shared" si="3"/>
        <v>1</v>
      </c>
      <c r="T18" s="65">
        <f t="shared" si="4"/>
        <v>0</v>
      </c>
      <c r="U18" s="67">
        <f t="shared" si="5"/>
        <v>1</v>
      </c>
      <c r="V18" s="14"/>
      <c r="W18" s="14"/>
      <c r="X18" s="14"/>
      <c r="Y18" s="14"/>
      <c r="Z18" s="14"/>
      <c r="AA18" s="14"/>
      <c r="AB18" s="14">
        <v>9340268394</v>
      </c>
    </row>
    <row r="19" spans="1:28" ht="19.5" customHeight="1">
      <c r="A19" s="14">
        <v>14</v>
      </c>
      <c r="B19" s="41">
        <v>2114</v>
      </c>
      <c r="C19" s="38" t="s">
        <v>3587</v>
      </c>
      <c r="D19" s="14" t="s">
        <v>865</v>
      </c>
      <c r="E19" s="14" t="s">
        <v>3591</v>
      </c>
      <c r="F19" s="38" t="s">
        <v>3592</v>
      </c>
      <c r="G19" s="14" t="s">
        <v>733</v>
      </c>
      <c r="H19" s="65" t="s">
        <v>7</v>
      </c>
      <c r="I19" s="65" t="s">
        <v>733</v>
      </c>
      <c r="J19" s="89"/>
      <c r="K19" s="65"/>
      <c r="L19" s="65"/>
      <c r="M19" s="65"/>
      <c r="N19" s="65"/>
      <c r="O19" s="65">
        <v>1</v>
      </c>
      <c r="P19" s="65"/>
      <c r="Q19" s="65"/>
      <c r="R19" s="65"/>
      <c r="S19" s="65">
        <f t="shared" si="3"/>
        <v>1</v>
      </c>
      <c r="T19" s="65">
        <f t="shared" si="4"/>
        <v>0</v>
      </c>
      <c r="U19" s="67">
        <f t="shared" si="5"/>
        <v>1</v>
      </c>
      <c r="V19" s="14"/>
      <c r="W19" s="14"/>
      <c r="X19" s="14"/>
      <c r="Y19" s="14"/>
      <c r="Z19" s="14"/>
      <c r="AA19" s="14"/>
      <c r="AB19" s="14">
        <v>9303677249</v>
      </c>
    </row>
    <row r="20" spans="1:28" ht="19.5" customHeight="1">
      <c r="A20" s="14">
        <v>15</v>
      </c>
      <c r="B20" s="41">
        <v>2115</v>
      </c>
      <c r="C20" s="38" t="s">
        <v>3612</v>
      </c>
      <c r="D20" s="14" t="s">
        <v>680</v>
      </c>
      <c r="E20" s="14" t="s">
        <v>3615</v>
      </c>
      <c r="F20" s="38" t="s">
        <v>3616</v>
      </c>
      <c r="G20" s="14" t="s">
        <v>733</v>
      </c>
      <c r="H20" s="65" t="s">
        <v>7</v>
      </c>
      <c r="I20" s="65" t="s">
        <v>733</v>
      </c>
      <c r="J20" s="89"/>
      <c r="K20" s="65"/>
      <c r="L20" s="65"/>
      <c r="M20" s="65"/>
      <c r="N20" s="65"/>
      <c r="O20" s="65"/>
      <c r="P20" s="65">
        <v>1</v>
      </c>
      <c r="Q20" s="65"/>
      <c r="R20" s="65"/>
      <c r="S20" s="65">
        <f t="shared" si="3"/>
        <v>0</v>
      </c>
      <c r="T20" s="65">
        <f t="shared" si="4"/>
        <v>1</v>
      </c>
      <c r="U20" s="67">
        <f t="shared" si="5"/>
        <v>1</v>
      </c>
      <c r="V20" s="14"/>
      <c r="W20" s="14"/>
      <c r="X20" s="14"/>
      <c r="Y20" s="14"/>
      <c r="Z20" s="14"/>
      <c r="AA20" s="14"/>
      <c r="AB20" s="14"/>
    </row>
    <row r="21" spans="1:28" ht="19.5" customHeight="1">
      <c r="A21" s="14">
        <v>16</v>
      </c>
      <c r="B21" s="41">
        <v>2116</v>
      </c>
      <c r="C21" s="38" t="s">
        <v>3612</v>
      </c>
      <c r="D21" s="14" t="s">
        <v>813</v>
      </c>
      <c r="E21" s="14" t="s">
        <v>3384</v>
      </c>
      <c r="F21" s="38" t="s">
        <v>3617</v>
      </c>
      <c r="G21" s="14" t="s">
        <v>733</v>
      </c>
      <c r="H21" s="65" t="s">
        <v>5</v>
      </c>
      <c r="I21" s="65" t="s">
        <v>733</v>
      </c>
      <c r="J21" s="89"/>
      <c r="K21" s="65"/>
      <c r="L21" s="65">
        <v>1</v>
      </c>
      <c r="M21" s="65"/>
      <c r="N21" s="65"/>
      <c r="O21" s="65"/>
      <c r="P21" s="65"/>
      <c r="Q21" s="65"/>
      <c r="R21" s="65"/>
      <c r="S21" s="65">
        <f t="shared" si="3"/>
        <v>0</v>
      </c>
      <c r="T21" s="65">
        <f t="shared" si="4"/>
        <v>1</v>
      </c>
      <c r="U21" s="67">
        <f t="shared" si="5"/>
        <v>1</v>
      </c>
      <c r="V21" s="14"/>
      <c r="W21" s="14"/>
      <c r="X21" s="14"/>
      <c r="Y21" s="14"/>
      <c r="Z21" s="14"/>
      <c r="AA21" s="14"/>
      <c r="AB21" s="14">
        <v>9940040410</v>
      </c>
    </row>
    <row r="22" spans="1:28" ht="19.5" customHeight="1">
      <c r="A22" s="14">
        <v>17</v>
      </c>
      <c r="B22" s="41">
        <v>2117</v>
      </c>
      <c r="C22" s="38" t="s">
        <v>3612</v>
      </c>
      <c r="D22" s="14" t="s">
        <v>1005</v>
      </c>
      <c r="E22" s="14" t="s">
        <v>3618</v>
      </c>
      <c r="F22" s="38" t="s">
        <v>3619</v>
      </c>
      <c r="G22" s="14" t="s">
        <v>733</v>
      </c>
      <c r="H22" s="65" t="s">
        <v>7</v>
      </c>
      <c r="I22" s="65" t="s">
        <v>733</v>
      </c>
      <c r="J22" s="89"/>
      <c r="K22" s="65"/>
      <c r="L22" s="65"/>
      <c r="M22" s="65"/>
      <c r="N22" s="65"/>
      <c r="O22" s="65"/>
      <c r="P22" s="65">
        <v>1</v>
      </c>
      <c r="Q22" s="65"/>
      <c r="R22" s="65"/>
      <c r="S22" s="65">
        <f t="shared" si="3"/>
        <v>0</v>
      </c>
      <c r="T22" s="65">
        <f t="shared" si="4"/>
        <v>1</v>
      </c>
      <c r="U22" s="67">
        <f t="shared" si="5"/>
        <v>1</v>
      </c>
      <c r="V22" s="14"/>
      <c r="W22" s="14"/>
      <c r="X22" s="14"/>
      <c r="Y22" s="14"/>
      <c r="Z22" s="14"/>
      <c r="AA22" s="14"/>
      <c r="AB22" s="14">
        <v>8085341983</v>
      </c>
    </row>
    <row r="23" spans="1:28" ht="19.5" customHeight="1">
      <c r="A23" s="14">
        <v>18</v>
      </c>
      <c r="B23" s="41">
        <v>2118</v>
      </c>
      <c r="C23" s="38" t="s">
        <v>3612</v>
      </c>
      <c r="D23" s="14" t="s">
        <v>3620</v>
      </c>
      <c r="E23" s="14" t="s">
        <v>3621</v>
      </c>
      <c r="F23" s="38" t="s">
        <v>3622</v>
      </c>
      <c r="G23" s="14" t="s">
        <v>733</v>
      </c>
      <c r="H23" s="65" t="s">
        <v>7</v>
      </c>
      <c r="I23" s="65" t="s">
        <v>733</v>
      </c>
      <c r="J23" s="89"/>
      <c r="K23" s="65"/>
      <c r="L23" s="65"/>
      <c r="M23" s="65"/>
      <c r="N23" s="65"/>
      <c r="O23" s="65">
        <v>1</v>
      </c>
      <c r="P23" s="65"/>
      <c r="Q23" s="65"/>
      <c r="R23" s="65"/>
      <c r="S23" s="65">
        <f t="shared" si="3"/>
        <v>1</v>
      </c>
      <c r="T23" s="65">
        <f t="shared" si="4"/>
        <v>0</v>
      </c>
      <c r="U23" s="67">
        <f t="shared" si="5"/>
        <v>1</v>
      </c>
      <c r="V23" s="14"/>
      <c r="W23" s="14"/>
      <c r="X23" s="14"/>
      <c r="Y23" s="14"/>
      <c r="Z23" s="14"/>
      <c r="AA23" s="14"/>
      <c r="AB23" s="14">
        <v>9407769918</v>
      </c>
    </row>
    <row r="24" spans="1:28" ht="19.5" customHeight="1">
      <c r="A24" s="14">
        <v>19</v>
      </c>
      <c r="B24" s="41">
        <v>2119</v>
      </c>
      <c r="C24" s="38" t="s">
        <v>3612</v>
      </c>
      <c r="D24" s="14" t="s">
        <v>3623</v>
      </c>
      <c r="E24" s="14" t="s">
        <v>881</v>
      </c>
      <c r="F24" s="38" t="s">
        <v>3624</v>
      </c>
      <c r="G24" s="14" t="s">
        <v>733</v>
      </c>
      <c r="H24" s="65" t="s">
        <v>7</v>
      </c>
      <c r="I24" s="65" t="s">
        <v>733</v>
      </c>
      <c r="J24" s="89"/>
      <c r="K24" s="65"/>
      <c r="L24" s="65"/>
      <c r="M24" s="65"/>
      <c r="N24" s="65"/>
      <c r="O24" s="65"/>
      <c r="P24" s="65">
        <v>1</v>
      </c>
      <c r="Q24" s="65"/>
      <c r="R24" s="65"/>
      <c r="S24" s="65">
        <f t="shared" si="3"/>
        <v>0</v>
      </c>
      <c r="T24" s="65">
        <f t="shared" si="4"/>
        <v>1</v>
      </c>
      <c r="U24" s="67">
        <f t="shared" si="5"/>
        <v>1</v>
      </c>
      <c r="V24" s="14"/>
      <c r="W24" s="14"/>
      <c r="X24" s="14"/>
      <c r="Y24" s="14"/>
      <c r="Z24" s="14"/>
      <c r="AA24" s="14"/>
      <c r="AB24" s="14">
        <v>7024840100</v>
      </c>
    </row>
    <row r="25" spans="1:28" ht="19.5" customHeight="1">
      <c r="A25" s="14">
        <v>20</v>
      </c>
      <c r="B25" s="41">
        <v>2120</v>
      </c>
      <c r="C25" s="38" t="s">
        <v>3612</v>
      </c>
      <c r="D25" s="14" t="s">
        <v>913</v>
      </c>
      <c r="E25" s="14" t="s">
        <v>3625</v>
      </c>
      <c r="F25" s="38" t="s">
        <v>3626</v>
      </c>
      <c r="G25" s="14" t="s">
        <v>733</v>
      </c>
      <c r="H25" s="65" t="s">
        <v>11</v>
      </c>
      <c r="I25" s="65" t="s">
        <v>733</v>
      </c>
      <c r="J25" s="89"/>
      <c r="K25" s="65"/>
      <c r="L25" s="65"/>
      <c r="M25" s="65"/>
      <c r="N25" s="65"/>
      <c r="O25" s="65"/>
      <c r="P25" s="65"/>
      <c r="Q25" s="65"/>
      <c r="R25" s="65">
        <v>1</v>
      </c>
      <c r="S25" s="65">
        <f t="shared" si="3"/>
        <v>0</v>
      </c>
      <c r="T25" s="65">
        <f t="shared" si="4"/>
        <v>1</v>
      </c>
      <c r="U25" s="67">
        <f t="shared" si="5"/>
        <v>1</v>
      </c>
      <c r="V25" s="14"/>
      <c r="W25" s="14"/>
      <c r="X25" s="14"/>
      <c r="Y25" s="14"/>
      <c r="Z25" s="14"/>
      <c r="AA25" s="14"/>
      <c r="AB25" s="14">
        <v>8085737411</v>
      </c>
    </row>
    <row r="26" spans="1:28" ht="19.5" customHeight="1">
      <c r="A26" s="14">
        <v>21</v>
      </c>
      <c r="B26" s="41">
        <v>2121</v>
      </c>
      <c r="C26" s="38" t="s">
        <v>3612</v>
      </c>
      <c r="D26" s="14" t="s">
        <v>824</v>
      </c>
      <c r="E26" s="14" t="s">
        <v>3236</v>
      </c>
      <c r="F26" s="38" t="s">
        <v>3627</v>
      </c>
      <c r="G26" s="14" t="s">
        <v>733</v>
      </c>
      <c r="H26" s="65" t="s">
        <v>5</v>
      </c>
      <c r="I26" s="65" t="s">
        <v>733</v>
      </c>
      <c r="J26" s="89"/>
      <c r="K26" s="65">
        <v>1</v>
      </c>
      <c r="L26" s="65"/>
      <c r="M26" s="65"/>
      <c r="N26" s="65"/>
      <c r="O26" s="65"/>
      <c r="P26" s="65"/>
      <c r="Q26" s="65"/>
      <c r="R26" s="65"/>
      <c r="S26" s="65">
        <f t="shared" si="3"/>
        <v>1</v>
      </c>
      <c r="T26" s="65">
        <f t="shared" si="4"/>
        <v>0</v>
      </c>
      <c r="U26" s="67">
        <f t="shared" si="5"/>
        <v>1</v>
      </c>
      <c r="V26" s="14"/>
      <c r="W26" s="14"/>
      <c r="X26" s="14"/>
      <c r="Y26" s="14"/>
      <c r="Z26" s="14"/>
      <c r="AA26" s="14"/>
      <c r="AB26" s="14">
        <v>8827105416</v>
      </c>
    </row>
    <row r="27" spans="1:28" ht="19.5" customHeight="1">
      <c r="A27" s="14">
        <v>22</v>
      </c>
      <c r="B27" s="41">
        <v>2122</v>
      </c>
      <c r="C27" s="38" t="s">
        <v>3612</v>
      </c>
      <c r="D27" s="14" t="s">
        <v>98</v>
      </c>
      <c r="E27" s="14" t="s">
        <v>2709</v>
      </c>
      <c r="F27" s="38" t="s">
        <v>3628</v>
      </c>
      <c r="G27" s="14" t="s">
        <v>733</v>
      </c>
      <c r="H27" s="65" t="s">
        <v>7</v>
      </c>
      <c r="I27" s="65" t="s">
        <v>733</v>
      </c>
      <c r="J27" s="89"/>
      <c r="K27" s="65"/>
      <c r="L27" s="65"/>
      <c r="M27" s="65"/>
      <c r="N27" s="65"/>
      <c r="O27" s="65">
        <v>1</v>
      </c>
      <c r="P27" s="65"/>
      <c r="Q27" s="65"/>
      <c r="R27" s="65"/>
      <c r="S27" s="65">
        <f t="shared" si="3"/>
        <v>1</v>
      </c>
      <c r="T27" s="65">
        <f t="shared" si="4"/>
        <v>0</v>
      </c>
      <c r="U27" s="67">
        <f t="shared" si="5"/>
        <v>1</v>
      </c>
      <c r="V27" s="14"/>
      <c r="W27" s="14"/>
      <c r="X27" s="14"/>
      <c r="Y27" s="14"/>
      <c r="Z27" s="14"/>
      <c r="AA27" s="14"/>
      <c r="AB27" s="14">
        <v>7024562670</v>
      </c>
    </row>
    <row r="28" spans="1:28" ht="19.5" customHeight="1">
      <c r="A28" s="14">
        <v>23</v>
      </c>
      <c r="B28" s="41">
        <v>2123</v>
      </c>
      <c r="C28" s="38" t="s">
        <v>3612</v>
      </c>
      <c r="D28" s="14" t="s">
        <v>877</v>
      </c>
      <c r="E28" s="14" t="s">
        <v>3629</v>
      </c>
      <c r="F28" s="38" t="s">
        <v>1003</v>
      </c>
      <c r="G28" s="14" t="s">
        <v>733</v>
      </c>
      <c r="H28" s="65" t="s">
        <v>5</v>
      </c>
      <c r="I28" s="65" t="s">
        <v>733</v>
      </c>
      <c r="J28" s="89"/>
      <c r="K28" s="65">
        <v>1</v>
      </c>
      <c r="L28" s="65"/>
      <c r="M28" s="65"/>
      <c r="N28" s="65"/>
      <c r="O28" s="65"/>
      <c r="P28" s="65"/>
      <c r="Q28" s="65"/>
      <c r="R28" s="65"/>
      <c r="S28" s="65">
        <f t="shared" si="3"/>
        <v>1</v>
      </c>
      <c r="T28" s="65">
        <f t="shared" si="4"/>
        <v>0</v>
      </c>
      <c r="U28" s="67">
        <f t="shared" si="5"/>
        <v>1</v>
      </c>
      <c r="V28" s="14"/>
      <c r="W28" s="14"/>
      <c r="X28" s="14"/>
      <c r="Y28" s="14"/>
      <c r="Z28" s="14"/>
      <c r="AA28" s="14"/>
      <c r="AB28" s="14">
        <v>7747825269</v>
      </c>
    </row>
    <row r="29" spans="1:28" ht="19.5" customHeight="1">
      <c r="A29" s="14">
        <v>24</v>
      </c>
      <c r="B29" s="41">
        <v>2124</v>
      </c>
      <c r="C29" s="38" t="s">
        <v>3612</v>
      </c>
      <c r="D29" s="14" t="s">
        <v>3630</v>
      </c>
      <c r="E29" s="14" t="s">
        <v>3631</v>
      </c>
      <c r="F29" s="38" t="s">
        <v>1376</v>
      </c>
      <c r="G29" s="14" t="s">
        <v>733</v>
      </c>
      <c r="H29" s="65" t="s">
        <v>11</v>
      </c>
      <c r="I29" s="65" t="s">
        <v>733</v>
      </c>
      <c r="J29" s="89"/>
      <c r="K29" s="65"/>
      <c r="L29" s="65"/>
      <c r="M29" s="65"/>
      <c r="N29" s="65"/>
      <c r="O29" s="65"/>
      <c r="P29" s="65"/>
      <c r="Q29" s="65">
        <v>1</v>
      </c>
      <c r="R29" s="65"/>
      <c r="S29" s="65">
        <f t="shared" si="3"/>
        <v>1</v>
      </c>
      <c r="T29" s="65">
        <f t="shared" si="4"/>
        <v>0</v>
      </c>
      <c r="U29" s="67">
        <f t="shared" si="5"/>
        <v>1</v>
      </c>
      <c r="V29" s="14"/>
      <c r="W29" s="14"/>
      <c r="X29" s="14"/>
      <c r="Y29" s="14"/>
      <c r="Z29" s="14"/>
      <c r="AA29" s="14"/>
      <c r="AB29" s="14"/>
    </row>
    <row r="30" spans="1:28" ht="19.5" customHeight="1">
      <c r="A30" s="14">
        <v>25</v>
      </c>
      <c r="B30" s="41">
        <v>2125</v>
      </c>
      <c r="C30" s="38" t="s">
        <v>3612</v>
      </c>
      <c r="D30" s="14" t="s">
        <v>827</v>
      </c>
      <c r="E30" s="14" t="s">
        <v>190</v>
      </c>
      <c r="F30" s="38" t="s">
        <v>3766</v>
      </c>
      <c r="G30" s="14" t="s">
        <v>733</v>
      </c>
      <c r="H30" s="65" t="s">
        <v>7</v>
      </c>
      <c r="I30" s="65" t="s">
        <v>733</v>
      </c>
      <c r="J30" s="89"/>
      <c r="K30" s="65"/>
      <c r="L30" s="65"/>
      <c r="M30" s="65"/>
      <c r="N30" s="65"/>
      <c r="O30" s="65">
        <v>1</v>
      </c>
      <c r="P30" s="65"/>
      <c r="Q30" s="65"/>
      <c r="R30" s="65"/>
      <c r="S30" s="65">
        <f aca="true" t="shared" si="6" ref="S30:S40">SUM(K30+M30+O30+Q30+AC30)</f>
        <v>1</v>
      </c>
      <c r="T30" s="65">
        <f aca="true" t="shared" si="7" ref="T30:T40">SUM(L30+N30+P30+R30+AD30)</f>
        <v>0</v>
      </c>
      <c r="U30" s="67">
        <f aca="true" t="shared" si="8" ref="U30:U40">SUM(S30:T30)</f>
        <v>1</v>
      </c>
      <c r="V30" s="14"/>
      <c r="W30" s="14"/>
      <c r="X30" s="14"/>
      <c r="Y30" s="14"/>
      <c r="Z30" s="14"/>
      <c r="AA30" s="14"/>
      <c r="AB30" s="14">
        <v>6262947835</v>
      </c>
    </row>
    <row r="31" spans="1:28" ht="19.5" customHeight="1">
      <c r="A31" s="14">
        <v>26</v>
      </c>
      <c r="B31" s="41">
        <v>2126</v>
      </c>
      <c r="C31" s="38" t="s">
        <v>3612</v>
      </c>
      <c r="D31" s="14" t="s">
        <v>3767</v>
      </c>
      <c r="E31" s="14" t="s">
        <v>1583</v>
      </c>
      <c r="F31" s="38" t="s">
        <v>1454</v>
      </c>
      <c r="G31" s="14" t="s">
        <v>733</v>
      </c>
      <c r="H31" s="65" t="s">
        <v>5</v>
      </c>
      <c r="I31" s="65" t="s">
        <v>733</v>
      </c>
      <c r="J31" s="89"/>
      <c r="K31" s="65">
        <v>1</v>
      </c>
      <c r="L31" s="65"/>
      <c r="M31" s="65"/>
      <c r="N31" s="65"/>
      <c r="O31" s="65"/>
      <c r="P31" s="65"/>
      <c r="Q31" s="65"/>
      <c r="R31" s="65"/>
      <c r="S31" s="65">
        <f t="shared" si="6"/>
        <v>1</v>
      </c>
      <c r="T31" s="65">
        <f t="shared" si="7"/>
        <v>0</v>
      </c>
      <c r="U31" s="67">
        <f t="shared" si="8"/>
        <v>1</v>
      </c>
      <c r="V31" s="14"/>
      <c r="W31" s="14"/>
      <c r="X31" s="14"/>
      <c r="Y31" s="14"/>
      <c r="Z31" s="14"/>
      <c r="AA31" s="14"/>
      <c r="AB31" s="14">
        <v>8458851401</v>
      </c>
    </row>
    <row r="32" spans="1:28" ht="19.5" customHeight="1">
      <c r="A32" s="14">
        <v>27</v>
      </c>
      <c r="B32" s="41">
        <v>2127</v>
      </c>
      <c r="C32" s="38" t="s">
        <v>3612</v>
      </c>
      <c r="D32" s="14" t="s">
        <v>3768</v>
      </c>
      <c r="E32" s="14" t="s">
        <v>3769</v>
      </c>
      <c r="F32" s="38" t="s">
        <v>3770</v>
      </c>
      <c r="G32" s="14" t="s">
        <v>733</v>
      </c>
      <c r="H32" s="65" t="s">
        <v>7</v>
      </c>
      <c r="I32" s="65" t="s">
        <v>733</v>
      </c>
      <c r="J32" s="89"/>
      <c r="K32" s="65"/>
      <c r="L32" s="65"/>
      <c r="M32" s="65"/>
      <c r="N32" s="65"/>
      <c r="O32" s="65"/>
      <c r="P32" s="65">
        <v>1</v>
      </c>
      <c r="Q32" s="65"/>
      <c r="R32" s="65"/>
      <c r="S32" s="65">
        <f t="shared" si="6"/>
        <v>0</v>
      </c>
      <c r="T32" s="65">
        <f t="shared" si="7"/>
        <v>1</v>
      </c>
      <c r="U32" s="67">
        <f t="shared" si="8"/>
        <v>1</v>
      </c>
      <c r="V32" s="14"/>
      <c r="W32" s="14"/>
      <c r="X32" s="14"/>
      <c r="Y32" s="14"/>
      <c r="Z32" s="14"/>
      <c r="AA32" s="14"/>
      <c r="AB32" s="14">
        <v>7587057675</v>
      </c>
    </row>
    <row r="33" spans="1:28" ht="19.5" customHeight="1">
      <c r="A33" s="14">
        <v>28</v>
      </c>
      <c r="B33" s="41">
        <v>2128</v>
      </c>
      <c r="C33" s="38" t="s">
        <v>3612</v>
      </c>
      <c r="D33" s="14" t="s">
        <v>887</v>
      </c>
      <c r="E33" s="14" t="s">
        <v>3771</v>
      </c>
      <c r="F33" s="38" t="s">
        <v>1209</v>
      </c>
      <c r="G33" s="14" t="s">
        <v>733</v>
      </c>
      <c r="H33" s="65" t="s">
        <v>7</v>
      </c>
      <c r="I33" s="65" t="s">
        <v>733</v>
      </c>
      <c r="J33" s="89"/>
      <c r="K33" s="65"/>
      <c r="L33" s="65"/>
      <c r="M33" s="65"/>
      <c r="N33" s="65"/>
      <c r="O33" s="65">
        <v>1</v>
      </c>
      <c r="P33" s="65"/>
      <c r="Q33" s="65"/>
      <c r="R33" s="65"/>
      <c r="S33" s="65">
        <f t="shared" si="6"/>
        <v>1</v>
      </c>
      <c r="T33" s="65">
        <f t="shared" si="7"/>
        <v>0</v>
      </c>
      <c r="U33" s="67">
        <f t="shared" si="8"/>
        <v>1</v>
      </c>
      <c r="V33" s="14"/>
      <c r="W33" s="14"/>
      <c r="X33" s="14"/>
      <c r="Y33" s="14"/>
      <c r="Z33" s="14"/>
      <c r="AA33" s="14"/>
      <c r="AB33" s="14">
        <v>8770978599</v>
      </c>
    </row>
    <row r="34" spans="1:28" ht="19.5" customHeight="1">
      <c r="A34" s="14">
        <v>29</v>
      </c>
      <c r="B34" s="41">
        <v>2129</v>
      </c>
      <c r="C34" s="38" t="s">
        <v>3612</v>
      </c>
      <c r="D34" s="14" t="s">
        <v>3772</v>
      </c>
      <c r="E34" s="14" t="s">
        <v>3773</v>
      </c>
      <c r="F34" s="38" t="s">
        <v>3774</v>
      </c>
      <c r="G34" s="14" t="s">
        <v>733</v>
      </c>
      <c r="H34" s="65" t="s">
        <v>5</v>
      </c>
      <c r="I34" s="65" t="s">
        <v>733</v>
      </c>
      <c r="J34" s="89"/>
      <c r="K34" s="65"/>
      <c r="L34" s="65">
        <v>1</v>
      </c>
      <c r="M34" s="65"/>
      <c r="N34" s="65"/>
      <c r="O34" s="65"/>
      <c r="P34" s="65"/>
      <c r="Q34" s="65"/>
      <c r="R34" s="65"/>
      <c r="S34" s="65">
        <f t="shared" si="6"/>
        <v>0</v>
      </c>
      <c r="T34" s="65">
        <f t="shared" si="7"/>
        <v>1</v>
      </c>
      <c r="U34" s="67">
        <f t="shared" si="8"/>
        <v>1</v>
      </c>
      <c r="V34" s="14"/>
      <c r="W34" s="14"/>
      <c r="X34" s="14"/>
      <c r="Y34" s="14"/>
      <c r="Z34" s="14"/>
      <c r="AA34" s="14"/>
      <c r="AB34" s="14">
        <v>9644734152</v>
      </c>
    </row>
    <row r="35" spans="1:28" ht="19.5" customHeight="1">
      <c r="A35" s="14">
        <v>30</v>
      </c>
      <c r="B35" s="41">
        <v>2130</v>
      </c>
      <c r="C35" s="38" t="s">
        <v>3612</v>
      </c>
      <c r="D35" s="14" t="s">
        <v>816</v>
      </c>
      <c r="E35" s="14" t="s">
        <v>3775</v>
      </c>
      <c r="F35" s="38" t="s">
        <v>3776</v>
      </c>
      <c r="G35" s="14" t="s">
        <v>733</v>
      </c>
      <c r="H35" s="65" t="s">
        <v>7</v>
      </c>
      <c r="I35" s="65" t="s">
        <v>733</v>
      </c>
      <c r="J35" s="89"/>
      <c r="K35" s="65"/>
      <c r="L35" s="65"/>
      <c r="M35" s="65"/>
      <c r="N35" s="65"/>
      <c r="O35" s="65"/>
      <c r="P35" s="65">
        <v>1</v>
      </c>
      <c r="Q35" s="65"/>
      <c r="R35" s="65"/>
      <c r="S35" s="65">
        <f t="shared" si="6"/>
        <v>0</v>
      </c>
      <c r="T35" s="65">
        <f t="shared" si="7"/>
        <v>1</v>
      </c>
      <c r="U35" s="67">
        <f t="shared" si="8"/>
        <v>1</v>
      </c>
      <c r="V35" s="14"/>
      <c r="W35" s="14"/>
      <c r="X35" s="14"/>
      <c r="Y35" s="14"/>
      <c r="Z35" s="14"/>
      <c r="AA35" s="14"/>
      <c r="AB35" s="14">
        <v>7489966036</v>
      </c>
    </row>
    <row r="36" spans="1:28" ht="19.5" customHeight="1">
      <c r="A36" s="14">
        <v>31</v>
      </c>
      <c r="B36" s="41">
        <v>2131</v>
      </c>
      <c r="C36" s="38" t="s">
        <v>3612</v>
      </c>
      <c r="D36" s="14" t="s">
        <v>829</v>
      </c>
      <c r="E36" s="14" t="s">
        <v>3777</v>
      </c>
      <c r="F36" s="38" t="s">
        <v>3778</v>
      </c>
      <c r="G36" s="14" t="s">
        <v>733</v>
      </c>
      <c r="H36" s="65" t="s">
        <v>7</v>
      </c>
      <c r="I36" s="65" t="s">
        <v>733</v>
      </c>
      <c r="J36" s="89"/>
      <c r="K36" s="65"/>
      <c r="L36" s="65"/>
      <c r="M36" s="65"/>
      <c r="N36" s="65"/>
      <c r="O36" s="65"/>
      <c r="P36" s="65">
        <v>1</v>
      </c>
      <c r="Q36" s="65"/>
      <c r="R36" s="65"/>
      <c r="S36" s="65">
        <f t="shared" si="6"/>
        <v>0</v>
      </c>
      <c r="T36" s="65">
        <f t="shared" si="7"/>
        <v>1</v>
      </c>
      <c r="U36" s="67">
        <f t="shared" si="8"/>
        <v>1</v>
      </c>
      <c r="V36" s="14"/>
      <c r="W36" s="14"/>
      <c r="X36" s="14"/>
      <c r="Y36" s="14"/>
      <c r="Z36" s="14"/>
      <c r="AA36" s="14"/>
      <c r="AB36" s="14">
        <v>9179584412</v>
      </c>
    </row>
    <row r="37" spans="1:28" ht="19.5" customHeight="1">
      <c r="A37" s="14">
        <v>32</v>
      </c>
      <c r="B37" s="41">
        <v>2132</v>
      </c>
      <c r="C37" s="38" t="s">
        <v>3612</v>
      </c>
      <c r="D37" s="14" t="s">
        <v>139</v>
      </c>
      <c r="E37" s="14" t="s">
        <v>3779</v>
      </c>
      <c r="F37" s="38" t="s">
        <v>3780</v>
      </c>
      <c r="G37" s="14" t="s">
        <v>733</v>
      </c>
      <c r="H37" s="65" t="s">
        <v>7</v>
      </c>
      <c r="I37" s="65" t="s">
        <v>733</v>
      </c>
      <c r="J37" s="89"/>
      <c r="K37" s="65"/>
      <c r="L37" s="65"/>
      <c r="M37" s="65"/>
      <c r="N37" s="65"/>
      <c r="O37" s="65">
        <v>1</v>
      </c>
      <c r="P37" s="65"/>
      <c r="Q37" s="65"/>
      <c r="R37" s="65"/>
      <c r="S37" s="65">
        <f t="shared" si="6"/>
        <v>1</v>
      </c>
      <c r="T37" s="65">
        <f t="shared" si="7"/>
        <v>0</v>
      </c>
      <c r="U37" s="67">
        <f t="shared" si="8"/>
        <v>1</v>
      </c>
      <c r="V37" s="14"/>
      <c r="W37" s="14"/>
      <c r="X37" s="14"/>
      <c r="Y37" s="14"/>
      <c r="Z37" s="14"/>
      <c r="AA37" s="14"/>
      <c r="AB37" s="14">
        <v>7697367302</v>
      </c>
    </row>
    <row r="38" spans="1:28" ht="19.5" customHeight="1">
      <c r="A38" s="14">
        <v>33</v>
      </c>
      <c r="B38" s="41">
        <v>2133</v>
      </c>
      <c r="C38" s="38" t="s">
        <v>3612</v>
      </c>
      <c r="D38" s="14" t="s">
        <v>3781</v>
      </c>
      <c r="E38" s="14" t="s">
        <v>874</v>
      </c>
      <c r="F38" s="38" t="s">
        <v>2304</v>
      </c>
      <c r="G38" s="14" t="s">
        <v>733</v>
      </c>
      <c r="H38" s="65" t="s">
        <v>11</v>
      </c>
      <c r="I38" s="65" t="s">
        <v>733</v>
      </c>
      <c r="J38" s="89"/>
      <c r="K38" s="65"/>
      <c r="L38" s="65"/>
      <c r="M38" s="65"/>
      <c r="N38" s="65"/>
      <c r="O38" s="65"/>
      <c r="P38" s="65"/>
      <c r="Q38" s="65"/>
      <c r="R38" s="65">
        <v>1</v>
      </c>
      <c r="S38" s="65">
        <f t="shared" si="6"/>
        <v>0</v>
      </c>
      <c r="T38" s="65">
        <f t="shared" si="7"/>
        <v>1</v>
      </c>
      <c r="U38" s="67">
        <f t="shared" si="8"/>
        <v>1</v>
      </c>
      <c r="V38" s="14"/>
      <c r="W38" s="14"/>
      <c r="X38" s="14"/>
      <c r="Y38" s="14"/>
      <c r="Z38" s="14"/>
      <c r="AA38" s="14"/>
      <c r="AB38" s="14">
        <v>7898756528</v>
      </c>
    </row>
    <row r="39" spans="1:28" ht="19.5" customHeight="1">
      <c r="A39" s="14">
        <v>34</v>
      </c>
      <c r="B39" s="41">
        <v>2134</v>
      </c>
      <c r="C39" s="38" t="s">
        <v>3612</v>
      </c>
      <c r="D39" s="14" t="s">
        <v>914</v>
      </c>
      <c r="E39" s="14" t="s">
        <v>3782</v>
      </c>
      <c r="F39" s="38" t="s">
        <v>3783</v>
      </c>
      <c r="G39" s="14" t="s">
        <v>733</v>
      </c>
      <c r="H39" s="65" t="s">
        <v>7</v>
      </c>
      <c r="I39" s="65" t="s">
        <v>733</v>
      </c>
      <c r="J39" s="89"/>
      <c r="K39" s="65"/>
      <c r="L39" s="65"/>
      <c r="M39" s="65"/>
      <c r="N39" s="65"/>
      <c r="O39" s="65">
        <v>1</v>
      </c>
      <c r="P39" s="65"/>
      <c r="Q39" s="65"/>
      <c r="R39" s="65"/>
      <c r="S39" s="65">
        <f t="shared" si="6"/>
        <v>1</v>
      </c>
      <c r="T39" s="65">
        <f t="shared" si="7"/>
        <v>0</v>
      </c>
      <c r="U39" s="67">
        <f t="shared" si="8"/>
        <v>1</v>
      </c>
      <c r="V39" s="14"/>
      <c r="W39" s="14"/>
      <c r="X39" s="14"/>
      <c r="Y39" s="14"/>
      <c r="Z39" s="14"/>
      <c r="AA39" s="14"/>
      <c r="AB39" s="14">
        <v>9424105633</v>
      </c>
    </row>
    <row r="40" spans="1:28" ht="19.5" customHeight="1">
      <c r="A40" s="14">
        <v>35</v>
      </c>
      <c r="B40" s="41">
        <v>2135</v>
      </c>
      <c r="C40" s="38" t="s">
        <v>3612</v>
      </c>
      <c r="D40" s="14" t="s">
        <v>3784</v>
      </c>
      <c r="E40" s="14" t="s">
        <v>3785</v>
      </c>
      <c r="F40" s="38" t="s">
        <v>3786</v>
      </c>
      <c r="G40" s="14" t="s">
        <v>733</v>
      </c>
      <c r="H40" s="65" t="s">
        <v>7</v>
      </c>
      <c r="I40" s="65" t="s">
        <v>733</v>
      </c>
      <c r="J40" s="89"/>
      <c r="K40" s="65"/>
      <c r="L40" s="65"/>
      <c r="M40" s="65"/>
      <c r="N40" s="65"/>
      <c r="O40" s="65"/>
      <c r="P40" s="65">
        <v>1</v>
      </c>
      <c r="Q40" s="65"/>
      <c r="R40" s="65"/>
      <c r="S40" s="65">
        <f t="shared" si="6"/>
        <v>0</v>
      </c>
      <c r="T40" s="65">
        <f t="shared" si="7"/>
        <v>1</v>
      </c>
      <c r="U40" s="67">
        <f t="shared" si="8"/>
        <v>1</v>
      </c>
      <c r="V40" s="14"/>
      <c r="W40" s="14"/>
      <c r="X40" s="14"/>
      <c r="Y40" s="14"/>
      <c r="Z40" s="14"/>
      <c r="AA40" s="14"/>
      <c r="AB40" s="14">
        <v>7587338736</v>
      </c>
    </row>
    <row r="41" spans="1:28" ht="19.5" customHeight="1">
      <c r="A41" s="14">
        <v>36</v>
      </c>
      <c r="B41" s="41">
        <v>2136</v>
      </c>
      <c r="C41" s="38" t="s">
        <v>3787</v>
      </c>
      <c r="D41" s="14" t="s">
        <v>3788</v>
      </c>
      <c r="E41" s="14" t="s">
        <v>3789</v>
      </c>
      <c r="F41" s="38" t="s">
        <v>3790</v>
      </c>
      <c r="G41" s="14" t="s">
        <v>733</v>
      </c>
      <c r="H41" s="65" t="s">
        <v>7</v>
      </c>
      <c r="I41" s="65" t="s">
        <v>733</v>
      </c>
      <c r="J41" s="89"/>
      <c r="K41" s="65"/>
      <c r="L41" s="65"/>
      <c r="M41" s="65"/>
      <c r="N41" s="65"/>
      <c r="O41" s="65"/>
      <c r="P41" s="65">
        <v>1</v>
      </c>
      <c r="Q41" s="65"/>
      <c r="R41" s="65"/>
      <c r="S41" s="65">
        <f aca="true" t="shared" si="9" ref="S41:S47">SUM(K41+M41+O41+Q41+AC41)</f>
        <v>0</v>
      </c>
      <c r="T41" s="65">
        <f aca="true" t="shared" si="10" ref="T41:T47">SUM(L41+N41+P41+R41+AD41)</f>
        <v>1</v>
      </c>
      <c r="U41" s="67">
        <f aca="true" t="shared" si="11" ref="U41:U47">SUM(S41:T41)</f>
        <v>1</v>
      </c>
      <c r="V41" s="14"/>
      <c r="W41" s="14"/>
      <c r="X41" s="14"/>
      <c r="Y41" s="14"/>
      <c r="Z41" s="14"/>
      <c r="AA41" s="14"/>
      <c r="AB41" s="14">
        <v>9174639996</v>
      </c>
    </row>
    <row r="42" spans="1:28" ht="19.5" customHeight="1">
      <c r="A42" s="14">
        <v>37</v>
      </c>
      <c r="B42" s="41">
        <v>2137</v>
      </c>
      <c r="C42" s="38" t="s">
        <v>3787</v>
      </c>
      <c r="D42" s="14" t="s">
        <v>807</v>
      </c>
      <c r="E42" s="14" t="s">
        <v>808</v>
      </c>
      <c r="F42" s="38" t="s">
        <v>3791</v>
      </c>
      <c r="G42" s="14" t="s">
        <v>733</v>
      </c>
      <c r="H42" s="65" t="s">
        <v>5</v>
      </c>
      <c r="I42" s="65" t="s">
        <v>733</v>
      </c>
      <c r="J42" s="89"/>
      <c r="K42" s="65">
        <v>1</v>
      </c>
      <c r="L42" s="65"/>
      <c r="M42" s="65"/>
      <c r="N42" s="65"/>
      <c r="O42" s="65"/>
      <c r="P42" s="65"/>
      <c r="Q42" s="65"/>
      <c r="R42" s="65"/>
      <c r="S42" s="65">
        <f t="shared" si="9"/>
        <v>1</v>
      </c>
      <c r="T42" s="65">
        <f t="shared" si="10"/>
        <v>0</v>
      </c>
      <c r="U42" s="67">
        <f t="shared" si="11"/>
        <v>1</v>
      </c>
      <c r="V42" s="14"/>
      <c r="W42" s="14"/>
      <c r="X42" s="14"/>
      <c r="Y42" s="14"/>
      <c r="Z42" s="14"/>
      <c r="AA42" s="14"/>
      <c r="AB42" s="14">
        <v>8959567931</v>
      </c>
    </row>
    <row r="43" spans="1:28" ht="19.5" customHeight="1">
      <c r="A43" s="14">
        <v>38</v>
      </c>
      <c r="B43" s="41">
        <v>2138</v>
      </c>
      <c r="C43" s="38" t="s">
        <v>3787</v>
      </c>
      <c r="D43" s="14" t="s">
        <v>3792</v>
      </c>
      <c r="E43" s="14" t="s">
        <v>126</v>
      </c>
      <c r="F43" s="38" t="s">
        <v>3793</v>
      </c>
      <c r="G43" s="14" t="s">
        <v>733</v>
      </c>
      <c r="H43" s="65" t="s">
        <v>7</v>
      </c>
      <c r="I43" s="65" t="s">
        <v>733</v>
      </c>
      <c r="J43" s="89"/>
      <c r="K43" s="65"/>
      <c r="L43" s="65"/>
      <c r="M43" s="65"/>
      <c r="N43" s="65"/>
      <c r="O43" s="65">
        <v>1</v>
      </c>
      <c r="P43" s="65"/>
      <c r="Q43" s="65"/>
      <c r="R43" s="65"/>
      <c r="S43" s="65">
        <f t="shared" si="9"/>
        <v>1</v>
      </c>
      <c r="T43" s="65">
        <f t="shared" si="10"/>
        <v>0</v>
      </c>
      <c r="U43" s="67">
        <f t="shared" si="11"/>
        <v>1</v>
      </c>
      <c r="V43" s="14"/>
      <c r="W43" s="14"/>
      <c r="X43" s="14"/>
      <c r="Y43" s="14"/>
      <c r="Z43" s="14"/>
      <c r="AA43" s="14"/>
      <c r="AB43" s="14">
        <v>7225840582</v>
      </c>
    </row>
    <row r="44" spans="1:28" ht="19.5" customHeight="1">
      <c r="A44" s="14">
        <v>39</v>
      </c>
      <c r="B44" s="41">
        <v>2139</v>
      </c>
      <c r="C44" s="38" t="s">
        <v>3787</v>
      </c>
      <c r="D44" s="14" t="s">
        <v>3794</v>
      </c>
      <c r="E44" s="14" t="s">
        <v>3795</v>
      </c>
      <c r="F44" s="38" t="s">
        <v>2966</v>
      </c>
      <c r="G44" s="14" t="s">
        <v>733</v>
      </c>
      <c r="H44" s="65" t="s">
        <v>7</v>
      </c>
      <c r="I44" s="65" t="s">
        <v>733</v>
      </c>
      <c r="J44" s="89"/>
      <c r="K44" s="65"/>
      <c r="L44" s="65"/>
      <c r="M44" s="65"/>
      <c r="N44" s="65"/>
      <c r="O44" s="65">
        <v>1</v>
      </c>
      <c r="P44" s="65"/>
      <c r="Q44" s="65"/>
      <c r="R44" s="65"/>
      <c r="S44" s="65">
        <f t="shared" si="9"/>
        <v>1</v>
      </c>
      <c r="T44" s="65">
        <f t="shared" si="10"/>
        <v>0</v>
      </c>
      <c r="U44" s="67">
        <f t="shared" si="11"/>
        <v>1</v>
      </c>
      <c r="V44" s="14"/>
      <c r="W44" s="14"/>
      <c r="X44" s="14"/>
      <c r="Y44" s="14"/>
      <c r="Z44" s="14"/>
      <c r="AA44" s="14"/>
      <c r="AB44" s="14">
        <v>7898959220</v>
      </c>
    </row>
    <row r="45" spans="1:28" ht="19.5" customHeight="1">
      <c r="A45" s="14">
        <v>40</v>
      </c>
      <c r="B45" s="41">
        <v>2140</v>
      </c>
      <c r="C45" s="38" t="s">
        <v>3787</v>
      </c>
      <c r="D45" s="14" t="s">
        <v>864</v>
      </c>
      <c r="E45" s="14" t="s">
        <v>3796</v>
      </c>
      <c r="F45" s="38" t="s">
        <v>1515</v>
      </c>
      <c r="G45" s="14" t="s">
        <v>733</v>
      </c>
      <c r="H45" s="65" t="s">
        <v>5</v>
      </c>
      <c r="I45" s="65" t="s">
        <v>733</v>
      </c>
      <c r="J45" s="89"/>
      <c r="K45" s="65"/>
      <c r="L45" s="65">
        <v>1</v>
      </c>
      <c r="M45" s="65"/>
      <c r="N45" s="65"/>
      <c r="O45" s="65"/>
      <c r="P45" s="65"/>
      <c r="Q45" s="65"/>
      <c r="R45" s="65"/>
      <c r="S45" s="65">
        <f t="shared" si="9"/>
        <v>0</v>
      </c>
      <c r="T45" s="65">
        <f t="shared" si="10"/>
        <v>1</v>
      </c>
      <c r="U45" s="67">
        <f t="shared" si="11"/>
        <v>1</v>
      </c>
      <c r="V45" s="14"/>
      <c r="W45" s="14"/>
      <c r="X45" s="14"/>
      <c r="Y45" s="14"/>
      <c r="Z45" s="14"/>
      <c r="AA45" s="14"/>
      <c r="AB45" s="14">
        <v>7697843565</v>
      </c>
    </row>
    <row r="46" spans="1:28" ht="19.5" customHeight="1">
      <c r="A46" s="14">
        <v>41</v>
      </c>
      <c r="B46" s="41">
        <v>2141</v>
      </c>
      <c r="C46" s="38" t="s">
        <v>3787</v>
      </c>
      <c r="D46" s="14" t="s">
        <v>879</v>
      </c>
      <c r="E46" s="14" t="s">
        <v>3797</v>
      </c>
      <c r="F46" s="38" t="s">
        <v>2454</v>
      </c>
      <c r="G46" s="14" t="s">
        <v>733</v>
      </c>
      <c r="H46" s="65" t="s">
        <v>6</v>
      </c>
      <c r="I46" s="65" t="s">
        <v>733</v>
      </c>
      <c r="J46" s="89"/>
      <c r="K46" s="65"/>
      <c r="L46" s="65"/>
      <c r="M46" s="65">
        <v>1</v>
      </c>
      <c r="N46" s="65"/>
      <c r="O46" s="65"/>
      <c r="P46" s="65"/>
      <c r="Q46" s="65"/>
      <c r="R46" s="65"/>
      <c r="S46" s="65">
        <f t="shared" si="9"/>
        <v>1</v>
      </c>
      <c r="T46" s="65">
        <f t="shared" si="10"/>
        <v>0</v>
      </c>
      <c r="U46" s="67">
        <f t="shared" si="11"/>
        <v>1</v>
      </c>
      <c r="V46" s="14"/>
      <c r="W46" s="14"/>
      <c r="X46" s="14"/>
      <c r="Y46" s="14"/>
      <c r="Z46" s="14"/>
      <c r="AA46" s="14"/>
      <c r="AB46" s="14">
        <v>8966803121</v>
      </c>
    </row>
    <row r="47" spans="1:28" ht="19.5" customHeight="1">
      <c r="A47" s="14">
        <v>42</v>
      </c>
      <c r="B47" s="41">
        <v>2142</v>
      </c>
      <c r="C47" s="38" t="s">
        <v>3787</v>
      </c>
      <c r="D47" s="14" t="s">
        <v>916</v>
      </c>
      <c r="E47" s="14" t="s">
        <v>3798</v>
      </c>
      <c r="F47" s="38" t="s">
        <v>3799</v>
      </c>
      <c r="G47" s="14" t="s">
        <v>733</v>
      </c>
      <c r="H47" s="65" t="s">
        <v>11</v>
      </c>
      <c r="I47" s="65" t="s">
        <v>733</v>
      </c>
      <c r="J47" s="89"/>
      <c r="K47" s="65"/>
      <c r="L47" s="65"/>
      <c r="M47" s="65"/>
      <c r="N47" s="65"/>
      <c r="O47" s="65"/>
      <c r="P47" s="65"/>
      <c r="Q47" s="65">
        <v>1</v>
      </c>
      <c r="R47" s="65"/>
      <c r="S47" s="65">
        <f t="shared" si="9"/>
        <v>1</v>
      </c>
      <c r="T47" s="65">
        <f t="shared" si="10"/>
        <v>0</v>
      </c>
      <c r="U47" s="67">
        <f t="shared" si="11"/>
        <v>1</v>
      </c>
      <c r="V47" s="14"/>
      <c r="W47" s="14"/>
      <c r="X47" s="14"/>
      <c r="Y47" s="14"/>
      <c r="Z47" s="14"/>
      <c r="AA47" s="14"/>
      <c r="AB47" s="14">
        <v>9752341822</v>
      </c>
    </row>
    <row r="48" spans="1:28" ht="19.5" customHeight="1">
      <c r="A48" s="14">
        <v>43</v>
      </c>
      <c r="B48" s="41">
        <v>2143</v>
      </c>
      <c r="C48" s="38" t="s">
        <v>3787</v>
      </c>
      <c r="D48" s="14" t="s">
        <v>3800</v>
      </c>
      <c r="E48" s="14" t="s">
        <v>2784</v>
      </c>
      <c r="F48" s="38" t="s">
        <v>3801</v>
      </c>
      <c r="G48" s="14" t="s">
        <v>733</v>
      </c>
      <c r="H48" s="65" t="s">
        <v>5</v>
      </c>
      <c r="I48" s="65" t="s">
        <v>733</v>
      </c>
      <c r="J48" s="89"/>
      <c r="K48" s="65"/>
      <c r="L48" s="65">
        <v>1</v>
      </c>
      <c r="M48" s="65"/>
      <c r="N48" s="65"/>
      <c r="O48" s="65"/>
      <c r="P48" s="65"/>
      <c r="Q48" s="65"/>
      <c r="R48" s="65"/>
      <c r="S48" s="65">
        <f>SUM(K48+M48+O48+Q48+AC48)</f>
        <v>0</v>
      </c>
      <c r="T48" s="65">
        <f>SUM(L48+N48+P48+R48+AD48)</f>
        <v>1</v>
      </c>
      <c r="U48" s="67">
        <f>SUM(S48:T48)</f>
        <v>1</v>
      </c>
      <c r="V48" s="14"/>
      <c r="W48" s="14"/>
      <c r="X48" s="14"/>
      <c r="Y48" s="14"/>
      <c r="Z48" s="14"/>
      <c r="AA48" s="14"/>
      <c r="AB48" s="14">
        <v>9685333229</v>
      </c>
    </row>
    <row r="49" spans="1:28" ht="19.5" customHeight="1">
      <c r="A49" s="14"/>
      <c r="B49" s="41"/>
      <c r="C49" s="38"/>
      <c r="D49" s="14"/>
      <c r="E49" s="14"/>
      <c r="F49" s="38"/>
      <c r="G49" s="14"/>
      <c r="H49" s="65"/>
      <c r="I49" s="65"/>
      <c r="J49" s="65"/>
      <c r="K49" s="65">
        <f aca="true" t="shared" si="12" ref="K49:T49">SUM(K6:K48)</f>
        <v>5</v>
      </c>
      <c r="L49" s="65">
        <f t="shared" si="12"/>
        <v>6</v>
      </c>
      <c r="M49" s="65">
        <f t="shared" si="12"/>
        <v>1</v>
      </c>
      <c r="N49" s="65">
        <f t="shared" si="12"/>
        <v>1</v>
      </c>
      <c r="O49" s="65">
        <f t="shared" si="12"/>
        <v>16</v>
      </c>
      <c r="P49" s="65">
        <f t="shared" si="12"/>
        <v>9</v>
      </c>
      <c r="Q49" s="65">
        <f t="shared" si="12"/>
        <v>3</v>
      </c>
      <c r="R49" s="65">
        <f t="shared" si="12"/>
        <v>2</v>
      </c>
      <c r="S49" s="65">
        <f t="shared" si="12"/>
        <v>25</v>
      </c>
      <c r="T49" s="65">
        <f t="shared" si="12"/>
        <v>18</v>
      </c>
      <c r="U49" s="67">
        <f>SUM(S49:T49)</f>
        <v>43</v>
      </c>
      <c r="V49" s="14"/>
      <c r="W49" s="14"/>
      <c r="X49" s="14"/>
      <c r="Y49" s="14"/>
      <c r="Z49" s="14"/>
      <c r="AA49" s="14"/>
      <c r="AB49" s="14"/>
    </row>
    <row r="50" ht="19.5" customHeight="1"/>
  </sheetData>
  <sheetProtection/>
  <mergeCells count="26">
    <mergeCell ref="A1:AA1"/>
    <mergeCell ref="A3:A5"/>
    <mergeCell ref="B3:B5"/>
    <mergeCell ref="C3:C5"/>
    <mergeCell ref="D3:D5"/>
    <mergeCell ref="Z4:Z5"/>
    <mergeCell ref="V3:AA3"/>
    <mergeCell ref="V4:V5"/>
    <mergeCell ref="A2:AB2"/>
    <mergeCell ref="AA4:AA5"/>
    <mergeCell ref="H3:H5"/>
    <mergeCell ref="Q4:R4"/>
    <mergeCell ref="O4:P4"/>
    <mergeCell ref="I3:I5"/>
    <mergeCell ref="E3:E5"/>
    <mergeCell ref="F3:F5"/>
    <mergeCell ref="G3:G5"/>
    <mergeCell ref="M4:N4"/>
    <mergeCell ref="J3:J5"/>
    <mergeCell ref="Y4:Y5"/>
    <mergeCell ref="S4:U4"/>
    <mergeCell ref="K4:L4"/>
    <mergeCell ref="X4:X5"/>
    <mergeCell ref="K3:U3"/>
    <mergeCell ref="AB3:AB5"/>
    <mergeCell ref="W4:W5"/>
  </mergeCells>
  <printOptions verticalCentered="1"/>
  <pageMargins left="0.27" right="0.17" top="0.19" bottom="0.3" header="0.28" footer="0.2"/>
  <pageSetup horizontalDpi="600" verticalDpi="600" orientation="landscape" paperSize="9" scale="81" r:id="rId1"/>
  <colBreaks count="1" manualBreakCount="1">
    <brk id="28" max="5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AD35"/>
  <sheetViews>
    <sheetView zoomScaleSheetLayoutView="100" zoomScalePageLayoutView="0" workbookViewId="0" topLeftCell="A18">
      <selection activeCell="A1" sqref="A1:AD35"/>
    </sheetView>
  </sheetViews>
  <sheetFormatPr defaultColWidth="9.140625" defaultRowHeight="12.75"/>
  <cols>
    <col min="1" max="1" width="3.28125" style="1" customWidth="1"/>
    <col min="2" max="2" width="4.8515625" style="1" customWidth="1"/>
    <col min="3" max="3" width="10.140625" style="1" customWidth="1"/>
    <col min="4" max="4" width="26.28125" style="20" customWidth="1"/>
    <col min="5" max="5" width="29.140625" style="20" customWidth="1"/>
    <col min="6" max="6" width="10.00390625" style="1" customWidth="1"/>
    <col min="7" max="7" width="13.57421875" style="1" customWidth="1"/>
    <col min="8" max="9" width="5.8515625" style="1" customWidth="1"/>
    <col min="10" max="10" width="6.7109375" style="1" customWidth="1"/>
    <col min="11" max="19" width="3.28125" style="1" bestFit="1" customWidth="1"/>
    <col min="20" max="21" width="3.57421875" style="1" customWidth="1"/>
    <col min="22" max="29" width="3.421875" style="1" hidden="1" customWidth="1"/>
    <col min="30" max="30" width="10.00390625" style="5" customWidth="1"/>
    <col min="31" max="31" width="10.7109375" style="1" customWidth="1"/>
    <col min="32" max="16384" width="9.140625" style="1" customWidth="1"/>
  </cols>
  <sheetData>
    <row r="1" spans="1:30" ht="26.25" customHeight="1">
      <c r="A1" s="174" t="s">
        <v>20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</row>
    <row r="2" spans="1:30" ht="92.25" customHeight="1">
      <c r="A2" s="173" t="s">
        <v>3803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</row>
    <row r="3" spans="1:30" s="2" customFormat="1" ht="16.5" customHeight="1">
      <c r="A3" s="143" t="s">
        <v>0</v>
      </c>
      <c r="B3" s="143" t="s">
        <v>13</v>
      </c>
      <c r="C3" s="143" t="s">
        <v>3</v>
      </c>
      <c r="D3" s="182" t="s">
        <v>1</v>
      </c>
      <c r="E3" s="182" t="s">
        <v>8</v>
      </c>
      <c r="F3" s="143" t="s">
        <v>2</v>
      </c>
      <c r="G3" s="143" t="s">
        <v>4</v>
      </c>
      <c r="H3" s="144" t="s">
        <v>82</v>
      </c>
      <c r="I3" s="144" t="s">
        <v>81</v>
      </c>
      <c r="J3" s="167" t="s">
        <v>883</v>
      </c>
      <c r="K3" s="143" t="s">
        <v>17</v>
      </c>
      <c r="L3" s="143"/>
      <c r="M3" s="143"/>
      <c r="N3" s="143"/>
      <c r="O3" s="143"/>
      <c r="P3" s="143"/>
      <c r="Q3" s="143"/>
      <c r="R3" s="143"/>
      <c r="S3" s="143"/>
      <c r="T3" s="143"/>
      <c r="U3" s="8"/>
      <c r="V3" s="49" t="s">
        <v>9</v>
      </c>
      <c r="W3" s="48"/>
      <c r="X3" s="48"/>
      <c r="Y3" s="48"/>
      <c r="Z3" s="48"/>
      <c r="AA3" s="48"/>
      <c r="AB3" s="48"/>
      <c r="AC3" s="50"/>
      <c r="AD3" s="154" t="s">
        <v>14</v>
      </c>
    </row>
    <row r="4" spans="1:30" s="2" customFormat="1" ht="26.25" customHeight="1">
      <c r="A4" s="143"/>
      <c r="B4" s="143"/>
      <c r="C4" s="143"/>
      <c r="D4" s="182"/>
      <c r="E4" s="182"/>
      <c r="F4" s="143"/>
      <c r="G4" s="143"/>
      <c r="H4" s="145"/>
      <c r="I4" s="145"/>
      <c r="J4" s="168"/>
      <c r="K4" s="157" t="s">
        <v>5</v>
      </c>
      <c r="L4" s="159"/>
      <c r="M4" s="143" t="s">
        <v>6</v>
      </c>
      <c r="N4" s="143"/>
      <c r="O4" s="143" t="s">
        <v>7</v>
      </c>
      <c r="P4" s="143"/>
      <c r="Q4" s="143" t="s">
        <v>11</v>
      </c>
      <c r="R4" s="143"/>
      <c r="S4" s="157" t="s">
        <v>10</v>
      </c>
      <c r="T4" s="158"/>
      <c r="U4" s="159"/>
      <c r="V4" s="170" t="s">
        <v>15</v>
      </c>
      <c r="W4" s="170" t="s">
        <v>16</v>
      </c>
      <c r="X4" s="170" t="s">
        <v>21</v>
      </c>
      <c r="Y4" s="170" t="s">
        <v>22</v>
      </c>
      <c r="Z4" s="170" t="s">
        <v>23</v>
      </c>
      <c r="AA4" s="170"/>
      <c r="AB4" s="170"/>
      <c r="AC4" s="198"/>
      <c r="AD4" s="155"/>
    </row>
    <row r="5" spans="1:30" s="2" customFormat="1" ht="41.25">
      <c r="A5" s="143"/>
      <c r="B5" s="143"/>
      <c r="C5" s="143"/>
      <c r="D5" s="182"/>
      <c r="E5" s="182"/>
      <c r="F5" s="143"/>
      <c r="G5" s="143"/>
      <c r="H5" s="146"/>
      <c r="I5" s="146"/>
      <c r="J5" s="169"/>
      <c r="K5" s="9" t="s">
        <v>18</v>
      </c>
      <c r="L5" s="9" t="s">
        <v>19</v>
      </c>
      <c r="M5" s="9" t="s">
        <v>18</v>
      </c>
      <c r="N5" s="9" t="s">
        <v>19</v>
      </c>
      <c r="O5" s="9" t="s">
        <v>18</v>
      </c>
      <c r="P5" s="9" t="s">
        <v>19</v>
      </c>
      <c r="Q5" s="9" t="s">
        <v>18</v>
      </c>
      <c r="R5" s="9" t="s">
        <v>19</v>
      </c>
      <c r="S5" s="9" t="s">
        <v>18</v>
      </c>
      <c r="T5" s="9" t="s">
        <v>19</v>
      </c>
      <c r="U5" s="10" t="s">
        <v>10</v>
      </c>
      <c r="V5" s="170"/>
      <c r="W5" s="170"/>
      <c r="X5" s="170"/>
      <c r="Y5" s="170"/>
      <c r="Z5" s="170"/>
      <c r="AA5" s="170"/>
      <c r="AB5" s="170"/>
      <c r="AC5" s="198"/>
      <c r="AD5" s="156"/>
    </row>
    <row r="6" spans="1:30" s="68" customFormat="1" ht="19.5" customHeight="1">
      <c r="A6" s="65">
        <v>1</v>
      </c>
      <c r="B6" s="65">
        <v>2251</v>
      </c>
      <c r="C6" s="66" t="s">
        <v>3487</v>
      </c>
      <c r="D6" s="55" t="s">
        <v>3500</v>
      </c>
      <c r="E6" s="55" t="s">
        <v>808</v>
      </c>
      <c r="F6" s="57" t="s">
        <v>951</v>
      </c>
      <c r="G6" s="55"/>
      <c r="H6" s="55" t="s">
        <v>7</v>
      </c>
      <c r="I6" s="65" t="s">
        <v>733</v>
      </c>
      <c r="J6" s="88"/>
      <c r="K6" s="65"/>
      <c r="L6" s="65"/>
      <c r="M6" s="65"/>
      <c r="N6" s="65"/>
      <c r="O6" s="65">
        <v>1</v>
      </c>
      <c r="P6" s="65"/>
      <c r="Q6" s="65"/>
      <c r="R6" s="65"/>
      <c r="S6" s="65">
        <f>SUM(K6+M6+O6+Q6+AE6)</f>
        <v>1</v>
      </c>
      <c r="T6" s="65">
        <f>SUM(L6+N6+P6+R6+AE6)</f>
        <v>0</v>
      </c>
      <c r="U6" s="67">
        <f>SUM(S6:T6)</f>
        <v>1</v>
      </c>
      <c r="V6" s="65"/>
      <c r="W6" s="65"/>
      <c r="X6" s="65"/>
      <c r="Y6" s="65"/>
      <c r="Z6" s="65"/>
      <c r="AA6" s="65"/>
      <c r="AB6" s="65"/>
      <c r="AC6" s="65"/>
      <c r="AD6" s="55">
        <v>7974607527</v>
      </c>
    </row>
    <row r="7" spans="1:30" s="68" customFormat="1" ht="19.5" customHeight="1">
      <c r="A7" s="65">
        <v>2</v>
      </c>
      <c r="B7" s="65">
        <v>2252</v>
      </c>
      <c r="C7" s="66" t="s">
        <v>3487</v>
      </c>
      <c r="D7" s="55" t="s">
        <v>985</v>
      </c>
      <c r="E7" s="55" t="s">
        <v>98</v>
      </c>
      <c r="F7" s="57" t="s">
        <v>986</v>
      </c>
      <c r="G7" s="55"/>
      <c r="H7" s="55" t="s">
        <v>7</v>
      </c>
      <c r="I7" s="65" t="s">
        <v>733</v>
      </c>
      <c r="J7" s="89"/>
      <c r="K7" s="65"/>
      <c r="L7" s="65"/>
      <c r="M7" s="65"/>
      <c r="N7" s="65"/>
      <c r="O7" s="65">
        <v>1</v>
      </c>
      <c r="P7" s="65"/>
      <c r="Q7" s="65"/>
      <c r="R7" s="65"/>
      <c r="S7" s="65">
        <f aca="true" t="shared" si="0" ref="S7:S33">SUM(K7+M7+O7+Q7+AE7)</f>
        <v>1</v>
      </c>
      <c r="T7" s="65">
        <f aca="true" t="shared" si="1" ref="T7:T33">SUM(L7+N7+P7+R7+AE7)</f>
        <v>0</v>
      </c>
      <c r="U7" s="67">
        <f aca="true" t="shared" si="2" ref="U7:U33">SUM(S7:T7)</f>
        <v>1</v>
      </c>
      <c r="V7" s="65"/>
      <c r="W7" s="65"/>
      <c r="X7" s="65"/>
      <c r="Y7" s="65"/>
      <c r="Z7" s="65"/>
      <c r="AA7" s="65"/>
      <c r="AB7" s="65"/>
      <c r="AC7" s="65"/>
      <c r="AD7" s="55">
        <v>7000469509</v>
      </c>
    </row>
    <row r="8" spans="1:30" s="68" customFormat="1" ht="19.5" customHeight="1">
      <c r="A8" s="65">
        <v>3</v>
      </c>
      <c r="B8" s="65">
        <v>2253</v>
      </c>
      <c r="C8" s="66" t="s">
        <v>3506</v>
      </c>
      <c r="D8" s="55" t="s">
        <v>1002</v>
      </c>
      <c r="E8" s="55" t="s">
        <v>269</v>
      </c>
      <c r="F8" s="57" t="s">
        <v>1003</v>
      </c>
      <c r="G8" s="55"/>
      <c r="H8" s="55" t="s">
        <v>7</v>
      </c>
      <c r="I8" s="65" t="s">
        <v>733</v>
      </c>
      <c r="J8" s="88"/>
      <c r="K8" s="65"/>
      <c r="L8" s="65"/>
      <c r="M8" s="65"/>
      <c r="N8" s="65"/>
      <c r="O8" s="65">
        <v>1</v>
      </c>
      <c r="P8" s="65"/>
      <c r="Q8" s="65"/>
      <c r="R8" s="65"/>
      <c r="S8" s="65">
        <f t="shared" si="0"/>
        <v>1</v>
      </c>
      <c r="T8" s="65">
        <f t="shared" si="1"/>
        <v>0</v>
      </c>
      <c r="U8" s="67">
        <f t="shared" si="2"/>
        <v>1</v>
      </c>
      <c r="V8" s="65"/>
      <c r="W8" s="65"/>
      <c r="X8" s="65"/>
      <c r="Y8" s="65"/>
      <c r="Z8" s="65"/>
      <c r="AA8" s="65"/>
      <c r="AB8" s="65"/>
      <c r="AC8" s="65"/>
      <c r="AD8" s="55">
        <v>6260414493</v>
      </c>
    </row>
    <row r="9" spans="1:30" s="77" customFormat="1" ht="19.5" customHeight="1">
      <c r="A9" s="65">
        <v>4</v>
      </c>
      <c r="B9" s="65">
        <v>2254</v>
      </c>
      <c r="C9" s="66" t="s">
        <v>3498</v>
      </c>
      <c r="D9" s="55" t="s">
        <v>1006</v>
      </c>
      <c r="E9" s="55" t="s">
        <v>1007</v>
      </c>
      <c r="F9" s="57" t="s">
        <v>1008</v>
      </c>
      <c r="G9" s="55"/>
      <c r="H9" s="55" t="s">
        <v>11</v>
      </c>
      <c r="I9" s="65" t="s">
        <v>733</v>
      </c>
      <c r="J9" s="89"/>
      <c r="K9" s="65"/>
      <c r="L9" s="65"/>
      <c r="M9" s="65"/>
      <c r="N9" s="65"/>
      <c r="O9" s="65"/>
      <c r="P9" s="65"/>
      <c r="Q9" s="65"/>
      <c r="R9" s="65">
        <v>1</v>
      </c>
      <c r="S9" s="65">
        <f t="shared" si="0"/>
        <v>0</v>
      </c>
      <c r="T9" s="65">
        <f t="shared" si="1"/>
        <v>1</v>
      </c>
      <c r="U9" s="67">
        <f t="shared" si="2"/>
        <v>1</v>
      </c>
      <c r="V9" s="65"/>
      <c r="W9" s="65"/>
      <c r="X9" s="65"/>
      <c r="Y9" s="65"/>
      <c r="Z9" s="65"/>
      <c r="AA9" s="65"/>
      <c r="AB9" s="65"/>
      <c r="AC9" s="65"/>
      <c r="AD9" s="55">
        <v>8871123451</v>
      </c>
    </row>
    <row r="10" spans="1:30" s="68" customFormat="1" ht="19.5" customHeight="1">
      <c r="A10" s="65">
        <v>5</v>
      </c>
      <c r="B10" s="65">
        <v>2255</v>
      </c>
      <c r="C10" s="66" t="s">
        <v>3498</v>
      </c>
      <c r="D10" s="55" t="s">
        <v>1009</v>
      </c>
      <c r="E10" s="55" t="s">
        <v>1010</v>
      </c>
      <c r="F10" s="57" t="s">
        <v>1011</v>
      </c>
      <c r="G10" s="55"/>
      <c r="H10" s="55" t="s">
        <v>11</v>
      </c>
      <c r="I10" s="65" t="s">
        <v>733</v>
      </c>
      <c r="J10" s="89"/>
      <c r="K10" s="65"/>
      <c r="L10" s="65"/>
      <c r="M10" s="65"/>
      <c r="N10" s="65"/>
      <c r="O10" s="65"/>
      <c r="P10" s="65"/>
      <c r="Q10" s="65"/>
      <c r="R10" s="65">
        <v>1</v>
      </c>
      <c r="S10" s="65">
        <f t="shared" si="0"/>
        <v>0</v>
      </c>
      <c r="T10" s="65">
        <f t="shared" si="1"/>
        <v>1</v>
      </c>
      <c r="U10" s="67">
        <f t="shared" si="2"/>
        <v>1</v>
      </c>
      <c r="V10" s="65"/>
      <c r="W10" s="65"/>
      <c r="X10" s="65"/>
      <c r="Y10" s="65"/>
      <c r="Z10" s="65"/>
      <c r="AA10" s="65"/>
      <c r="AB10" s="65"/>
      <c r="AC10" s="65"/>
      <c r="AD10" s="55">
        <v>9617173848</v>
      </c>
    </row>
    <row r="11" spans="1:30" s="68" customFormat="1" ht="19.5" customHeight="1">
      <c r="A11" s="65">
        <v>6</v>
      </c>
      <c r="B11" s="65">
        <v>2256</v>
      </c>
      <c r="C11" s="66" t="s">
        <v>3498</v>
      </c>
      <c r="D11" s="55" t="s">
        <v>997</v>
      </c>
      <c r="E11" s="55" t="s">
        <v>998</v>
      </c>
      <c r="F11" s="57" t="s">
        <v>999</v>
      </c>
      <c r="G11" s="55"/>
      <c r="H11" s="55" t="s">
        <v>7</v>
      </c>
      <c r="I11" s="65" t="s">
        <v>733</v>
      </c>
      <c r="J11" s="88"/>
      <c r="K11" s="65"/>
      <c r="L11" s="65"/>
      <c r="M11" s="65"/>
      <c r="N11" s="65"/>
      <c r="O11" s="65">
        <v>1</v>
      </c>
      <c r="P11" s="65"/>
      <c r="Q11" s="65"/>
      <c r="R11" s="65"/>
      <c r="S11" s="65">
        <f t="shared" si="0"/>
        <v>1</v>
      </c>
      <c r="T11" s="65">
        <f t="shared" si="1"/>
        <v>0</v>
      </c>
      <c r="U11" s="67">
        <f t="shared" si="2"/>
        <v>1</v>
      </c>
      <c r="V11" s="65"/>
      <c r="W11" s="65"/>
      <c r="X11" s="65"/>
      <c r="Y11" s="65"/>
      <c r="Z11" s="65"/>
      <c r="AA11" s="65"/>
      <c r="AB11" s="65"/>
      <c r="AC11" s="65"/>
      <c r="AD11" s="55">
        <v>7869733247</v>
      </c>
    </row>
    <row r="12" spans="1:30" s="68" customFormat="1" ht="19.5" customHeight="1">
      <c r="A12" s="65">
        <v>7</v>
      </c>
      <c r="B12" s="65">
        <v>2257</v>
      </c>
      <c r="C12" s="66" t="s">
        <v>3498</v>
      </c>
      <c r="D12" s="55" t="s">
        <v>3521</v>
      </c>
      <c r="E12" s="55" t="s">
        <v>1000</v>
      </c>
      <c r="F12" s="55" t="s">
        <v>1001</v>
      </c>
      <c r="G12" s="55"/>
      <c r="H12" s="55" t="s">
        <v>7</v>
      </c>
      <c r="I12" s="65" t="s">
        <v>733</v>
      </c>
      <c r="J12" s="88"/>
      <c r="K12" s="65"/>
      <c r="L12" s="65"/>
      <c r="M12" s="65"/>
      <c r="N12" s="65"/>
      <c r="O12" s="65">
        <v>1</v>
      </c>
      <c r="P12" s="65"/>
      <c r="Q12" s="65"/>
      <c r="R12" s="65"/>
      <c r="S12" s="65">
        <f t="shared" si="0"/>
        <v>1</v>
      </c>
      <c r="T12" s="65">
        <f t="shared" si="1"/>
        <v>0</v>
      </c>
      <c r="U12" s="67">
        <f t="shared" si="2"/>
        <v>1</v>
      </c>
      <c r="V12" s="65"/>
      <c r="W12" s="65"/>
      <c r="X12" s="65"/>
      <c r="Y12" s="65"/>
      <c r="Z12" s="65"/>
      <c r="AA12" s="65"/>
      <c r="AB12" s="65"/>
      <c r="AC12" s="65"/>
      <c r="AD12" s="55">
        <v>7974476441</v>
      </c>
    </row>
    <row r="13" spans="1:30" s="68" customFormat="1" ht="19.5" customHeight="1">
      <c r="A13" s="65">
        <v>8</v>
      </c>
      <c r="B13" s="65">
        <v>2258</v>
      </c>
      <c r="C13" s="66" t="s">
        <v>3502</v>
      </c>
      <c r="D13" s="55" t="s">
        <v>835</v>
      </c>
      <c r="E13" s="55" t="s">
        <v>408</v>
      </c>
      <c r="F13" s="57" t="s">
        <v>956</v>
      </c>
      <c r="G13" s="55"/>
      <c r="H13" s="55" t="s">
        <v>7</v>
      </c>
      <c r="I13" s="65" t="s">
        <v>733</v>
      </c>
      <c r="J13" s="88"/>
      <c r="K13" s="65"/>
      <c r="L13" s="65"/>
      <c r="M13" s="65"/>
      <c r="N13" s="65"/>
      <c r="O13" s="65">
        <v>1</v>
      </c>
      <c r="P13" s="65"/>
      <c r="Q13" s="65"/>
      <c r="R13" s="65"/>
      <c r="S13" s="65">
        <f t="shared" si="0"/>
        <v>1</v>
      </c>
      <c r="T13" s="65">
        <f t="shared" si="1"/>
        <v>0</v>
      </c>
      <c r="U13" s="67">
        <f t="shared" si="2"/>
        <v>1</v>
      </c>
      <c r="V13" s="65"/>
      <c r="W13" s="65"/>
      <c r="X13" s="65"/>
      <c r="Y13" s="65"/>
      <c r="Z13" s="65"/>
      <c r="AA13" s="65"/>
      <c r="AB13" s="65"/>
      <c r="AC13" s="65"/>
      <c r="AD13" s="55">
        <v>9131471514</v>
      </c>
    </row>
    <row r="14" spans="1:30" s="68" customFormat="1" ht="19.5" customHeight="1">
      <c r="A14" s="65">
        <v>9</v>
      </c>
      <c r="B14" s="65">
        <v>2259</v>
      </c>
      <c r="C14" s="66" t="s">
        <v>3502</v>
      </c>
      <c r="D14" s="55" t="s">
        <v>3522</v>
      </c>
      <c r="E14" s="55" t="s">
        <v>3523</v>
      </c>
      <c r="F14" s="57" t="s">
        <v>3524</v>
      </c>
      <c r="G14" s="55"/>
      <c r="H14" s="55" t="s">
        <v>7</v>
      </c>
      <c r="I14" s="65" t="s">
        <v>733</v>
      </c>
      <c r="J14" s="89"/>
      <c r="K14" s="65"/>
      <c r="L14" s="65"/>
      <c r="M14" s="65"/>
      <c r="N14" s="65"/>
      <c r="O14" s="65"/>
      <c r="P14" s="65">
        <v>1</v>
      </c>
      <c r="Q14" s="65"/>
      <c r="R14" s="65"/>
      <c r="S14" s="65">
        <f t="shared" si="0"/>
        <v>0</v>
      </c>
      <c r="T14" s="65">
        <f t="shared" si="1"/>
        <v>1</v>
      </c>
      <c r="U14" s="67">
        <f t="shared" si="2"/>
        <v>1</v>
      </c>
      <c r="V14" s="65"/>
      <c r="W14" s="65"/>
      <c r="X14" s="65"/>
      <c r="Y14" s="65"/>
      <c r="Z14" s="65"/>
      <c r="AA14" s="65"/>
      <c r="AB14" s="65"/>
      <c r="AC14" s="65"/>
      <c r="AD14" s="55">
        <v>9893123465</v>
      </c>
    </row>
    <row r="15" spans="1:30" s="68" customFormat="1" ht="19.5" customHeight="1">
      <c r="A15" s="65">
        <v>10</v>
      </c>
      <c r="B15" s="65">
        <v>2260</v>
      </c>
      <c r="C15" s="66" t="s">
        <v>3525</v>
      </c>
      <c r="D15" s="55" t="s">
        <v>957</v>
      </c>
      <c r="E15" s="55" t="s">
        <v>958</v>
      </c>
      <c r="F15" s="57" t="s">
        <v>959</v>
      </c>
      <c r="G15" s="55"/>
      <c r="H15" s="55" t="s">
        <v>11</v>
      </c>
      <c r="I15" s="65" t="s">
        <v>733</v>
      </c>
      <c r="J15" s="89"/>
      <c r="K15" s="65"/>
      <c r="L15" s="65"/>
      <c r="M15" s="65"/>
      <c r="N15" s="65"/>
      <c r="O15" s="65"/>
      <c r="P15" s="65"/>
      <c r="Q15" s="65"/>
      <c r="R15" s="65">
        <v>1</v>
      </c>
      <c r="S15" s="65">
        <f t="shared" si="0"/>
        <v>0</v>
      </c>
      <c r="T15" s="65">
        <f t="shared" si="1"/>
        <v>1</v>
      </c>
      <c r="U15" s="67">
        <f t="shared" si="2"/>
        <v>1</v>
      </c>
      <c r="V15" s="65"/>
      <c r="W15" s="65"/>
      <c r="X15" s="65"/>
      <c r="Y15" s="65"/>
      <c r="Z15" s="65"/>
      <c r="AA15" s="65"/>
      <c r="AB15" s="65"/>
      <c r="AC15" s="65"/>
      <c r="AD15" s="55">
        <v>8120628240</v>
      </c>
    </row>
    <row r="16" spans="1:30" s="68" customFormat="1" ht="19.5" customHeight="1">
      <c r="A16" s="65">
        <v>11</v>
      </c>
      <c r="B16" s="65">
        <v>2261</v>
      </c>
      <c r="C16" s="66" t="s">
        <v>3525</v>
      </c>
      <c r="D16" s="55" t="s">
        <v>960</v>
      </c>
      <c r="E16" s="55" t="s">
        <v>961</v>
      </c>
      <c r="F16" s="57" t="s">
        <v>962</v>
      </c>
      <c r="G16" s="55"/>
      <c r="H16" s="55" t="s">
        <v>11</v>
      </c>
      <c r="I16" s="65" t="s">
        <v>733</v>
      </c>
      <c r="J16" s="89"/>
      <c r="K16" s="65"/>
      <c r="L16" s="65"/>
      <c r="M16" s="65"/>
      <c r="N16" s="65"/>
      <c r="O16" s="65"/>
      <c r="P16" s="65"/>
      <c r="Q16" s="65"/>
      <c r="R16" s="65">
        <v>1</v>
      </c>
      <c r="S16" s="65">
        <f t="shared" si="0"/>
        <v>0</v>
      </c>
      <c r="T16" s="65">
        <f t="shared" si="1"/>
        <v>1</v>
      </c>
      <c r="U16" s="67">
        <f t="shared" si="2"/>
        <v>1</v>
      </c>
      <c r="V16" s="65"/>
      <c r="W16" s="65"/>
      <c r="X16" s="65"/>
      <c r="Y16" s="65"/>
      <c r="Z16" s="65"/>
      <c r="AA16" s="65"/>
      <c r="AB16" s="65"/>
      <c r="AC16" s="65"/>
      <c r="AD16" s="55">
        <v>9993657011</v>
      </c>
    </row>
    <row r="17" spans="1:30" s="68" customFormat="1" ht="19.5" customHeight="1">
      <c r="A17" s="65">
        <v>12</v>
      </c>
      <c r="B17" s="65">
        <v>2262</v>
      </c>
      <c r="C17" s="66" t="s">
        <v>3525</v>
      </c>
      <c r="D17" s="55" t="s">
        <v>3542</v>
      </c>
      <c r="E17" s="55" t="s">
        <v>3543</v>
      </c>
      <c r="F17" s="57" t="s">
        <v>1029</v>
      </c>
      <c r="G17" s="55"/>
      <c r="H17" s="55" t="s">
        <v>11</v>
      </c>
      <c r="I17" s="65" t="s">
        <v>733</v>
      </c>
      <c r="J17" s="89"/>
      <c r="K17" s="65"/>
      <c r="L17" s="65"/>
      <c r="M17" s="65"/>
      <c r="N17" s="65"/>
      <c r="O17" s="65"/>
      <c r="P17" s="65"/>
      <c r="Q17" s="65"/>
      <c r="R17" s="65">
        <v>1</v>
      </c>
      <c r="S17" s="65">
        <f t="shared" si="0"/>
        <v>0</v>
      </c>
      <c r="T17" s="65">
        <f t="shared" si="1"/>
        <v>1</v>
      </c>
      <c r="U17" s="67">
        <f t="shared" si="2"/>
        <v>1</v>
      </c>
      <c r="V17" s="65"/>
      <c r="W17" s="65"/>
      <c r="X17" s="65"/>
      <c r="Y17" s="65"/>
      <c r="Z17" s="65"/>
      <c r="AA17" s="65"/>
      <c r="AB17" s="65"/>
      <c r="AC17" s="65"/>
      <c r="AD17" s="55">
        <v>9424139179</v>
      </c>
    </row>
    <row r="18" spans="1:30" s="68" customFormat="1" ht="19.5" customHeight="1">
      <c r="A18" s="65">
        <v>13</v>
      </c>
      <c r="B18" s="65">
        <v>2263</v>
      </c>
      <c r="C18" s="66" t="s">
        <v>3525</v>
      </c>
      <c r="D18" s="55" t="s">
        <v>1020</v>
      </c>
      <c r="E18" s="55" t="s">
        <v>1021</v>
      </c>
      <c r="F18" s="57" t="s">
        <v>1022</v>
      </c>
      <c r="G18" s="55"/>
      <c r="H18" s="55" t="s">
        <v>11</v>
      </c>
      <c r="I18" s="65" t="s">
        <v>733</v>
      </c>
      <c r="J18" s="89"/>
      <c r="K18" s="65"/>
      <c r="L18" s="65"/>
      <c r="M18" s="65"/>
      <c r="N18" s="65"/>
      <c r="O18" s="65"/>
      <c r="P18" s="65"/>
      <c r="Q18" s="65"/>
      <c r="R18" s="65">
        <v>1</v>
      </c>
      <c r="S18" s="65">
        <f t="shared" si="0"/>
        <v>0</v>
      </c>
      <c r="T18" s="65">
        <f t="shared" si="1"/>
        <v>1</v>
      </c>
      <c r="U18" s="67">
        <f t="shared" si="2"/>
        <v>1</v>
      </c>
      <c r="V18" s="65"/>
      <c r="W18" s="65"/>
      <c r="X18" s="65"/>
      <c r="Y18" s="65"/>
      <c r="Z18" s="65"/>
      <c r="AA18" s="65"/>
      <c r="AB18" s="65"/>
      <c r="AC18" s="140"/>
      <c r="AD18" s="55">
        <v>9425567711</v>
      </c>
    </row>
    <row r="19" spans="1:30" s="68" customFormat="1" ht="19.5" customHeight="1">
      <c r="A19" s="65">
        <v>14</v>
      </c>
      <c r="B19" s="65">
        <v>2264</v>
      </c>
      <c r="C19" s="66" t="s">
        <v>3525</v>
      </c>
      <c r="D19" s="55" t="s">
        <v>1027</v>
      </c>
      <c r="E19" s="55" t="s">
        <v>3544</v>
      </c>
      <c r="F19" s="57" t="s">
        <v>1028</v>
      </c>
      <c r="G19" s="55"/>
      <c r="H19" s="55" t="s">
        <v>11</v>
      </c>
      <c r="I19" s="65" t="s">
        <v>733</v>
      </c>
      <c r="J19" s="89"/>
      <c r="K19" s="65"/>
      <c r="L19" s="65"/>
      <c r="M19" s="65"/>
      <c r="N19" s="65"/>
      <c r="O19" s="65"/>
      <c r="P19" s="65"/>
      <c r="Q19" s="65">
        <v>1</v>
      </c>
      <c r="R19" s="65"/>
      <c r="S19" s="65">
        <f t="shared" si="0"/>
        <v>1</v>
      </c>
      <c r="T19" s="65">
        <f t="shared" si="1"/>
        <v>0</v>
      </c>
      <c r="U19" s="67">
        <f t="shared" si="2"/>
        <v>1</v>
      </c>
      <c r="V19" s="65"/>
      <c r="W19" s="65"/>
      <c r="X19" s="65"/>
      <c r="Y19" s="65"/>
      <c r="Z19" s="65"/>
      <c r="AA19" s="65"/>
      <c r="AB19" s="65"/>
      <c r="AC19" s="140"/>
      <c r="AD19" s="55">
        <v>9993966741</v>
      </c>
    </row>
    <row r="20" spans="1:30" s="68" customFormat="1" ht="19.5" customHeight="1">
      <c r="A20" s="65">
        <v>15</v>
      </c>
      <c r="B20" s="65">
        <v>2265</v>
      </c>
      <c r="C20" s="66" t="s">
        <v>3525</v>
      </c>
      <c r="D20" s="55" t="s">
        <v>991</v>
      </c>
      <c r="E20" s="55" t="s">
        <v>992</v>
      </c>
      <c r="F20" s="57" t="s">
        <v>993</v>
      </c>
      <c r="G20" s="55"/>
      <c r="H20" s="55" t="s">
        <v>7</v>
      </c>
      <c r="I20" s="65" t="s">
        <v>733</v>
      </c>
      <c r="J20" s="89"/>
      <c r="K20" s="65"/>
      <c r="L20" s="65"/>
      <c r="M20" s="65"/>
      <c r="N20" s="65"/>
      <c r="O20" s="65"/>
      <c r="P20" s="65">
        <v>1</v>
      </c>
      <c r="Q20" s="65"/>
      <c r="R20" s="65"/>
      <c r="S20" s="65">
        <f t="shared" si="0"/>
        <v>0</v>
      </c>
      <c r="T20" s="65">
        <f t="shared" si="1"/>
        <v>1</v>
      </c>
      <c r="U20" s="67">
        <f t="shared" si="2"/>
        <v>1</v>
      </c>
      <c r="V20" s="65"/>
      <c r="W20" s="65"/>
      <c r="X20" s="65"/>
      <c r="Y20" s="65"/>
      <c r="Z20" s="65"/>
      <c r="AA20" s="65"/>
      <c r="AB20" s="65"/>
      <c r="AC20" s="140"/>
      <c r="AD20" s="55">
        <v>8966036442</v>
      </c>
    </row>
    <row r="21" spans="1:30" s="68" customFormat="1" ht="19.5" customHeight="1">
      <c r="A21" s="65">
        <v>16</v>
      </c>
      <c r="B21" s="65">
        <v>2266</v>
      </c>
      <c r="C21" s="66" t="s">
        <v>3545</v>
      </c>
      <c r="D21" s="55" t="s">
        <v>987</v>
      </c>
      <c r="E21" s="55" t="s">
        <v>988</v>
      </c>
      <c r="F21" s="57" t="s">
        <v>989</v>
      </c>
      <c r="G21" s="55"/>
      <c r="H21" s="55" t="s">
        <v>11</v>
      </c>
      <c r="I21" s="65" t="s">
        <v>733</v>
      </c>
      <c r="J21" s="89"/>
      <c r="K21" s="65"/>
      <c r="L21" s="65"/>
      <c r="M21" s="65"/>
      <c r="N21" s="65"/>
      <c r="O21" s="65"/>
      <c r="P21" s="65"/>
      <c r="Q21" s="65">
        <v>1</v>
      </c>
      <c r="R21" s="65"/>
      <c r="S21" s="65">
        <f t="shared" si="0"/>
        <v>1</v>
      </c>
      <c r="T21" s="65">
        <f t="shared" si="1"/>
        <v>0</v>
      </c>
      <c r="U21" s="67">
        <f t="shared" si="2"/>
        <v>1</v>
      </c>
      <c r="V21" s="65"/>
      <c r="W21" s="65"/>
      <c r="X21" s="65"/>
      <c r="Y21" s="65"/>
      <c r="Z21" s="65"/>
      <c r="AA21" s="65"/>
      <c r="AB21" s="65"/>
      <c r="AC21" s="140"/>
      <c r="AD21" s="55">
        <v>9406025391</v>
      </c>
    </row>
    <row r="22" spans="1:30" s="68" customFormat="1" ht="19.5" customHeight="1">
      <c r="A22" s="65">
        <v>17</v>
      </c>
      <c r="B22" s="65">
        <v>2267</v>
      </c>
      <c r="C22" s="66" t="s">
        <v>3545</v>
      </c>
      <c r="D22" s="55" t="s">
        <v>994</v>
      </c>
      <c r="E22" s="55" t="s">
        <v>995</v>
      </c>
      <c r="F22" s="57" t="s">
        <v>996</v>
      </c>
      <c r="G22" s="55"/>
      <c r="H22" s="55" t="s">
        <v>7</v>
      </c>
      <c r="I22" s="65" t="s">
        <v>733</v>
      </c>
      <c r="J22" s="89"/>
      <c r="K22" s="65"/>
      <c r="L22" s="65"/>
      <c r="M22" s="65"/>
      <c r="N22" s="65"/>
      <c r="O22" s="65"/>
      <c r="P22" s="65">
        <v>1</v>
      </c>
      <c r="Q22" s="65"/>
      <c r="R22" s="65"/>
      <c r="S22" s="65">
        <f t="shared" si="0"/>
        <v>0</v>
      </c>
      <c r="T22" s="65">
        <f t="shared" si="1"/>
        <v>1</v>
      </c>
      <c r="U22" s="67">
        <f t="shared" si="2"/>
        <v>1</v>
      </c>
      <c r="V22" s="65"/>
      <c r="W22" s="65"/>
      <c r="X22" s="65"/>
      <c r="Y22" s="65"/>
      <c r="Z22" s="65"/>
      <c r="AA22" s="65"/>
      <c r="AB22" s="65"/>
      <c r="AC22" s="140"/>
      <c r="AD22" s="55">
        <v>8305045885</v>
      </c>
    </row>
    <row r="23" spans="1:30" s="68" customFormat="1" ht="19.5" customHeight="1">
      <c r="A23" s="65">
        <v>18</v>
      </c>
      <c r="B23" s="65">
        <v>2268</v>
      </c>
      <c r="C23" s="66" t="s">
        <v>3575</v>
      </c>
      <c r="D23" s="55" t="s">
        <v>300</v>
      </c>
      <c r="E23" s="55" t="s">
        <v>749</v>
      </c>
      <c r="F23" s="57" t="s">
        <v>110</v>
      </c>
      <c r="G23" s="55"/>
      <c r="H23" s="55" t="s">
        <v>6</v>
      </c>
      <c r="I23" s="65" t="s">
        <v>733</v>
      </c>
      <c r="J23" s="89"/>
      <c r="K23" s="65"/>
      <c r="L23" s="65"/>
      <c r="M23" s="65">
        <v>1</v>
      </c>
      <c r="N23" s="65"/>
      <c r="O23" s="65"/>
      <c r="P23" s="65"/>
      <c r="Q23" s="65"/>
      <c r="R23" s="65"/>
      <c r="S23" s="65">
        <f t="shared" si="0"/>
        <v>1</v>
      </c>
      <c r="T23" s="65">
        <f t="shared" si="1"/>
        <v>0</v>
      </c>
      <c r="U23" s="67">
        <f t="shared" si="2"/>
        <v>1</v>
      </c>
      <c r="V23" s="65"/>
      <c r="W23" s="65"/>
      <c r="X23" s="65"/>
      <c r="Y23" s="65"/>
      <c r="Z23" s="65"/>
      <c r="AA23" s="65"/>
      <c r="AB23" s="65"/>
      <c r="AC23" s="140"/>
      <c r="AD23" s="55">
        <v>7440299661</v>
      </c>
    </row>
    <row r="24" spans="1:30" s="68" customFormat="1" ht="19.5" customHeight="1">
      <c r="A24" s="65">
        <v>19</v>
      </c>
      <c r="B24" s="65">
        <v>2269</v>
      </c>
      <c r="C24" s="66" t="s">
        <v>3576</v>
      </c>
      <c r="D24" s="55" t="s">
        <v>238</v>
      </c>
      <c r="E24" s="55" t="s">
        <v>891</v>
      </c>
      <c r="F24" s="57" t="s">
        <v>1023</v>
      </c>
      <c r="G24" s="55"/>
      <c r="H24" s="55" t="s">
        <v>7</v>
      </c>
      <c r="I24" s="65" t="s">
        <v>733</v>
      </c>
      <c r="J24" s="89"/>
      <c r="K24" s="65"/>
      <c r="L24" s="65"/>
      <c r="M24" s="65"/>
      <c r="N24" s="65"/>
      <c r="O24" s="65">
        <v>1</v>
      </c>
      <c r="P24" s="65"/>
      <c r="Q24" s="65"/>
      <c r="R24" s="65"/>
      <c r="S24" s="65">
        <f t="shared" si="0"/>
        <v>1</v>
      </c>
      <c r="T24" s="65">
        <f t="shared" si="1"/>
        <v>0</v>
      </c>
      <c r="U24" s="67">
        <f t="shared" si="2"/>
        <v>1</v>
      </c>
      <c r="V24" s="65"/>
      <c r="W24" s="65"/>
      <c r="X24" s="65"/>
      <c r="Y24" s="65"/>
      <c r="Z24" s="65"/>
      <c r="AA24" s="65"/>
      <c r="AB24" s="65"/>
      <c r="AC24" s="140"/>
      <c r="AD24" s="55">
        <v>8224867252</v>
      </c>
    </row>
    <row r="25" spans="1:30" s="68" customFormat="1" ht="19.5" customHeight="1">
      <c r="A25" s="65">
        <v>20</v>
      </c>
      <c r="B25" s="65">
        <v>2270</v>
      </c>
      <c r="C25" s="66" t="s">
        <v>3580</v>
      </c>
      <c r="D25" s="55" t="s">
        <v>189</v>
      </c>
      <c r="E25" s="55" t="s">
        <v>280</v>
      </c>
      <c r="F25" s="57" t="s">
        <v>1025</v>
      </c>
      <c r="G25" s="55"/>
      <c r="H25" s="55" t="s">
        <v>7</v>
      </c>
      <c r="I25" s="65" t="s">
        <v>733</v>
      </c>
      <c r="J25" s="89"/>
      <c r="K25" s="65"/>
      <c r="L25" s="65"/>
      <c r="M25" s="65"/>
      <c r="N25" s="65"/>
      <c r="O25" s="65">
        <v>1</v>
      </c>
      <c r="P25" s="65"/>
      <c r="Q25" s="65"/>
      <c r="R25" s="65"/>
      <c r="S25" s="65">
        <f t="shared" si="0"/>
        <v>1</v>
      </c>
      <c r="T25" s="65">
        <f t="shared" si="1"/>
        <v>0</v>
      </c>
      <c r="U25" s="67">
        <f t="shared" si="2"/>
        <v>1</v>
      </c>
      <c r="V25" s="65"/>
      <c r="W25" s="65"/>
      <c r="X25" s="65"/>
      <c r="Y25" s="65"/>
      <c r="Z25" s="65"/>
      <c r="AA25" s="65"/>
      <c r="AB25" s="65"/>
      <c r="AC25" s="140"/>
      <c r="AD25" s="55"/>
    </row>
    <row r="26" spans="1:30" s="68" customFormat="1" ht="19.5" customHeight="1">
      <c r="A26" s="65">
        <v>21</v>
      </c>
      <c r="B26" s="65">
        <v>2271</v>
      </c>
      <c r="C26" s="66" t="s">
        <v>3587</v>
      </c>
      <c r="D26" s="55" t="s">
        <v>729</v>
      </c>
      <c r="E26" s="55" t="s">
        <v>199</v>
      </c>
      <c r="F26" s="57" t="s">
        <v>1014</v>
      </c>
      <c r="G26" s="55" t="s">
        <v>733</v>
      </c>
      <c r="H26" s="55" t="s">
        <v>7</v>
      </c>
      <c r="I26" s="65" t="s">
        <v>733</v>
      </c>
      <c r="J26" s="89"/>
      <c r="K26" s="65"/>
      <c r="L26" s="65"/>
      <c r="M26" s="65"/>
      <c r="N26" s="65"/>
      <c r="O26" s="65"/>
      <c r="P26" s="65">
        <v>1</v>
      </c>
      <c r="Q26" s="65"/>
      <c r="R26" s="65"/>
      <c r="S26" s="65">
        <f t="shared" si="0"/>
        <v>0</v>
      </c>
      <c r="T26" s="65">
        <f t="shared" si="1"/>
        <v>1</v>
      </c>
      <c r="U26" s="67">
        <f t="shared" si="2"/>
        <v>1</v>
      </c>
      <c r="V26" s="65"/>
      <c r="W26" s="65"/>
      <c r="X26" s="65"/>
      <c r="Y26" s="65"/>
      <c r="Z26" s="65"/>
      <c r="AA26" s="65"/>
      <c r="AB26" s="65"/>
      <c r="AC26" s="140"/>
      <c r="AD26" s="55">
        <v>8224056779</v>
      </c>
    </row>
    <row r="27" spans="1:30" s="68" customFormat="1" ht="19.5" customHeight="1">
      <c r="A27" s="65">
        <v>22</v>
      </c>
      <c r="B27" s="65">
        <v>2272</v>
      </c>
      <c r="C27" s="66" t="s">
        <v>3587</v>
      </c>
      <c r="D27" s="55" t="s">
        <v>133</v>
      </c>
      <c r="E27" s="55" t="s">
        <v>1016</v>
      </c>
      <c r="F27" s="57" t="s">
        <v>1017</v>
      </c>
      <c r="G27" s="55" t="s">
        <v>733</v>
      </c>
      <c r="H27" s="55" t="s">
        <v>5</v>
      </c>
      <c r="I27" s="65" t="s">
        <v>733</v>
      </c>
      <c r="J27" s="89"/>
      <c r="K27" s="65"/>
      <c r="L27" s="65">
        <v>1</v>
      </c>
      <c r="M27" s="65"/>
      <c r="N27" s="65"/>
      <c r="O27" s="65"/>
      <c r="P27" s="65"/>
      <c r="Q27" s="65"/>
      <c r="R27" s="65"/>
      <c r="S27" s="65">
        <f t="shared" si="0"/>
        <v>0</v>
      </c>
      <c r="T27" s="65">
        <f t="shared" si="1"/>
        <v>1</v>
      </c>
      <c r="U27" s="67">
        <f t="shared" si="2"/>
        <v>1</v>
      </c>
      <c r="V27" s="65"/>
      <c r="W27" s="65"/>
      <c r="X27" s="65"/>
      <c r="Y27" s="65"/>
      <c r="Z27" s="65"/>
      <c r="AA27" s="65"/>
      <c r="AB27" s="65"/>
      <c r="AC27" s="140"/>
      <c r="AD27" s="55">
        <v>9179396649</v>
      </c>
    </row>
    <row r="28" spans="1:30" s="68" customFormat="1" ht="19.5" customHeight="1">
      <c r="A28" s="65">
        <v>23</v>
      </c>
      <c r="B28" s="65">
        <v>2273</v>
      </c>
      <c r="C28" s="66" t="s">
        <v>3587</v>
      </c>
      <c r="D28" s="55" t="s">
        <v>1030</v>
      </c>
      <c r="E28" s="55" t="s">
        <v>1031</v>
      </c>
      <c r="F28" s="57" t="s">
        <v>1032</v>
      </c>
      <c r="G28" s="55" t="s">
        <v>733</v>
      </c>
      <c r="H28" s="55" t="s">
        <v>5</v>
      </c>
      <c r="I28" s="65" t="s">
        <v>733</v>
      </c>
      <c r="J28" s="89"/>
      <c r="K28" s="65"/>
      <c r="L28" s="65">
        <v>1</v>
      </c>
      <c r="M28" s="65"/>
      <c r="N28" s="65"/>
      <c r="O28" s="65"/>
      <c r="P28" s="65"/>
      <c r="Q28" s="65"/>
      <c r="R28" s="65"/>
      <c r="S28" s="65">
        <f t="shared" si="0"/>
        <v>0</v>
      </c>
      <c r="T28" s="65">
        <f t="shared" si="1"/>
        <v>1</v>
      </c>
      <c r="U28" s="67">
        <f t="shared" si="2"/>
        <v>1</v>
      </c>
      <c r="V28" s="65"/>
      <c r="W28" s="65"/>
      <c r="X28" s="65"/>
      <c r="Y28" s="65"/>
      <c r="Z28" s="65"/>
      <c r="AA28" s="65"/>
      <c r="AB28" s="65"/>
      <c r="AC28" s="140"/>
      <c r="AD28" s="55">
        <v>8435251753</v>
      </c>
    </row>
    <row r="29" spans="1:30" s="68" customFormat="1" ht="19.5" customHeight="1">
      <c r="A29" s="65">
        <v>24</v>
      </c>
      <c r="B29" s="65">
        <v>2274</v>
      </c>
      <c r="C29" s="66" t="s">
        <v>3587</v>
      </c>
      <c r="D29" s="55" t="s">
        <v>133</v>
      </c>
      <c r="E29" s="55" t="s">
        <v>1033</v>
      </c>
      <c r="F29" s="57" t="s">
        <v>1034</v>
      </c>
      <c r="G29" s="55" t="s">
        <v>733</v>
      </c>
      <c r="H29" s="55" t="s">
        <v>5</v>
      </c>
      <c r="I29" s="65" t="s">
        <v>733</v>
      </c>
      <c r="J29" s="89"/>
      <c r="K29" s="65"/>
      <c r="L29" s="65">
        <v>1</v>
      </c>
      <c r="M29" s="65"/>
      <c r="N29" s="65"/>
      <c r="O29" s="65"/>
      <c r="P29" s="65"/>
      <c r="Q29" s="65"/>
      <c r="R29" s="65"/>
      <c r="S29" s="65">
        <f t="shared" si="0"/>
        <v>0</v>
      </c>
      <c r="T29" s="65">
        <f t="shared" si="1"/>
        <v>1</v>
      </c>
      <c r="U29" s="67">
        <f t="shared" si="2"/>
        <v>1</v>
      </c>
      <c r="V29" s="65"/>
      <c r="W29" s="65"/>
      <c r="X29" s="65"/>
      <c r="Y29" s="65"/>
      <c r="Z29" s="65"/>
      <c r="AA29" s="65"/>
      <c r="AB29" s="65"/>
      <c r="AC29" s="140"/>
      <c r="AD29" s="55">
        <v>7049089284</v>
      </c>
    </row>
    <row r="30" spans="1:30" s="68" customFormat="1" ht="19.5" customHeight="1">
      <c r="A30" s="65">
        <v>25</v>
      </c>
      <c r="B30" s="65">
        <v>2275</v>
      </c>
      <c r="C30" s="66" t="s">
        <v>3587</v>
      </c>
      <c r="D30" s="55" t="s">
        <v>830</v>
      </c>
      <c r="E30" s="55" t="s">
        <v>1015</v>
      </c>
      <c r="F30" s="57" t="s">
        <v>3588</v>
      </c>
      <c r="G30" s="55" t="s">
        <v>733</v>
      </c>
      <c r="H30" s="55" t="s">
        <v>5</v>
      </c>
      <c r="I30" s="65" t="s">
        <v>733</v>
      </c>
      <c r="J30" s="89"/>
      <c r="K30" s="65"/>
      <c r="L30" s="65">
        <v>1</v>
      </c>
      <c r="M30" s="65"/>
      <c r="N30" s="65"/>
      <c r="O30" s="65"/>
      <c r="P30" s="65"/>
      <c r="Q30" s="65"/>
      <c r="R30" s="65"/>
      <c r="S30" s="65">
        <f t="shared" si="0"/>
        <v>0</v>
      </c>
      <c r="T30" s="65">
        <f t="shared" si="1"/>
        <v>1</v>
      </c>
      <c r="U30" s="67">
        <f t="shared" si="2"/>
        <v>1</v>
      </c>
      <c r="V30" s="65"/>
      <c r="W30" s="65"/>
      <c r="X30" s="65"/>
      <c r="Y30" s="65"/>
      <c r="Z30" s="65"/>
      <c r="AA30" s="65"/>
      <c r="AB30" s="65"/>
      <c r="AC30" s="140"/>
      <c r="AD30" s="55">
        <v>7089778510</v>
      </c>
    </row>
    <row r="31" spans="1:30" s="68" customFormat="1" ht="19.5" customHeight="1">
      <c r="A31" s="65">
        <v>26</v>
      </c>
      <c r="B31" s="65">
        <v>2276</v>
      </c>
      <c r="C31" s="66" t="s">
        <v>3612</v>
      </c>
      <c r="D31" s="55" t="s">
        <v>3613</v>
      </c>
      <c r="E31" s="55" t="s">
        <v>3614</v>
      </c>
      <c r="F31" s="57" t="s">
        <v>1026</v>
      </c>
      <c r="G31" s="55" t="s">
        <v>733</v>
      </c>
      <c r="H31" s="55" t="s">
        <v>11</v>
      </c>
      <c r="I31" s="65" t="s">
        <v>733</v>
      </c>
      <c r="J31" s="89"/>
      <c r="K31" s="65"/>
      <c r="L31" s="65"/>
      <c r="M31" s="65"/>
      <c r="N31" s="65"/>
      <c r="O31" s="65"/>
      <c r="P31" s="65"/>
      <c r="Q31" s="65"/>
      <c r="R31" s="65">
        <v>1</v>
      </c>
      <c r="S31" s="65">
        <f t="shared" si="0"/>
        <v>0</v>
      </c>
      <c r="T31" s="65">
        <f t="shared" si="1"/>
        <v>1</v>
      </c>
      <c r="U31" s="67">
        <f t="shared" si="2"/>
        <v>1</v>
      </c>
      <c r="V31" s="65"/>
      <c r="W31" s="65"/>
      <c r="X31" s="65"/>
      <c r="Y31" s="65"/>
      <c r="Z31" s="65"/>
      <c r="AA31" s="65"/>
      <c r="AB31" s="65"/>
      <c r="AC31" s="140"/>
      <c r="AD31" s="55">
        <v>9981848229</v>
      </c>
    </row>
    <row r="32" spans="1:30" s="68" customFormat="1" ht="19.5" customHeight="1">
      <c r="A32" s="65">
        <v>27</v>
      </c>
      <c r="B32" s="65">
        <v>2277</v>
      </c>
      <c r="C32" s="66" t="s">
        <v>3612</v>
      </c>
      <c r="D32" s="55" t="s">
        <v>3572</v>
      </c>
      <c r="E32" s="55" t="s">
        <v>3760</v>
      </c>
      <c r="F32" s="57" t="s">
        <v>1018</v>
      </c>
      <c r="G32" s="55" t="s">
        <v>733</v>
      </c>
      <c r="H32" s="55" t="s">
        <v>5</v>
      </c>
      <c r="I32" s="65" t="s">
        <v>733</v>
      </c>
      <c r="J32" s="89"/>
      <c r="K32" s="65">
        <v>1</v>
      </c>
      <c r="L32" s="65"/>
      <c r="M32" s="65"/>
      <c r="N32" s="65"/>
      <c r="O32" s="65"/>
      <c r="P32" s="65"/>
      <c r="Q32" s="65"/>
      <c r="R32" s="65"/>
      <c r="S32" s="65">
        <f t="shared" si="0"/>
        <v>1</v>
      </c>
      <c r="T32" s="65">
        <f t="shared" si="1"/>
        <v>0</v>
      </c>
      <c r="U32" s="67">
        <f t="shared" si="2"/>
        <v>1</v>
      </c>
      <c r="V32" s="65"/>
      <c r="W32" s="65"/>
      <c r="X32" s="65"/>
      <c r="Y32" s="65"/>
      <c r="Z32" s="65"/>
      <c r="AA32" s="65"/>
      <c r="AB32" s="65"/>
      <c r="AC32" s="140"/>
      <c r="AD32" s="55">
        <v>8959492764</v>
      </c>
    </row>
    <row r="33" spans="1:30" s="68" customFormat="1" ht="19.5" customHeight="1">
      <c r="A33" s="65">
        <v>28</v>
      </c>
      <c r="B33" s="65">
        <v>2278</v>
      </c>
      <c r="C33" s="66" t="s">
        <v>3612</v>
      </c>
      <c r="D33" s="55" t="s">
        <v>3761</v>
      </c>
      <c r="E33" s="55" t="s">
        <v>3762</v>
      </c>
      <c r="F33" s="57" t="s">
        <v>3763</v>
      </c>
      <c r="G33" s="55" t="s">
        <v>733</v>
      </c>
      <c r="H33" s="55" t="s">
        <v>11</v>
      </c>
      <c r="I33" s="65" t="s">
        <v>733</v>
      </c>
      <c r="J33" s="89"/>
      <c r="K33" s="65"/>
      <c r="L33" s="65"/>
      <c r="M33" s="65"/>
      <c r="N33" s="65"/>
      <c r="O33" s="65"/>
      <c r="P33" s="65"/>
      <c r="Q33" s="65"/>
      <c r="R33" s="65">
        <v>1</v>
      </c>
      <c r="S33" s="65">
        <f t="shared" si="0"/>
        <v>0</v>
      </c>
      <c r="T33" s="65">
        <f t="shared" si="1"/>
        <v>1</v>
      </c>
      <c r="U33" s="67">
        <f t="shared" si="2"/>
        <v>1</v>
      </c>
      <c r="V33" s="65"/>
      <c r="W33" s="65"/>
      <c r="X33" s="65"/>
      <c r="Y33" s="65"/>
      <c r="Z33" s="65"/>
      <c r="AA33" s="65"/>
      <c r="AB33" s="65"/>
      <c r="AC33" s="140"/>
      <c r="AD33" s="55">
        <v>9993298003</v>
      </c>
    </row>
    <row r="34" spans="1:30" ht="19.5" customHeight="1">
      <c r="A34" s="65">
        <v>29</v>
      </c>
      <c r="B34" s="65">
        <v>2279</v>
      </c>
      <c r="C34" s="141" t="s">
        <v>3587</v>
      </c>
      <c r="D34" s="14" t="s">
        <v>3764</v>
      </c>
      <c r="E34" s="14" t="s">
        <v>3765</v>
      </c>
      <c r="F34" s="38" t="s">
        <v>1035</v>
      </c>
      <c r="G34" s="14" t="s">
        <v>733</v>
      </c>
      <c r="H34" s="65" t="s">
        <v>11</v>
      </c>
      <c r="I34" s="65" t="s">
        <v>733</v>
      </c>
      <c r="J34" s="89"/>
      <c r="K34" s="65"/>
      <c r="L34" s="65"/>
      <c r="M34" s="65"/>
      <c r="N34" s="65"/>
      <c r="O34" s="65"/>
      <c r="P34" s="65"/>
      <c r="Q34" s="65"/>
      <c r="R34" s="65">
        <v>1</v>
      </c>
      <c r="S34" s="65">
        <f>SUM(K34+M34+O34+Q34+AE34)</f>
        <v>0</v>
      </c>
      <c r="T34" s="65">
        <f>SUM(L34+N34+P34+R34+AE34)</f>
        <v>1</v>
      </c>
      <c r="U34" s="67">
        <f>SUM(S34:T34)</f>
        <v>1</v>
      </c>
      <c r="V34" s="14"/>
      <c r="W34" s="14"/>
      <c r="X34" s="14"/>
      <c r="Y34" s="14"/>
      <c r="Z34" s="14"/>
      <c r="AA34" s="14"/>
      <c r="AB34" s="14">
        <v>9926155147</v>
      </c>
      <c r="AD34" s="11"/>
    </row>
    <row r="35" spans="1:30" s="77" customFormat="1" ht="19.5" customHeight="1">
      <c r="A35" s="65"/>
      <c r="B35" s="65"/>
      <c r="C35" s="66"/>
      <c r="D35" s="55"/>
      <c r="E35" s="55"/>
      <c r="F35" s="66"/>
      <c r="G35" s="65"/>
      <c r="H35" s="65"/>
      <c r="I35" s="65"/>
      <c r="J35" s="65"/>
      <c r="K35" s="67">
        <f>SUM(K6:K34)</f>
        <v>1</v>
      </c>
      <c r="L35" s="67">
        <f>SUM(L6:L34)</f>
        <v>4</v>
      </c>
      <c r="M35" s="67">
        <f>SUM(M6:M34)</f>
        <v>1</v>
      </c>
      <c r="N35" s="67"/>
      <c r="O35" s="67">
        <f aca="true" t="shared" si="3" ref="O35:T35">SUM(O6:O34)</f>
        <v>8</v>
      </c>
      <c r="P35" s="67">
        <f t="shared" si="3"/>
        <v>4</v>
      </c>
      <c r="Q35" s="67">
        <f t="shared" si="3"/>
        <v>2</v>
      </c>
      <c r="R35" s="67">
        <f t="shared" si="3"/>
        <v>9</v>
      </c>
      <c r="S35" s="67">
        <f t="shared" si="3"/>
        <v>12</v>
      </c>
      <c r="T35" s="67">
        <f t="shared" si="3"/>
        <v>17</v>
      </c>
      <c r="U35" s="67">
        <f>SUM(S35:T35)</f>
        <v>29</v>
      </c>
      <c r="V35" s="65"/>
      <c r="W35" s="65"/>
      <c r="X35" s="65"/>
      <c r="Y35" s="65"/>
      <c r="Z35" s="65"/>
      <c r="AA35" s="65"/>
      <c r="AB35" s="65"/>
      <c r="AC35" s="65"/>
      <c r="AD35" s="65"/>
    </row>
  </sheetData>
  <sheetProtection/>
  <mergeCells count="27">
    <mergeCell ref="F3:F5"/>
    <mergeCell ref="G3:G5"/>
    <mergeCell ref="K4:L4"/>
    <mergeCell ref="H3:H5"/>
    <mergeCell ref="I3:I5"/>
    <mergeCell ref="Y4:Y5"/>
    <mergeCell ref="W4:W5"/>
    <mergeCell ref="V4:V5"/>
    <mergeCell ref="J3:J5"/>
    <mergeCell ref="AB4:AB5"/>
    <mergeCell ref="K3:T3"/>
    <mergeCell ref="Q4:R4"/>
    <mergeCell ref="X4:X5"/>
    <mergeCell ref="AC4:AC5"/>
    <mergeCell ref="S4:U4"/>
    <mergeCell ref="M4:N4"/>
    <mergeCell ref="O4:P4"/>
    <mergeCell ref="A1:AD1"/>
    <mergeCell ref="AD3:AD5"/>
    <mergeCell ref="A3:A5"/>
    <mergeCell ref="B3:B5"/>
    <mergeCell ref="C3:C5"/>
    <mergeCell ref="D3:D5"/>
    <mergeCell ref="E3:E5"/>
    <mergeCell ref="A2:AD2"/>
    <mergeCell ref="Z4:Z5"/>
    <mergeCell ref="AA4:AA5"/>
  </mergeCells>
  <printOptions horizontalCentered="1"/>
  <pageMargins left="0.18" right="0.3" top="0.26" bottom="0.5" header="0" footer="0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jena</dc:creator>
  <cp:keywords/>
  <dc:description/>
  <cp:lastModifiedBy>Acer</cp:lastModifiedBy>
  <cp:lastPrinted>2018-09-01T08:38:40Z</cp:lastPrinted>
  <dcterms:created xsi:type="dcterms:W3CDTF">2011-07-15T20:44:02Z</dcterms:created>
  <dcterms:modified xsi:type="dcterms:W3CDTF">2022-01-31T06:55:37Z</dcterms:modified>
  <cp:category/>
  <cp:version/>
  <cp:contentType/>
  <cp:contentStatus/>
</cp:coreProperties>
</file>