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7560" tabRatio="737" firstSheet="4" activeTab="16"/>
  </bookViews>
  <sheets>
    <sheet name="B.SC. I MATHS " sheetId="1" r:id="rId1"/>
    <sheet name="B.SCII MATHS" sheetId="2" r:id="rId2"/>
    <sheet name="B.SCIII MATHS" sheetId="3" r:id="rId3"/>
    <sheet name="B.SC I BIO  " sheetId="4" r:id="rId4"/>
    <sheet name="B.SC II BIO " sheetId="5" r:id="rId5"/>
    <sheet name="B.SC III BIO" sheetId="6" r:id="rId6"/>
    <sheet name="B.com I" sheetId="7" r:id="rId7"/>
    <sheet name="B.COM II" sheetId="8" r:id="rId8"/>
    <sheet name="B.COM III " sheetId="9" r:id="rId9"/>
    <sheet name="Statical Data" sheetId="10" r:id="rId10"/>
    <sheet name="Sheet1" sheetId="11" r:id="rId11"/>
    <sheet name="Sheet2" sheetId="12" r:id="rId12"/>
    <sheet name="BA II" sheetId="13" r:id="rId13"/>
    <sheet name="BA III" sheetId="14" r:id="rId14"/>
    <sheet name="BA -I" sheetId="15" r:id="rId15"/>
    <sheet name="BSC I MATHS" sheetId="16" r:id="rId16"/>
    <sheet name="Sheet3" sheetId="17" r:id="rId17"/>
  </sheets>
  <definedNames>
    <definedName name="_xlnm.Print_Area" localSheetId="6">'B.com I'!$A$1:$Z$28</definedName>
    <definedName name="_xlnm.Print_Area" localSheetId="7">'B.COM II'!$A$1:$AC$48</definedName>
    <definedName name="_xlnm.Print_Area" localSheetId="8">'B.COM III '!$A$1:$AD$34</definedName>
    <definedName name="_xlnm.Print_Area" localSheetId="3">'B.SC I BIO  '!$A$1:$AB$28</definedName>
    <definedName name="_xlnm.Print_Area" localSheetId="4">'B.SC II BIO '!$A$1:$AC$213</definedName>
    <definedName name="_xlnm.Print_Area" localSheetId="5">'B.SC III BIO'!$A$1:$AD$56</definedName>
    <definedName name="_xlnm.Print_Area" localSheetId="0">'B.SC. I MATHS '!$A$1:$AB$17</definedName>
    <definedName name="_xlnm.Print_Area" localSheetId="1">'B.SCII MATHS'!$A$1:$AB$9</definedName>
    <definedName name="_xlnm.Print_Area" localSheetId="2">'B.SCIII MATHS'!$A$1:$AB$31</definedName>
    <definedName name="_xlnm.Print_Area" localSheetId="13">'BA III'!$A$1:$AD$7</definedName>
  </definedNames>
  <calcPr fullCalcOnLoad="1"/>
</workbook>
</file>

<file path=xl/sharedStrings.xml><?xml version="1.0" encoding="utf-8"?>
<sst xmlns="http://schemas.openxmlformats.org/spreadsheetml/2006/main" count="5286" uniqueCount="2029">
  <si>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</si>
  <si>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</si>
  <si>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</si>
  <si>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</si>
  <si>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</si>
  <si>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</si>
  <si>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</si>
  <si>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</si>
  <si>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</si>
  <si>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</si>
  <si>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NO. OF SUTDENT (MALE)</t>
  </si>
  <si>
    <t>NO. OF SUTDENT (FEMALE)</t>
  </si>
  <si>
    <t>TOTAL</t>
  </si>
  <si>
    <t>GEN</t>
  </si>
  <si>
    <t>CLASS NAME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</si>
  <si>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</si>
  <si>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</si>
  <si>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</si>
  <si>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</si>
  <si>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</si>
  <si>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</si>
  <si>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</si>
  <si>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</si>
  <si>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</si>
  <si>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</si>
  <si>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</si>
  <si>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CHEYMISTRY</t>
  </si>
  <si>
    <t>ZOOLOGY</t>
  </si>
  <si>
    <t>BOTANY</t>
  </si>
  <si>
    <t>PHYSICS</t>
  </si>
  <si>
    <t>MATHEMATICS</t>
  </si>
  <si>
    <t>COMPUTER</t>
  </si>
  <si>
    <t>B.A. I</t>
  </si>
  <si>
    <t>B.A.II</t>
  </si>
  <si>
    <t>B.A.III</t>
  </si>
  <si>
    <t>B.COM. I</t>
  </si>
  <si>
    <t>B.COM. II</t>
  </si>
  <si>
    <t>B.COM.III</t>
  </si>
  <si>
    <t>B.SC.(BIO) I</t>
  </si>
  <si>
    <t>B.SC.(BIO) II</t>
  </si>
  <si>
    <t>B.SC.(BIO) III</t>
  </si>
  <si>
    <t>B.SC.(MATHAS) I</t>
  </si>
  <si>
    <t>B.SC.(MATHAS) II</t>
  </si>
  <si>
    <t>B.SC.(MATHAS) III</t>
  </si>
  <si>
    <t>M.A.PRE HINDI</t>
  </si>
  <si>
    <t>M.A.FINAL HINDI</t>
  </si>
  <si>
    <t>M.A.PRE POL.SCI</t>
  </si>
  <si>
    <t>M.A.FINAL POL.SCI</t>
  </si>
  <si>
    <t>M.SC. PRE</t>
  </si>
  <si>
    <t>M.SC. FINAL</t>
  </si>
  <si>
    <t>M.COM PRE</t>
  </si>
  <si>
    <t>M.COM FINAL</t>
  </si>
  <si>
    <t xml:space="preserve">TOTAL STUDENT  </t>
  </si>
  <si>
    <t>COLLEGE NAME : GOVT. DR.B.S.B.A. COLLEGE, DONGARGAON,     DIST. RAJNANDGAON (C.G.)                     PHONE NO.:- 07745-271882, E- MAIL ID: -college.bsba@gmail.com  
PRINCIPAL NAME - SHRI B. MAHOBIA, MOBILE NO.: 9425561326</t>
  </si>
  <si>
    <t>B.Sc.-I (Maths)</t>
  </si>
  <si>
    <t>B.Sc.-I (Bio)</t>
  </si>
  <si>
    <t>B.Sc.-II (Maths)</t>
  </si>
  <si>
    <t>B.Sc.-II (Bio)</t>
  </si>
  <si>
    <t>B.Sc.-III (Maths)</t>
  </si>
  <si>
    <t>B.Sc.-III (Bio)</t>
  </si>
  <si>
    <t>B.A.-I</t>
  </si>
  <si>
    <t>B.A.-II</t>
  </si>
  <si>
    <t>B.A.-III</t>
  </si>
  <si>
    <t>B.Com-I</t>
  </si>
  <si>
    <t>B.Com-II</t>
  </si>
  <si>
    <t>B.Com-III</t>
  </si>
  <si>
    <t>M.A.pre. Hindi</t>
  </si>
  <si>
    <t>M.A.final Hindi</t>
  </si>
  <si>
    <t>M.A.pre. Pol.Sci</t>
  </si>
  <si>
    <t>M.A.final pol.sci</t>
  </si>
  <si>
    <t>M.Com.Pre</t>
  </si>
  <si>
    <t>M.Com.final</t>
  </si>
  <si>
    <t>M.Sc.pre Maths</t>
  </si>
  <si>
    <t>M.sc.final Maths</t>
  </si>
  <si>
    <t xml:space="preserve"> CHEYMISTRY</t>
  </si>
  <si>
    <t>TO</t>
  </si>
  <si>
    <t>M.A. pre.Eco</t>
  </si>
  <si>
    <t>M.A. final.Eco</t>
  </si>
  <si>
    <r>
      <rPr>
        <b/>
        <sz val="28"/>
        <color indexed="8"/>
        <rFont val="Times New Roman"/>
        <family val="1"/>
      </rPr>
      <t xml:space="preserve">               </t>
    </r>
    <r>
      <rPr>
        <b/>
        <u val="single"/>
        <sz val="28"/>
        <color indexed="8"/>
        <rFont val="Times New Roman"/>
        <family val="1"/>
      </rPr>
      <t xml:space="preserve"> INDEX</t>
    </r>
    <r>
      <rPr>
        <b/>
        <sz val="28"/>
        <color indexed="8"/>
        <rFont val="Times New Roman"/>
        <family val="1"/>
      </rPr>
      <t xml:space="preserve">           </t>
    </r>
    <r>
      <rPr>
        <sz val="20"/>
        <color indexed="8"/>
        <rFont val="Times New Roman"/>
        <family val="1"/>
      </rPr>
      <t>Total</t>
    </r>
  </si>
  <si>
    <t>Total</t>
  </si>
  <si>
    <r>
      <t xml:space="preserve">Admition - 2014-15 </t>
    </r>
    <r>
      <rPr>
        <sz val="20"/>
        <color indexed="8"/>
        <rFont val="Kruti Dev 010"/>
        <family val="0"/>
      </rPr>
      <t>izos'k dzaekd</t>
    </r>
    <r>
      <rPr>
        <sz val="18"/>
        <color indexed="8"/>
        <rFont val="Kruti Dev 010"/>
        <family val="0"/>
      </rPr>
      <t xml:space="preserve"> </t>
    </r>
  </si>
  <si>
    <t>POLITICAL SCIENCE</t>
  </si>
  <si>
    <t>HINDI LITERATURE</t>
  </si>
  <si>
    <t>SOCIOLOGY</t>
  </si>
  <si>
    <t>GEOGRAPHY</t>
  </si>
  <si>
    <t>ECONOMICS</t>
  </si>
  <si>
    <t>HISTORY</t>
  </si>
  <si>
    <t>COLLEGE NAME : GOVT. DR.B.S.B.A. COLLEGE, DONGARGAON, PHONE NO.: 271882, MAIL ID: college.bsba@gmail.com  
PRINCIPAL NAME - DR. K.L. TANDEKAR, MOBILE NO.: 9424111204
CLASS NAME: B.Com. , PART - I</t>
  </si>
  <si>
    <t>COLLEGE NAME : GOVT. DR.B.S.B.A. COLLEGE, DONGARGAON, PHONE NO.: 271882, MAIL ID: college.bsba@gmail.com  
PRINCIPAL NAME - DR. K.L. TANDEKAR, MOBILE NO.: 9424111204
CLASS NAME: B.SC. PART - I MATHS</t>
  </si>
  <si>
    <t>COLLEGE NAME : GOVT. DR.B.S.B.A. COLLEGE, DONGARGAON, PHONE NO.: 271882, MAIL ID: college.bsba@gmail.com  
PRINCIPAL NAME - DR. K.L. TANDEKAR, MOBILE NO.: 9424111204
CLASS NAME: B.SC. PART - II MATHS</t>
  </si>
  <si>
    <t>COLLEGE NAME : GOVT. DR.B.S.B.A. COLLEGE, DONGARGAON, PHONE NO.: 271882, MAIL ID: college.bsba@gmail.com  
PRINCIPAL NAME - DR. K.L. TANDEKAR, MOBILE NO.: 9424111204
CLASS NAME: B.SC.III , MATHS</t>
  </si>
  <si>
    <t>COLLEGE NAME : GOVT. DR.B.S.B.A. COLLEGE, DONGARGAON, PHONE NO.: 271882, MAIL ID: college.bsba@gmail.com  
PRINCIPAL NAME - DR. K.L. TANDEKAR, MOBILE NO.: 9424111204
CLASS NAME: B.SC. PART - I BIO</t>
  </si>
  <si>
    <t>COLLEGE NAME : GOVT. DR.B.S.B.A. COLLEGE, DONGARGAON, PHONE NO.: 271882, MAIL ID: college.bsba@gmail.com  
PRINCIPAL NAME - DR. K.L. TANDEKAR, MOBILE NO.: 9424111204
CLASS NAME: B.SC. PART - II BIO</t>
  </si>
  <si>
    <t>COLLEGE NAME : GOVT. DR.B.S.B.A. COLLEGE, DONGARGAON, PHONE NO.: 271882, MAIL ID: college.bsba@gmail.com  
PRINCIPAL NAME - DR. K.L. TANDEKAR, MOBILE NO.: 9424111204
CLASS NAME: B.SC. PART - III BIO</t>
  </si>
  <si>
    <t>COLLEGE NAME : GOVT. DR.B.S.B.A. COLLEGE, DONGARGAON, PHONE NO.: 271882, MAIL ID: college.bsba@gmail.com  
PRINCIPAL NAME - DR. K.L. TANDEKAR, MOBILE NO.: 9424111204
CLASS NAME: B.Com. , PART - II</t>
  </si>
  <si>
    <t>COLLEGE NAME : GOVT. DR.B.S.B.A. COLLEGE, DONGARGAON, PHONE NO.: 271882, MAIL ID: college.bsba@gmail.com  
PRINCIPAL NAME - DR. K.L. TANDEKAR, MOBILE NO.: 9424111204
CLASS NAME: BA PART - I</t>
  </si>
  <si>
    <t>COLLEGE NAME : GOVT. DR.B.S.B.A. COLLEGE, DONGARGAON, PHONE NO.: 271882, MAIL ID: college.bsba@gmail.com  
PRINCIPAL NAME - DR. K.L. TANDEKAR, MOBILE NO.: 9424111204
CLASS NAME: BA PART - II</t>
  </si>
  <si>
    <t>COLLEGE NAME : GOVT. DR.B.S.B.A. COLLEGE, DONGARGAON, PHONE NO.: 271882, MAIL ID: college.bsba@gmail.com  
PRINCIPAL NAME - DR. K.L. TANDEKAR, MOBILE NO.: 9424111204
CLASS NAME: BA PART - III</t>
  </si>
  <si>
    <t>MINORITY</t>
  </si>
  <si>
    <t>SC/ST/OBC/GEN</t>
  </si>
  <si>
    <t>FATHER/HUSBEND NAME</t>
  </si>
  <si>
    <t>TOAL</t>
  </si>
  <si>
    <t>COLLEGE NAME : GOVT. DR.B.S.B.A. COLLEGE, DONGARGAON, PHONE NO.: 271882,                                                                          MAIL ID: college.bsba@gmail.com  
PRINCIPAL NAME - DR. K.L. TANDEKAR, MOBILE NO.: 9424111204
CLASS NAME: B.Com. , PART - III</t>
  </si>
  <si>
    <t>DOMAN LAL</t>
  </si>
  <si>
    <t>13.12.1996</t>
  </si>
  <si>
    <t>12.09.1995</t>
  </si>
  <si>
    <t>SHIV KUMAR</t>
  </si>
  <si>
    <t>29.11.1996</t>
  </si>
  <si>
    <t>RAVI KUMAR</t>
  </si>
  <si>
    <t>DINESH KUMAR</t>
  </si>
  <si>
    <t>05.03.1996</t>
  </si>
  <si>
    <t>13.10.1996</t>
  </si>
  <si>
    <t>02.12.1996</t>
  </si>
  <si>
    <t>SANT RAM</t>
  </si>
  <si>
    <t>UMESH KUMAR</t>
  </si>
  <si>
    <t>MAHESH KUMAR</t>
  </si>
  <si>
    <t>12.11.1997</t>
  </si>
  <si>
    <t>26.02.1997</t>
  </si>
  <si>
    <t>15.08.1996</t>
  </si>
  <si>
    <t>28.09.1995</t>
  </si>
  <si>
    <t>CHANDRABHAN</t>
  </si>
  <si>
    <t>SEVA RAM</t>
  </si>
  <si>
    <t>JITENDRA KUMAR</t>
  </si>
  <si>
    <t>HEMANT KUMAR</t>
  </si>
  <si>
    <t>20.01.1996</t>
  </si>
  <si>
    <t>BHUNESHWAR</t>
  </si>
  <si>
    <t>RADHE LAL</t>
  </si>
  <si>
    <t>NIDHI</t>
  </si>
  <si>
    <t>JITENDRA</t>
  </si>
  <si>
    <t>SANTOSH</t>
  </si>
  <si>
    <t>ANITA</t>
  </si>
  <si>
    <t>05.08.1996</t>
  </si>
  <si>
    <t>MOOLCHAND</t>
  </si>
  <si>
    <t>12.02.1997</t>
  </si>
  <si>
    <t>RAMESH KUMAR</t>
  </si>
  <si>
    <t>05.11.1995</t>
  </si>
  <si>
    <t>KISUN DAS VAISHNAV</t>
  </si>
  <si>
    <t>MANNU LAL</t>
  </si>
  <si>
    <t>18.11.1995</t>
  </si>
  <si>
    <t>19.11.1996</t>
  </si>
  <si>
    <t>KOMAL CHAND</t>
  </si>
  <si>
    <t>27.10.1994</t>
  </si>
  <si>
    <t>PAWAN KUMAR</t>
  </si>
  <si>
    <t>AJAY KUMAR</t>
  </si>
  <si>
    <t>23.12.1995</t>
  </si>
  <si>
    <t>29.11.1995</t>
  </si>
  <si>
    <t xml:space="preserve">FAGU RAM </t>
  </si>
  <si>
    <t>29.07.1996</t>
  </si>
  <si>
    <t>29.06.1996</t>
  </si>
  <si>
    <t>22.06.1996</t>
  </si>
  <si>
    <t>RUPESH KUMAR</t>
  </si>
  <si>
    <t>11.05.1996</t>
  </si>
  <si>
    <t>JHANAK LAL</t>
  </si>
  <si>
    <t>POOJA</t>
  </si>
  <si>
    <t>02.11.1994</t>
  </si>
  <si>
    <t>PITAMBAR</t>
  </si>
  <si>
    <t>07.08.1996</t>
  </si>
  <si>
    <t>GANGA RAM</t>
  </si>
  <si>
    <t>DILEEP KUMAR</t>
  </si>
  <si>
    <t>KAVITA</t>
  </si>
  <si>
    <t>TULA RAM</t>
  </si>
  <si>
    <t>DEVNARAYAN</t>
  </si>
  <si>
    <t>10.02.1994</t>
  </si>
  <si>
    <t>MUKESH KUMAR</t>
  </si>
  <si>
    <t>ROHIT KUMAR</t>
  </si>
  <si>
    <t>MAMTA</t>
  </si>
  <si>
    <t>BHARTI</t>
  </si>
  <si>
    <t>KHILESHWARI</t>
  </si>
  <si>
    <t>PUSHPA</t>
  </si>
  <si>
    <t>DEEPAK KUMAR</t>
  </si>
  <si>
    <t>26.11.1995</t>
  </si>
  <si>
    <t>20.01.1997</t>
  </si>
  <si>
    <t>29.08.1996</t>
  </si>
  <si>
    <t>LATA</t>
  </si>
  <si>
    <t>06.11.1996</t>
  </si>
  <si>
    <t>LOKESH KUMAR</t>
  </si>
  <si>
    <t>OMPRAKASH</t>
  </si>
  <si>
    <t>10.10.1996</t>
  </si>
  <si>
    <t>SURESH KUMAR</t>
  </si>
  <si>
    <t>15.09.1995</t>
  </si>
  <si>
    <t>LAKESH KUMAR</t>
  </si>
  <si>
    <t>MONIKA</t>
  </si>
  <si>
    <t>NARESH KUMAR</t>
  </si>
  <si>
    <t>10.01.1996</t>
  </si>
  <si>
    <t>06.07.2015</t>
  </si>
  <si>
    <t>DHARMENDRA</t>
  </si>
  <si>
    <t>HARISHCHANDRA</t>
  </si>
  <si>
    <t>SURENDRA KUMAR</t>
  </si>
  <si>
    <t>CHHAGAN LAL</t>
  </si>
  <si>
    <t>12.09.1996</t>
  </si>
  <si>
    <t>30.09.1996</t>
  </si>
  <si>
    <t>PARWATI</t>
  </si>
  <si>
    <t>04.05.1993</t>
  </si>
  <si>
    <t>30.07.1995</t>
  </si>
  <si>
    <t>14.07.1996</t>
  </si>
  <si>
    <t>GIRISH KUMAR</t>
  </si>
  <si>
    <t>DILEEP SINGH RAJPUT</t>
  </si>
  <si>
    <t>LEENA</t>
  </si>
  <si>
    <t>12.04.1994</t>
  </si>
  <si>
    <t>DALI</t>
  </si>
  <si>
    <t>ROSHANI</t>
  </si>
  <si>
    <t>03.01.1993</t>
  </si>
  <si>
    <t>PRADEEP KUMAR</t>
  </si>
  <si>
    <t>DHANESHWARI</t>
  </si>
  <si>
    <t>SANTOSH SONI</t>
  </si>
  <si>
    <t>21.02.1997</t>
  </si>
  <si>
    <t>PREETI</t>
  </si>
  <si>
    <t>BHUNESHWARI</t>
  </si>
  <si>
    <t>CHITRAREKHA</t>
  </si>
  <si>
    <t>07.08.1995</t>
  </si>
  <si>
    <t>01.01.1996</t>
  </si>
  <si>
    <t>VIJAY KUMAR</t>
  </si>
  <si>
    <t>MADHURI</t>
  </si>
  <si>
    <t>03.08.1995</t>
  </si>
  <si>
    <t>20.10.1996</t>
  </si>
  <si>
    <t>GHANSHYAM</t>
  </si>
  <si>
    <t>RAMDAS</t>
  </si>
  <si>
    <t>VIRENDRA KUMAR SAHU</t>
  </si>
  <si>
    <t>24.07.1994</t>
  </si>
  <si>
    <t>JEEVAN LAL</t>
  </si>
  <si>
    <t>HIMANSHU KUMAR</t>
  </si>
  <si>
    <t>ISH KUMAR</t>
  </si>
  <si>
    <t>16.06.1995</t>
  </si>
  <si>
    <t>25.09.1996</t>
  </si>
  <si>
    <t>18.08.1996</t>
  </si>
  <si>
    <t>04.02.1996</t>
  </si>
  <si>
    <t>10.08.1996</t>
  </si>
  <si>
    <t>ISHWAR LAL</t>
  </si>
  <si>
    <t>LAL CHAND RUPLANI</t>
  </si>
  <si>
    <t>20.07.1993</t>
  </si>
  <si>
    <t>MANISHA</t>
  </si>
  <si>
    <t>YOGESH KUMAR</t>
  </si>
  <si>
    <t xml:space="preserve">GANGA RAM </t>
  </si>
  <si>
    <t>RAJENDRA KUMAR</t>
  </si>
  <si>
    <t>28.11.1995</t>
  </si>
  <si>
    <t>PANNA LAL</t>
  </si>
  <si>
    <t>KULESHWAR</t>
  </si>
  <si>
    <t>09.12.1995</t>
  </si>
  <si>
    <t>VISHNU RAM</t>
  </si>
  <si>
    <t>YADAV RAM</t>
  </si>
  <si>
    <t>MAN SINGH</t>
  </si>
  <si>
    <t>28.07.1996</t>
  </si>
  <si>
    <t>DAMAN LAL</t>
  </si>
  <si>
    <t>SANJAY KUMAR</t>
  </si>
  <si>
    <t>SANTOSH KUMAR</t>
  </si>
  <si>
    <t>DEVKUMAR</t>
  </si>
  <si>
    <t>11.03.1995</t>
  </si>
  <si>
    <t>LAXMI</t>
  </si>
  <si>
    <t>SHATRUHAN LAL</t>
  </si>
  <si>
    <t>NEELKANTH</t>
  </si>
  <si>
    <t>30.11.1996</t>
  </si>
  <si>
    <t>PURNIMA</t>
  </si>
  <si>
    <t>20.02.1996</t>
  </si>
  <si>
    <t>SHANKAR LAL</t>
  </si>
  <si>
    <t>09.06.1996</t>
  </si>
  <si>
    <t>KAUSHAL KUMAR</t>
  </si>
  <si>
    <t>BASANTI</t>
  </si>
  <si>
    <t>TUMESHWAR</t>
  </si>
  <si>
    <t>RAMADHAR</t>
  </si>
  <si>
    <t>26.07.1993</t>
  </si>
  <si>
    <t>24.04.1994</t>
  </si>
  <si>
    <t>11.06.1993</t>
  </si>
  <si>
    <t>HEMLAL</t>
  </si>
  <si>
    <t>03.09.1996</t>
  </si>
  <si>
    <t>15.12.1996</t>
  </si>
  <si>
    <t>AGANU RAM</t>
  </si>
  <si>
    <t>CHINTA RAM</t>
  </si>
  <si>
    <t>DHAL SINGH</t>
  </si>
  <si>
    <t>MAHESH</t>
  </si>
  <si>
    <t>29.09.1994</t>
  </si>
  <si>
    <t>15.06.1994</t>
  </si>
  <si>
    <t>30.05.1997</t>
  </si>
  <si>
    <t>GOPAL</t>
  </si>
  <si>
    <t>SANTOSH RAJPUT</t>
  </si>
  <si>
    <t>RADHIKA</t>
  </si>
  <si>
    <t>19.02.1996</t>
  </si>
  <si>
    <t>YUGAL KISHOR</t>
  </si>
  <si>
    <t>RAJESH KUMAR</t>
  </si>
  <si>
    <t>BABU LAL</t>
  </si>
  <si>
    <t>NAGESHWAR</t>
  </si>
  <si>
    <t>30.01.1997</t>
  </si>
  <si>
    <t>03.11.1994</t>
  </si>
  <si>
    <t>SARITA</t>
  </si>
  <si>
    <t>SUNITA</t>
  </si>
  <si>
    <t>24.04.1995</t>
  </si>
  <si>
    <t>TAMESHWARI</t>
  </si>
  <si>
    <t>14.05.1996</t>
  </si>
  <si>
    <t>NEHA</t>
  </si>
  <si>
    <t>RITU</t>
  </si>
  <si>
    <t>KANHAIYA</t>
  </si>
  <si>
    <t>VANDANA</t>
  </si>
  <si>
    <t>27.06.1994</t>
  </si>
  <si>
    <t>DILIP KUMAR</t>
  </si>
  <si>
    <t>20.10.1993</t>
  </si>
  <si>
    <t>LALIT KUMAR</t>
  </si>
  <si>
    <t>LAKHAN LAL</t>
  </si>
  <si>
    <t>11.09.1996</t>
  </si>
  <si>
    <t>MALTI</t>
  </si>
  <si>
    <t>PRIYANKA</t>
  </si>
  <si>
    <t>RAJ KUMAR</t>
  </si>
  <si>
    <t>02.09.1994</t>
  </si>
  <si>
    <t>SAVITA</t>
  </si>
  <si>
    <t>30.01.1996</t>
  </si>
  <si>
    <t>RENUKA</t>
  </si>
  <si>
    <t>HARI RAM</t>
  </si>
  <si>
    <t>ROSHAN LAL</t>
  </si>
  <si>
    <t>05.07.1996</t>
  </si>
  <si>
    <t>MANISH KUMAR</t>
  </si>
  <si>
    <t>BHIKHAM</t>
  </si>
  <si>
    <t>MANJU</t>
  </si>
  <si>
    <t>HRIDAY RAM</t>
  </si>
  <si>
    <t>09.02.1997</t>
  </si>
  <si>
    <t>24.09.1995</t>
  </si>
  <si>
    <t>ANJU</t>
  </si>
  <si>
    <t>SAVITRI</t>
  </si>
  <si>
    <t>MULCHAND</t>
  </si>
  <si>
    <t>12.03.1994</t>
  </si>
  <si>
    <t>SUMAN</t>
  </si>
  <si>
    <t>04.08.1992</t>
  </si>
  <si>
    <t>HEMLATA</t>
  </si>
  <si>
    <t>KIRTAN LAL</t>
  </si>
  <si>
    <t>08.12.1995</t>
  </si>
  <si>
    <t>SOHAN LAL</t>
  </si>
  <si>
    <t>UMASHANKAR</t>
  </si>
  <si>
    <t>VIVEK KUMAR</t>
  </si>
  <si>
    <t>10.07.1994</t>
  </si>
  <si>
    <t>RAHUL DEWANGAN</t>
  </si>
  <si>
    <t>DILESHWARI</t>
  </si>
  <si>
    <t>SUNDAR LAL</t>
  </si>
  <si>
    <t>10.10.1995</t>
  </si>
  <si>
    <t>16.10.1995</t>
  </si>
  <si>
    <t>MOHAN LAL</t>
  </si>
  <si>
    <t>SHYAM LAL</t>
  </si>
  <si>
    <t>26.05.1995</t>
  </si>
  <si>
    <t>30.04.1994</t>
  </si>
  <si>
    <t>DILESHWAR</t>
  </si>
  <si>
    <t>SHRAVAN KUMAR</t>
  </si>
  <si>
    <t>12.02.1995</t>
  </si>
  <si>
    <t>HARISH CHANDRA</t>
  </si>
  <si>
    <t>SUDHA</t>
  </si>
  <si>
    <t>DAGESHWAR</t>
  </si>
  <si>
    <t>19.05.1995</t>
  </si>
  <si>
    <t>09.11.1995</t>
  </si>
  <si>
    <t>ASHWANI</t>
  </si>
  <si>
    <t>PRATAP SINGH</t>
  </si>
  <si>
    <t>DEV KUMAR</t>
  </si>
  <si>
    <t>30.09.1995</t>
  </si>
  <si>
    <t>10.05.1995</t>
  </si>
  <si>
    <t>DEEPIKA</t>
  </si>
  <si>
    <t>NAND KUMAR</t>
  </si>
  <si>
    <t>20.08.1995</t>
  </si>
  <si>
    <t>05.07.1994</t>
  </si>
  <si>
    <t>NAGESHWARI</t>
  </si>
  <si>
    <t>10.08.1994</t>
  </si>
  <si>
    <t>05.03.1995</t>
  </si>
  <si>
    <t>UTTAM KUMAR</t>
  </si>
  <si>
    <t>DWARIKA</t>
  </si>
  <si>
    <t>10.01.1993</t>
  </si>
  <si>
    <t>06.06.1995</t>
  </si>
  <si>
    <t>TIKESHWARI</t>
  </si>
  <si>
    <t>BHUMIKA</t>
  </si>
  <si>
    <t>15.08.1994</t>
  </si>
  <si>
    <t>DHARMENDRA KUMAR</t>
  </si>
  <si>
    <t>DURGA PRASAD</t>
  </si>
  <si>
    <t>16.03.1994</t>
  </si>
  <si>
    <t>OKESH KUMAR</t>
  </si>
  <si>
    <t>14.07.2015</t>
  </si>
  <si>
    <t>AMIT KUMAR</t>
  </si>
  <si>
    <t>SANTOSHI</t>
  </si>
  <si>
    <t>27.09.1995</t>
  </si>
  <si>
    <t>RAHUL VAISHNAV</t>
  </si>
  <si>
    <t>23.07.1996</t>
  </si>
  <si>
    <t xml:space="preserve">SURAJ KUMAR </t>
  </si>
  <si>
    <t>29.06.1995</t>
  </si>
  <si>
    <t>18.03.1992</t>
  </si>
  <si>
    <t>15.07.2015</t>
  </si>
  <si>
    <t>18.03.1995</t>
  </si>
  <si>
    <t>03.06.1995</t>
  </si>
  <si>
    <t>09.07.1997</t>
  </si>
  <si>
    <t>KIRTI SAGAR</t>
  </si>
  <si>
    <t>RAJENDRA SAGAR</t>
  </si>
  <si>
    <t>GAJENDRA PRASAD</t>
  </si>
  <si>
    <t>MILAN RAM</t>
  </si>
  <si>
    <t>18.11.1996</t>
  </si>
  <si>
    <t>PANCH RAM</t>
  </si>
  <si>
    <t>TAMESHWAR</t>
  </si>
  <si>
    <t>KRIPAL RAM</t>
  </si>
  <si>
    <t>ARATI</t>
  </si>
  <si>
    <t>KALI RAM</t>
  </si>
  <si>
    <t>23.12.1996</t>
  </si>
  <si>
    <t>GANNURAM</t>
  </si>
  <si>
    <t>09.08.1995</t>
  </si>
  <si>
    <t>RAMBIHARI</t>
  </si>
  <si>
    <t>10.01.1995</t>
  </si>
  <si>
    <t>RAMKHILAWAN</t>
  </si>
  <si>
    <t>06.02.1996</t>
  </si>
  <si>
    <t>05.12.1993</t>
  </si>
  <si>
    <t>12.07.1995</t>
  </si>
  <si>
    <t>09.02.1994</t>
  </si>
  <si>
    <t>YUPESH KUMAR</t>
  </si>
  <si>
    <t>KHUMAN LAL</t>
  </si>
  <si>
    <t>16.05.1995</t>
  </si>
  <si>
    <t>10.09.1994</t>
  </si>
  <si>
    <t>20.07.1995</t>
  </si>
  <si>
    <t>VINOD KUMAR</t>
  </si>
  <si>
    <t>13.10.1993</t>
  </si>
  <si>
    <t>PRAMOD KUMAR</t>
  </si>
  <si>
    <t>UTTAM</t>
  </si>
  <si>
    <t>22.11.1994</t>
  </si>
  <si>
    <t>SEEMA</t>
  </si>
  <si>
    <t>16.07.2015</t>
  </si>
  <si>
    <t>..</t>
  </si>
  <si>
    <t>23.08.1997</t>
  </si>
  <si>
    <t>VANDANA SAHU</t>
  </si>
  <si>
    <t>09.05.1996</t>
  </si>
  <si>
    <t>JAGENDRA KUMAR</t>
  </si>
  <si>
    <t>TULARAM</t>
  </si>
  <si>
    <t>TIVENDRA KUMAR</t>
  </si>
  <si>
    <t>MAHESH RAO</t>
  </si>
  <si>
    <t>21.03.1996</t>
  </si>
  <si>
    <t>KAVITA YADAV</t>
  </si>
  <si>
    <t>BHANU RAM YADAV</t>
  </si>
  <si>
    <t>CHURENDRA KUMAR</t>
  </si>
  <si>
    <t>BUDHRU RAM</t>
  </si>
  <si>
    <t>17.02.1996</t>
  </si>
  <si>
    <t>SHIVANIDHI</t>
  </si>
  <si>
    <t>JAWAHAR LAL</t>
  </si>
  <si>
    <t>16.01.1995</t>
  </si>
  <si>
    <t>HEM LAL</t>
  </si>
  <si>
    <t>PREM LATA</t>
  </si>
  <si>
    <t xml:space="preserve">SUNHER DAS </t>
  </si>
  <si>
    <t>03.02.1996</t>
  </si>
  <si>
    <t>RAM DAYAL</t>
  </si>
  <si>
    <t>15.04.1994</t>
  </si>
  <si>
    <t>01.02.1994</t>
  </si>
  <si>
    <t>17.07.2015</t>
  </si>
  <si>
    <t>19.07.1997</t>
  </si>
  <si>
    <t>04.07.1996</t>
  </si>
  <si>
    <t>24.12.1991</t>
  </si>
  <si>
    <t xml:space="preserve">MAHENDRA </t>
  </si>
  <si>
    <t>26.08.1996</t>
  </si>
  <si>
    <t>BHARAT LAL</t>
  </si>
  <si>
    <t xml:space="preserve">BHAGWAT RAM </t>
  </si>
  <si>
    <t>DEV SINGH</t>
  </si>
  <si>
    <t>26.09.1995</t>
  </si>
  <si>
    <t xml:space="preserve">GANESH RAM </t>
  </si>
  <si>
    <t>20.12.1993</t>
  </si>
  <si>
    <t>RANU</t>
  </si>
  <si>
    <t xml:space="preserve">RAM DAS </t>
  </si>
  <si>
    <t>DAMINI NISHAD</t>
  </si>
  <si>
    <t>YAMINI</t>
  </si>
  <si>
    <t xml:space="preserve">SANT RAM </t>
  </si>
  <si>
    <t>07.04.1994</t>
  </si>
  <si>
    <t>MAMTA YADAV</t>
  </si>
  <si>
    <t>GAUTAM RAM YADAV</t>
  </si>
  <si>
    <t>NAINEE</t>
  </si>
  <si>
    <t>RAJIV</t>
  </si>
  <si>
    <t>26.10.1995</t>
  </si>
  <si>
    <t>DIPTI</t>
  </si>
  <si>
    <t xml:space="preserve">GOPI RAM </t>
  </si>
  <si>
    <t>26.03.1997</t>
  </si>
  <si>
    <t>NEHA NAGWANI</t>
  </si>
  <si>
    <t>TRILOK CHAND NAGWANI</t>
  </si>
  <si>
    <t>MADHUREE SAHU</t>
  </si>
  <si>
    <t xml:space="preserve">RAMCHARAN SAHU </t>
  </si>
  <si>
    <t>PREMA</t>
  </si>
  <si>
    <t xml:space="preserve">THANU RAM </t>
  </si>
  <si>
    <t>16.02.1997</t>
  </si>
  <si>
    <t xml:space="preserve">LEKHU RAM </t>
  </si>
  <si>
    <t>11.06.1996</t>
  </si>
  <si>
    <t xml:space="preserve">PANDURAM </t>
  </si>
  <si>
    <t>07.06.1997</t>
  </si>
  <si>
    <t>URVASHI</t>
  </si>
  <si>
    <t xml:space="preserve">VIJAY KUMAR </t>
  </si>
  <si>
    <t>09.11.1996</t>
  </si>
  <si>
    <t>ASHWANI SAHU</t>
  </si>
  <si>
    <t xml:space="preserve">SEVAK DAS </t>
  </si>
  <si>
    <t>HOLIKA NETAM</t>
  </si>
  <si>
    <t xml:space="preserve">ANJEET NETAM </t>
  </si>
  <si>
    <t>09.12.1996</t>
  </si>
  <si>
    <t xml:space="preserve">MURLIDHAR </t>
  </si>
  <si>
    <t>27.09.1993</t>
  </si>
  <si>
    <t>PRAVIN KUMAR</t>
  </si>
  <si>
    <t xml:space="preserve">CHATUR SINGH </t>
  </si>
  <si>
    <t>20.06.1996</t>
  </si>
  <si>
    <t>VEDLAL</t>
  </si>
  <si>
    <t xml:space="preserve">NARATU RAM </t>
  </si>
  <si>
    <t>ANKUSH KUMAR</t>
  </si>
  <si>
    <t>11.03.1997</t>
  </si>
  <si>
    <t>DOVENDRA KUMAR</t>
  </si>
  <si>
    <t xml:space="preserve">RAMSUKH SINHA </t>
  </si>
  <si>
    <t>13.02.1996</t>
  </si>
  <si>
    <t>TRIBHUVAN LAL</t>
  </si>
  <si>
    <t>24.07.1996</t>
  </si>
  <si>
    <t xml:space="preserve">JAGAN NATH </t>
  </si>
  <si>
    <t>02.10.1996</t>
  </si>
  <si>
    <t>VIKRAM DAS</t>
  </si>
  <si>
    <t xml:space="preserve">DEVNARAYAN </t>
  </si>
  <si>
    <t>22.02.1993</t>
  </si>
  <si>
    <t>AMAN KUMAR</t>
  </si>
  <si>
    <t xml:space="preserve">JAGESAR </t>
  </si>
  <si>
    <t>INDRA KUMAR SAHU</t>
  </si>
  <si>
    <t xml:space="preserve">DHARMESH KUMAR SAHU </t>
  </si>
  <si>
    <t>21.04.1992</t>
  </si>
  <si>
    <t>NAMMU LAL</t>
  </si>
  <si>
    <t xml:space="preserve">CHOWAN DAS </t>
  </si>
  <si>
    <t>11.09.1995</t>
  </si>
  <si>
    <t xml:space="preserve">DEVENDRA KUMAR </t>
  </si>
  <si>
    <t xml:space="preserve">HEMANT KUMAR </t>
  </si>
  <si>
    <t>01.09.1994</t>
  </si>
  <si>
    <t xml:space="preserve">BALI RAM </t>
  </si>
  <si>
    <t>05.12.1995</t>
  </si>
  <si>
    <t>LUKESH KUMAR</t>
  </si>
  <si>
    <t xml:space="preserve">RAMADHEEN </t>
  </si>
  <si>
    <t>11.10.1996</t>
  </si>
  <si>
    <t xml:space="preserve">TIKESHWAR KUMAR </t>
  </si>
  <si>
    <t xml:space="preserve">RAM KUMAR </t>
  </si>
  <si>
    <t>02.10.1994</t>
  </si>
  <si>
    <t>CHANDRA KUMAR</t>
  </si>
  <si>
    <t xml:space="preserve">KHELAWAN </t>
  </si>
  <si>
    <t>01.01.1995</t>
  </si>
  <si>
    <t xml:space="preserve">YESHWANT KUMAR </t>
  </si>
  <si>
    <t xml:space="preserve">RADHESHYAM </t>
  </si>
  <si>
    <t>20.05.1994</t>
  </si>
  <si>
    <t>POSHAN KUMAR</t>
  </si>
  <si>
    <t xml:space="preserve">CHETAN RAM </t>
  </si>
  <si>
    <t>20.07.2015</t>
  </si>
  <si>
    <t>30.08.1996</t>
  </si>
  <si>
    <t>AASHISH KUMAR</t>
  </si>
  <si>
    <t xml:space="preserve">GHANA RAM </t>
  </si>
  <si>
    <t>28.08.1995</t>
  </si>
  <si>
    <t xml:space="preserve">BHARAT LAL </t>
  </si>
  <si>
    <t>SANGITA</t>
  </si>
  <si>
    <t xml:space="preserve">DAUWA RAM </t>
  </si>
  <si>
    <t xml:space="preserve">DWARKA RAM </t>
  </si>
  <si>
    <t xml:space="preserve">RUKHAM LAL </t>
  </si>
  <si>
    <t xml:space="preserve">KOM LAL </t>
  </si>
  <si>
    <t>13.10.1995</t>
  </si>
  <si>
    <t>PRAKASH</t>
  </si>
  <si>
    <t xml:space="preserve">PURUSHOTTAM LAL </t>
  </si>
  <si>
    <t>PARMESHWAR</t>
  </si>
  <si>
    <t xml:space="preserve">JAGAT RAM </t>
  </si>
  <si>
    <t>20.04.1996</t>
  </si>
  <si>
    <t>DEEPAK RAM</t>
  </si>
  <si>
    <t xml:space="preserve">BINJHWAR RAM </t>
  </si>
  <si>
    <t>18.12.1994</t>
  </si>
  <si>
    <t xml:space="preserve">SURENDRA KUMAR </t>
  </si>
  <si>
    <t>04.12.1994</t>
  </si>
  <si>
    <t xml:space="preserve">PREM LAL </t>
  </si>
  <si>
    <t>05.02.1997</t>
  </si>
  <si>
    <t>BASANT KUMAR</t>
  </si>
  <si>
    <t xml:space="preserve">CHAMPULAL </t>
  </si>
  <si>
    <t>PRADEEP KUMAR YADAV</t>
  </si>
  <si>
    <t xml:space="preserve">RAMESHVAR YADAV </t>
  </si>
  <si>
    <t>30.10.1995</t>
  </si>
  <si>
    <t>RIHANA PARVIN</t>
  </si>
  <si>
    <t xml:space="preserve">NAJIR KHAN </t>
  </si>
  <si>
    <t>05.08.1992</t>
  </si>
  <si>
    <t>KISHOR KUMAR</t>
  </si>
  <si>
    <t xml:space="preserve">SITA RAM </t>
  </si>
  <si>
    <t>10.12.1995</t>
  </si>
  <si>
    <t xml:space="preserve">RAMDAS </t>
  </si>
  <si>
    <t>07.11.1995</t>
  </si>
  <si>
    <t>PUNITA</t>
  </si>
  <si>
    <t xml:space="preserve">DALU RAM </t>
  </si>
  <si>
    <t>UTTAM LAL</t>
  </si>
  <si>
    <t>NAROTTAM</t>
  </si>
  <si>
    <t>BHEESHAM KUMAR</t>
  </si>
  <si>
    <t xml:space="preserve">DEV RAM </t>
  </si>
  <si>
    <t>PRASHANT KUMAR</t>
  </si>
  <si>
    <t xml:space="preserve">BISUN RAM </t>
  </si>
  <si>
    <t>BHENU SAHU</t>
  </si>
  <si>
    <t>THANNALAL SAHU</t>
  </si>
  <si>
    <t>07.06.1993</t>
  </si>
  <si>
    <t xml:space="preserve">BHUPENDRA KUMAR </t>
  </si>
  <si>
    <t xml:space="preserve">ROOP LAL </t>
  </si>
  <si>
    <t>13.08.1996</t>
  </si>
  <si>
    <t>PRABHA</t>
  </si>
  <si>
    <t xml:space="preserve">JEEWAN LAL </t>
  </si>
  <si>
    <t>23.11.1996</t>
  </si>
  <si>
    <t>CHANDRAKALA</t>
  </si>
  <si>
    <t xml:space="preserve">JIVRAKHAN </t>
  </si>
  <si>
    <t>28.05.1995</t>
  </si>
  <si>
    <t>AASHU</t>
  </si>
  <si>
    <t>02.05.1993</t>
  </si>
  <si>
    <t>DIVAYABHARTI</t>
  </si>
  <si>
    <t xml:space="preserve">MOTI RAM </t>
  </si>
  <si>
    <t>20.08.1996</t>
  </si>
  <si>
    <t>KHUSHBOO</t>
  </si>
  <si>
    <t>TULESHWAR</t>
  </si>
  <si>
    <t>12.08.1996</t>
  </si>
  <si>
    <t>HEENA SAHU</t>
  </si>
  <si>
    <t xml:space="preserve">CHINTA RAM SAHU </t>
  </si>
  <si>
    <t>LEKHRAM</t>
  </si>
  <si>
    <t xml:space="preserve">YASHWANT </t>
  </si>
  <si>
    <t>23.03.1995</t>
  </si>
  <si>
    <t>GOVIND DAS SAHU</t>
  </si>
  <si>
    <t xml:space="preserve">BHAGWAT DAS SAHU </t>
  </si>
  <si>
    <t>21.02.1995</t>
  </si>
  <si>
    <t xml:space="preserve">RAJESH KUMAR </t>
  </si>
  <si>
    <t>13.02.1995</t>
  </si>
  <si>
    <t>DILESHWAR SAHU</t>
  </si>
  <si>
    <t xml:space="preserve">TULSI RAM </t>
  </si>
  <si>
    <t>07.02.1995</t>
  </si>
  <si>
    <t>CHETAN KUMARI</t>
  </si>
  <si>
    <t xml:space="preserve">SUKHNANDAN </t>
  </si>
  <si>
    <t>30.10.1994</t>
  </si>
  <si>
    <t>MUNNI</t>
  </si>
  <si>
    <t xml:space="preserve">HERA RAM </t>
  </si>
  <si>
    <t>28.02.1997</t>
  </si>
  <si>
    <t xml:space="preserve">RITESH KUMAR </t>
  </si>
  <si>
    <t xml:space="preserve">GURUDATT </t>
  </si>
  <si>
    <t>05.06.1996</t>
  </si>
  <si>
    <t xml:space="preserve">RAJKUMAR </t>
  </si>
  <si>
    <t>YOGESHWARI</t>
  </si>
  <si>
    <t>27.01.1996</t>
  </si>
  <si>
    <t>LAXMI NARAYAN</t>
  </si>
  <si>
    <t xml:space="preserve">KANHAIYA LAL </t>
  </si>
  <si>
    <t xml:space="preserve">KRISHNA KUMAR </t>
  </si>
  <si>
    <t xml:space="preserve">JITENDRA KUMAR </t>
  </si>
  <si>
    <t xml:space="preserve">MADHU RAM </t>
  </si>
  <si>
    <t>PARMESHWARI</t>
  </si>
  <si>
    <t>RAM SINGH</t>
  </si>
  <si>
    <t>16.05.1996</t>
  </si>
  <si>
    <t xml:space="preserve">PARAS RAM </t>
  </si>
  <si>
    <t>22.05.1994</t>
  </si>
  <si>
    <t>PREM CHAND</t>
  </si>
  <si>
    <t xml:space="preserve">BHAGWANI RAM </t>
  </si>
  <si>
    <t>26.08.1995</t>
  </si>
  <si>
    <t>01.01.1992</t>
  </si>
  <si>
    <t>SONIYA SAHU</t>
  </si>
  <si>
    <t>ANGAD RAM SAHU</t>
  </si>
  <si>
    <t>BHUWAN LAL</t>
  </si>
  <si>
    <t>26.06.1995</t>
  </si>
  <si>
    <t>12.11.1996</t>
  </si>
  <si>
    <t>SANJU SAHU</t>
  </si>
  <si>
    <t xml:space="preserve">SEWAK DAS </t>
  </si>
  <si>
    <t>21.07.2015</t>
  </si>
  <si>
    <t xml:space="preserve">NAKUL RAM </t>
  </si>
  <si>
    <t>25.10.1995</t>
  </si>
  <si>
    <t>LEKESHWAREE SAHU</t>
  </si>
  <si>
    <t>HIMENDRA KUMAR SAHU</t>
  </si>
  <si>
    <t>03.04.1995</t>
  </si>
  <si>
    <t>AWADHRAM</t>
  </si>
  <si>
    <t>25.01.1996</t>
  </si>
  <si>
    <t>CHANCHAL</t>
  </si>
  <si>
    <t>04.02.1995</t>
  </si>
  <si>
    <t>RADHA MANDAVI</t>
  </si>
  <si>
    <t>HEERA LAL MANDAVI</t>
  </si>
  <si>
    <t>25.06.1996</t>
  </si>
  <si>
    <t>PUNAM</t>
  </si>
  <si>
    <t>POOJA KUNWAR</t>
  </si>
  <si>
    <t>LAXMAN KUNWAR</t>
  </si>
  <si>
    <t>13.10.1997</t>
  </si>
  <si>
    <t>CHANDRASHILA</t>
  </si>
  <si>
    <t xml:space="preserve">TIJURAM </t>
  </si>
  <si>
    <t>GAUTAMCHAND</t>
  </si>
  <si>
    <t>BHUWANRAM</t>
  </si>
  <si>
    <t>DURGA BAI</t>
  </si>
  <si>
    <t>13.05.1994</t>
  </si>
  <si>
    <t>LEKHANI</t>
  </si>
  <si>
    <t xml:space="preserve">MAYA RAM </t>
  </si>
  <si>
    <t>22.01.1997</t>
  </si>
  <si>
    <t>MALTEE</t>
  </si>
  <si>
    <t>27.04.1996</t>
  </si>
  <si>
    <t xml:space="preserve">JANAK RAM </t>
  </si>
  <si>
    <t>24.11.1996</t>
  </si>
  <si>
    <t>POORAN SINGH</t>
  </si>
  <si>
    <t xml:space="preserve">ARVIND KUMAR </t>
  </si>
  <si>
    <t>PATRAKHAN</t>
  </si>
  <si>
    <t>NAGESHWAR KUMAR</t>
  </si>
  <si>
    <t>SAMSAY</t>
  </si>
  <si>
    <t xml:space="preserve">MANSHA RAM </t>
  </si>
  <si>
    <t>TORAN KUMAR</t>
  </si>
  <si>
    <t>RAJ LAL</t>
  </si>
  <si>
    <t>MUKESH KUMAR SONI</t>
  </si>
  <si>
    <t>PRADEEP KUMAR SONI</t>
  </si>
  <si>
    <t>VINESHKUMAR</t>
  </si>
  <si>
    <t xml:space="preserve">RAJENDRA KUMAR </t>
  </si>
  <si>
    <t>NEERAJ NATH</t>
  </si>
  <si>
    <t>VINOD NATH</t>
  </si>
  <si>
    <t>BHUPENDRA</t>
  </si>
  <si>
    <t xml:space="preserve">BIRENDRA </t>
  </si>
  <si>
    <t>25.11.1995</t>
  </si>
  <si>
    <t>15.01.1997</t>
  </si>
  <si>
    <t>NARENDRA KUMAR</t>
  </si>
  <si>
    <t>DAYARAM</t>
  </si>
  <si>
    <t>OMPRAKASH SAHU</t>
  </si>
  <si>
    <t>REKHCHAND SAHU</t>
  </si>
  <si>
    <t>15.06.1995</t>
  </si>
  <si>
    <t>TANUJA</t>
  </si>
  <si>
    <t>KAJAL</t>
  </si>
  <si>
    <t>SEWAK RAM</t>
  </si>
  <si>
    <t>DHARMAPAL</t>
  </si>
  <si>
    <t>23.06.1995</t>
  </si>
  <si>
    <t>DEEPTI</t>
  </si>
  <si>
    <t>RAMESH SINGH</t>
  </si>
  <si>
    <t>VED KUMAR</t>
  </si>
  <si>
    <t>REEKHU RAM</t>
  </si>
  <si>
    <t>12.01.1996</t>
  </si>
  <si>
    <t>PAWAN KUMAR NISHAD</t>
  </si>
  <si>
    <t>KANHIYA LAL NISHAD</t>
  </si>
  <si>
    <t>BUDH RAM DEWANGAN</t>
  </si>
  <si>
    <t xml:space="preserve">DEEPAK KUMAR </t>
  </si>
  <si>
    <t>PREMLAL</t>
  </si>
  <si>
    <t>AASH KUMAR</t>
  </si>
  <si>
    <t>06.04.1997</t>
  </si>
  <si>
    <t>KAVITA DEWANGAN</t>
  </si>
  <si>
    <t>MUKUNAD RAM DEWANGAN</t>
  </si>
  <si>
    <t>10.07.1993</t>
  </si>
  <si>
    <t>25.11.1992</t>
  </si>
  <si>
    <t>MUNGESHWAR</t>
  </si>
  <si>
    <t>22.07.2015</t>
  </si>
  <si>
    <t>TUMESHWARI</t>
  </si>
  <si>
    <t xml:space="preserve">BENU RAM </t>
  </si>
  <si>
    <t>22.12.1996</t>
  </si>
  <si>
    <t>15.07.1995</t>
  </si>
  <si>
    <t>BASAN</t>
  </si>
  <si>
    <t xml:space="preserve">KHELAN RAM </t>
  </si>
  <si>
    <t>09.09.1996</t>
  </si>
  <si>
    <t>BARKHA VAISHNAV</t>
  </si>
  <si>
    <t>RAJENDRA KUMAR VAISHNAV</t>
  </si>
  <si>
    <t>26.06.1997</t>
  </si>
  <si>
    <t>DIPIKA</t>
  </si>
  <si>
    <t>KHEMIN</t>
  </si>
  <si>
    <t xml:space="preserve">OKHOO RAM </t>
  </si>
  <si>
    <t>04.10.1995</t>
  </si>
  <si>
    <t>24.04.1996</t>
  </si>
  <si>
    <t>SOMBAI</t>
  </si>
  <si>
    <t>LEELA</t>
  </si>
  <si>
    <t>MILAN DAS</t>
  </si>
  <si>
    <t>02.06.1995</t>
  </si>
  <si>
    <t>REEMAN LAL</t>
  </si>
  <si>
    <t>16.06.1996</t>
  </si>
  <si>
    <t>SATYAVATI NETAM</t>
  </si>
  <si>
    <t>JANAK LAL NETAM</t>
  </si>
  <si>
    <t>30.09.1997</t>
  </si>
  <si>
    <t>KUNTI</t>
  </si>
  <si>
    <t>DHANNU LAL</t>
  </si>
  <si>
    <t>21.01.1997</t>
  </si>
  <si>
    <t>08.12.1996</t>
  </si>
  <si>
    <t>PUSHPANJALI</t>
  </si>
  <si>
    <t>MADRA JI</t>
  </si>
  <si>
    <t>17.09.1993</t>
  </si>
  <si>
    <t>03.01.1994</t>
  </si>
  <si>
    <t>RUPESHWARI</t>
  </si>
  <si>
    <t xml:space="preserve">UDAY RAM </t>
  </si>
  <si>
    <t>VIKAS</t>
  </si>
  <si>
    <t>GIRDHAR</t>
  </si>
  <si>
    <t>08.09.1996</t>
  </si>
  <si>
    <t>KHILENDRA KUMAR SAHU</t>
  </si>
  <si>
    <t>SANTU LAL SAHU</t>
  </si>
  <si>
    <t>DEVAKI</t>
  </si>
  <si>
    <t xml:space="preserve">DAYAL DAS </t>
  </si>
  <si>
    <t>06.01.1996</t>
  </si>
  <si>
    <t>VISHAMMA</t>
  </si>
  <si>
    <t>08.07.1996</t>
  </si>
  <si>
    <t>SONA</t>
  </si>
  <si>
    <t>PURANDAR</t>
  </si>
  <si>
    <t>21.07.1996</t>
  </si>
  <si>
    <t>PUSHPENDRA KUMAR</t>
  </si>
  <si>
    <t xml:space="preserve">TESHWAR DAS </t>
  </si>
  <si>
    <t>12.01.1995</t>
  </si>
  <si>
    <t>18.07.1995</t>
  </si>
  <si>
    <t>PUNEET RAM</t>
  </si>
  <si>
    <t>KUNJLAL</t>
  </si>
  <si>
    <t xml:space="preserve">HARBANS KUMAR </t>
  </si>
  <si>
    <t xml:space="preserve">SARJU RAM </t>
  </si>
  <si>
    <t>02.03.1995</t>
  </si>
  <si>
    <t xml:space="preserve">AKTU RAM </t>
  </si>
  <si>
    <t>RAMHU RAM</t>
  </si>
  <si>
    <t>25.06.1994</t>
  </si>
  <si>
    <t>LEKHURAM</t>
  </si>
  <si>
    <t>18.06.1996</t>
  </si>
  <si>
    <t>30.06.1996</t>
  </si>
  <si>
    <t>28.01.1996</t>
  </si>
  <si>
    <t>MADHU</t>
  </si>
  <si>
    <t xml:space="preserve">SANTOSH KUMAR </t>
  </si>
  <si>
    <t>KRISHNA SAHU</t>
  </si>
  <si>
    <t>09.08.1996</t>
  </si>
  <si>
    <t>NEHA SAHU</t>
  </si>
  <si>
    <t>01.05.1994</t>
  </si>
  <si>
    <t>RAM KRISHNA</t>
  </si>
  <si>
    <t>DURJAN LAL</t>
  </si>
  <si>
    <t>20.02.1995</t>
  </si>
  <si>
    <t>SHASHIKANTA</t>
  </si>
  <si>
    <t>SYAM LAL</t>
  </si>
  <si>
    <t>POONAM DAS</t>
  </si>
  <si>
    <t xml:space="preserve">BHAGIRATI DAS </t>
  </si>
  <si>
    <t>THANWAR SINGH</t>
  </si>
  <si>
    <t>28.12.1996</t>
  </si>
  <si>
    <t>ISHWAR KUMAR</t>
  </si>
  <si>
    <t xml:space="preserve">PANAKU RAM </t>
  </si>
  <si>
    <t>08.11.1995</t>
  </si>
  <si>
    <t xml:space="preserve">DAULAT RAM </t>
  </si>
  <si>
    <t>09.02.1995</t>
  </si>
  <si>
    <t xml:space="preserve">BUDHARU RAM </t>
  </si>
  <si>
    <t>MONU RAM</t>
  </si>
  <si>
    <t xml:space="preserve">MUKESH KUMAR </t>
  </si>
  <si>
    <t>23.06.1996</t>
  </si>
  <si>
    <t>JANAK RAM SAHU</t>
  </si>
  <si>
    <t>30.05.1995</t>
  </si>
  <si>
    <t>SOMI SONI</t>
  </si>
  <si>
    <t>07.04.1996</t>
  </si>
  <si>
    <t>AKASH SINGH</t>
  </si>
  <si>
    <t>YASHWANT SINGH</t>
  </si>
  <si>
    <t>METU LAL</t>
  </si>
  <si>
    <t>23.07.2015</t>
  </si>
  <si>
    <t>JAMUN</t>
  </si>
  <si>
    <t>ASHISH KUMAR</t>
  </si>
  <si>
    <t xml:space="preserve">KHOJEE RAM </t>
  </si>
  <si>
    <t>DILIP SINGH</t>
  </si>
  <si>
    <t xml:space="preserve">VINOD KUMAR </t>
  </si>
  <si>
    <t xml:space="preserve">MUKUND RAM </t>
  </si>
  <si>
    <t>18.07.1992</t>
  </si>
  <si>
    <t>RANJANA</t>
  </si>
  <si>
    <t>NUTAN SINGH</t>
  </si>
  <si>
    <t>SADHNA</t>
  </si>
  <si>
    <t>KABILAS</t>
  </si>
  <si>
    <t>07.03.1992</t>
  </si>
  <si>
    <t xml:space="preserve">TIJU RAM </t>
  </si>
  <si>
    <t>14.08.1996</t>
  </si>
  <si>
    <t>DOMESHWARI</t>
  </si>
  <si>
    <t>RAMBELAS</t>
  </si>
  <si>
    <t>SURAJ KUMAR SAHU</t>
  </si>
  <si>
    <t>BALIRAM SAHU</t>
  </si>
  <si>
    <t>20.09.1996</t>
  </si>
  <si>
    <t xml:space="preserve">KISHOR KUMAR </t>
  </si>
  <si>
    <t>07.05.1996</t>
  </si>
  <si>
    <t xml:space="preserve">SUKALOO RAM </t>
  </si>
  <si>
    <t>11.01.1994</t>
  </si>
  <si>
    <t>CHIRANJIV KUMAR</t>
  </si>
  <si>
    <t>CHARAN LAL</t>
  </si>
  <si>
    <t>16.12.1994</t>
  </si>
  <si>
    <t>TIKESHWAREE</t>
  </si>
  <si>
    <t>BASANT</t>
  </si>
  <si>
    <t>SHOBHANA</t>
  </si>
  <si>
    <t>KRIPARAM</t>
  </si>
  <si>
    <t>20.03.1994</t>
  </si>
  <si>
    <t>PUSHPENDRA KUMAR BHUARYA</t>
  </si>
  <si>
    <t>HEMANT KUMAR BHUARYA</t>
  </si>
  <si>
    <t>YASHISH</t>
  </si>
  <si>
    <t>BHUKHAU RAM</t>
  </si>
  <si>
    <t>GEETESH MANDAVI</t>
  </si>
  <si>
    <t>D K MANDAVI</t>
  </si>
  <si>
    <t>AARTI</t>
  </si>
  <si>
    <t>06.02.1997</t>
  </si>
  <si>
    <t>RUKMANI</t>
  </si>
  <si>
    <t>YEMLATA</t>
  </si>
  <si>
    <t>PREM KUMAR PATEL</t>
  </si>
  <si>
    <t>24.12.1992</t>
  </si>
  <si>
    <t>ROSHAN LAL SEVATA</t>
  </si>
  <si>
    <t>NARAYAN SINGH SEVATA</t>
  </si>
  <si>
    <t>12.03.1993</t>
  </si>
  <si>
    <t>TRIVENI PATEL</t>
  </si>
  <si>
    <t>DHRUVKUMAR</t>
  </si>
  <si>
    <t>20.06.1994</t>
  </si>
  <si>
    <t>DAVID KUMAR KUNJAM</t>
  </si>
  <si>
    <t>BARSAN LAL KUNJAN</t>
  </si>
  <si>
    <t>07.10.1996</t>
  </si>
  <si>
    <t xml:space="preserve">ITWARI RAM </t>
  </si>
  <si>
    <t>14.11.1994</t>
  </si>
  <si>
    <t>HITESH KUMAR</t>
  </si>
  <si>
    <t xml:space="preserve">SHIV KUMAR </t>
  </si>
  <si>
    <t>07.08.1994</t>
  </si>
  <si>
    <t>AS KUMAREE</t>
  </si>
  <si>
    <t>RAVINDRA KUMAR THAKUR</t>
  </si>
  <si>
    <t>RAMSINGH THAKUR</t>
  </si>
  <si>
    <t>30.06.1995</t>
  </si>
  <si>
    <t>KAMINEE SAHU</t>
  </si>
  <si>
    <t>24.07.1995</t>
  </si>
  <si>
    <t>UNITA</t>
  </si>
  <si>
    <t>KISAN LAL</t>
  </si>
  <si>
    <t>27.08.1995</t>
  </si>
  <si>
    <t>VIVEK SAHU</t>
  </si>
  <si>
    <t>SHYAM CHARAN SAHU</t>
  </si>
  <si>
    <t>RAMCHARIT</t>
  </si>
  <si>
    <t>NEHA VAISHNAV</t>
  </si>
  <si>
    <t>JITENDRA KUMAR VAISHNAV</t>
  </si>
  <si>
    <t>03.05.1995</t>
  </si>
  <si>
    <t>DURGA SAHU</t>
  </si>
  <si>
    <t>PADUMAN LAL SAHU</t>
  </si>
  <si>
    <t>NOON KARAN</t>
  </si>
  <si>
    <t>KOMAL LAL</t>
  </si>
  <si>
    <t>RUCHI SAHU</t>
  </si>
  <si>
    <t>DEKNATH SAHU</t>
  </si>
  <si>
    <t>25.04.1996</t>
  </si>
  <si>
    <t>02.08.1996</t>
  </si>
  <si>
    <t>24.07.2015</t>
  </si>
  <si>
    <t>LALCHAND</t>
  </si>
  <si>
    <t>AJAY KUMAR SAHU</t>
  </si>
  <si>
    <t>JANK LAL SAHU</t>
  </si>
  <si>
    <t>RAMU</t>
  </si>
  <si>
    <t>20.07.1992</t>
  </si>
  <si>
    <t>TARUN KUMAR DHEEMAR</t>
  </si>
  <si>
    <t>VISHNU DHEEMAR</t>
  </si>
  <si>
    <t>11.03.1993</t>
  </si>
  <si>
    <t>YAMUNA DAS</t>
  </si>
  <si>
    <t>SAMARU</t>
  </si>
  <si>
    <t>23.12.1993</t>
  </si>
  <si>
    <t>DAYANAND</t>
  </si>
  <si>
    <t>08.08.1992</t>
  </si>
  <si>
    <t>BAL MUKUND</t>
  </si>
  <si>
    <t>04.05.1992</t>
  </si>
  <si>
    <t>JANKI UEIKE</t>
  </si>
  <si>
    <t>KRISHANA UEIKE</t>
  </si>
  <si>
    <t>19.11.1993</t>
  </si>
  <si>
    <t>HEMEEN</t>
  </si>
  <si>
    <t>KHEM CHAND SAHU</t>
  </si>
  <si>
    <t>15.03.1992</t>
  </si>
  <si>
    <t>LATA MANDAVI</t>
  </si>
  <si>
    <t>KULDIP MANDAVI</t>
  </si>
  <si>
    <t>08.07.1994</t>
  </si>
  <si>
    <t>BELASA</t>
  </si>
  <si>
    <t>15.11.1995</t>
  </si>
  <si>
    <t>DEV LAL</t>
  </si>
  <si>
    <t>21.01.1995</t>
  </si>
  <si>
    <t>DHANNU RAM</t>
  </si>
  <si>
    <t>PARAKH</t>
  </si>
  <si>
    <t xml:space="preserve">SHRI KUMAR </t>
  </si>
  <si>
    <t>LUBHANI</t>
  </si>
  <si>
    <t>PREM LAL</t>
  </si>
  <si>
    <t>21.12.1996</t>
  </si>
  <si>
    <t>RAJESH KUMAR BHUARYA</t>
  </si>
  <si>
    <t>ANKALU RAM BHUARYA</t>
  </si>
  <si>
    <t>JAYANTI</t>
  </si>
  <si>
    <t>SUNIL</t>
  </si>
  <si>
    <t>BARKHA</t>
  </si>
  <si>
    <t xml:space="preserve">TRIPURARI RAM </t>
  </si>
  <si>
    <t>20.02.1994</t>
  </si>
  <si>
    <t>TAKESHWARI</t>
  </si>
  <si>
    <t>PALTU</t>
  </si>
  <si>
    <t>20.05.1997</t>
  </si>
  <si>
    <t>OMIN</t>
  </si>
  <si>
    <t xml:space="preserve">ABHAY RAM </t>
  </si>
  <si>
    <t>02.03.1996</t>
  </si>
  <si>
    <t>CHUMMAN</t>
  </si>
  <si>
    <t xml:space="preserve">SARAJOO RAM </t>
  </si>
  <si>
    <t>22.04.1996</t>
  </si>
  <si>
    <t>PADAMINEE</t>
  </si>
  <si>
    <t xml:space="preserve">DWATIKA DAS </t>
  </si>
  <si>
    <t>04.01.1994</t>
  </si>
  <si>
    <t>BISNATH</t>
  </si>
  <si>
    <t>06.04.1995</t>
  </si>
  <si>
    <t>HIRENDRA KUMAR THAKUR</t>
  </si>
  <si>
    <t xml:space="preserve">RAMESHAR </t>
  </si>
  <si>
    <t>SANTOSHI GANGBOIR</t>
  </si>
  <si>
    <t>CHHABI LAL GAGBOIR</t>
  </si>
  <si>
    <t>28.01.1995</t>
  </si>
  <si>
    <t>CHANDRASHEKHAR</t>
  </si>
  <si>
    <t xml:space="preserve">CHHOTU RAM </t>
  </si>
  <si>
    <t>GIRIJA SAHU</t>
  </si>
  <si>
    <t xml:space="preserve">AJIT RAM </t>
  </si>
  <si>
    <t>MEGHA</t>
  </si>
  <si>
    <t>KAMAL NARAYAN KOTHARI</t>
  </si>
  <si>
    <t>15.03.1995</t>
  </si>
  <si>
    <t>SWEETI</t>
  </si>
  <si>
    <t>RAMESHAR</t>
  </si>
  <si>
    <t>20.11.1993</t>
  </si>
  <si>
    <t>MEENAKSHEE</t>
  </si>
  <si>
    <t>NARAD LAL</t>
  </si>
  <si>
    <t>24.09.1993</t>
  </si>
  <si>
    <t>DEVIKA</t>
  </si>
  <si>
    <t>HEMRAY</t>
  </si>
  <si>
    <t>NEEMA NAYAK</t>
  </si>
  <si>
    <t>DWARIKA PRASAD NAYAK</t>
  </si>
  <si>
    <t>DRAUPATI</t>
  </si>
  <si>
    <t xml:space="preserve">BHEDU RAM </t>
  </si>
  <si>
    <t>10.06.1997</t>
  </si>
  <si>
    <t>INDU</t>
  </si>
  <si>
    <t xml:space="preserve">CHINTA RAM </t>
  </si>
  <si>
    <t>13.08.1995</t>
  </si>
  <si>
    <t>DOMIN</t>
  </si>
  <si>
    <t>SHYAMSAY</t>
  </si>
  <si>
    <t>GITANJALI</t>
  </si>
  <si>
    <t>03.01.1995</t>
  </si>
  <si>
    <t>10.04.1995</t>
  </si>
  <si>
    <t>HEMA SAHU</t>
  </si>
  <si>
    <t>CHHABIL DAS SAHU</t>
  </si>
  <si>
    <t>SUKHIT RAM MANDAVI</t>
  </si>
  <si>
    <t>TARAM LAL MANDAVI</t>
  </si>
  <si>
    <t>23.08.1994</t>
  </si>
  <si>
    <t>BHAWANA</t>
  </si>
  <si>
    <t>25.07.2015</t>
  </si>
  <si>
    <t>ASHA</t>
  </si>
  <si>
    <t>ISHWARI</t>
  </si>
  <si>
    <t xml:space="preserve">SUKALU RAM </t>
  </si>
  <si>
    <t>SONAU RAM</t>
  </si>
  <si>
    <t>14.01.1995</t>
  </si>
  <si>
    <t>CHHABI</t>
  </si>
  <si>
    <t>NEELAM DAS</t>
  </si>
  <si>
    <t>ANITA SAHOO</t>
  </si>
  <si>
    <t>GHANASHYAM SAHOO</t>
  </si>
  <si>
    <t>RAM LAL</t>
  </si>
  <si>
    <t xml:space="preserve">GOVIND RAM </t>
  </si>
  <si>
    <t xml:space="preserve">PRIT RAM </t>
  </si>
  <si>
    <t>YUNITI</t>
  </si>
  <si>
    <t>21.12.1995</t>
  </si>
  <si>
    <t>PURVATI</t>
  </si>
  <si>
    <t>LAXMAN SINGH</t>
  </si>
  <si>
    <t>27.11.1991</t>
  </si>
  <si>
    <t>TRIPURARI</t>
  </si>
  <si>
    <t>HARSHRAO MESHRAM</t>
  </si>
  <si>
    <t>DAKTERRAO MESHRAM</t>
  </si>
  <si>
    <t>22.10.1990</t>
  </si>
  <si>
    <t>MANRAKHAN RAM</t>
  </si>
  <si>
    <t>31.12.1995</t>
  </si>
  <si>
    <t xml:space="preserve">SHOBHA RAM </t>
  </si>
  <si>
    <t>DIGESH</t>
  </si>
  <si>
    <t>KEWALDAS</t>
  </si>
  <si>
    <t>PINKI</t>
  </si>
  <si>
    <t>RAMKISHAN</t>
  </si>
  <si>
    <t>15.02.1997</t>
  </si>
  <si>
    <t>KHEMCHAND SAHU</t>
  </si>
  <si>
    <t>AJIT RAM SAHU</t>
  </si>
  <si>
    <t>02.07.1994</t>
  </si>
  <si>
    <t>PRIYANKA RANI</t>
  </si>
  <si>
    <t>KALICHARAN</t>
  </si>
  <si>
    <t xml:space="preserve">RISHIKUMAR </t>
  </si>
  <si>
    <t>26.12.1994</t>
  </si>
  <si>
    <t xml:space="preserve">AMIT KUMAR </t>
  </si>
  <si>
    <t>DHANSAY</t>
  </si>
  <si>
    <t>RAMSEWAK</t>
  </si>
  <si>
    <t>06.08.1995</t>
  </si>
  <si>
    <t>GOUCHAND</t>
  </si>
  <si>
    <t>07.06.1995</t>
  </si>
  <si>
    <t xml:space="preserve">DIPAK KUMAR </t>
  </si>
  <si>
    <t xml:space="preserve">NARESH KUMAR </t>
  </si>
  <si>
    <t>HEMCHAND</t>
  </si>
  <si>
    <t>MANHARAN</t>
  </si>
  <si>
    <t>24.08.1997</t>
  </si>
  <si>
    <t>ALHARAM</t>
  </si>
  <si>
    <t>GAUCHAND</t>
  </si>
  <si>
    <t>16.07.1993</t>
  </si>
  <si>
    <t>GAIND LAL</t>
  </si>
  <si>
    <t>13.05.1991</t>
  </si>
  <si>
    <t>MANISHA RUPLANI</t>
  </si>
  <si>
    <t>12.10.1993</t>
  </si>
  <si>
    <t xml:space="preserve">KOMENDRA KUMAR </t>
  </si>
  <si>
    <t xml:space="preserve">JHADU RAM </t>
  </si>
  <si>
    <t>06.05.1992</t>
  </si>
  <si>
    <t>28.07.1993</t>
  </si>
  <si>
    <t xml:space="preserve">RUPENDRA KUMAR </t>
  </si>
  <si>
    <t>SURAJI LAL</t>
  </si>
  <si>
    <t>20.08.1994</t>
  </si>
  <si>
    <t>JAY KUMAR</t>
  </si>
  <si>
    <t xml:space="preserve">SAHDEV RAM </t>
  </si>
  <si>
    <t>27.11.1996</t>
  </si>
  <si>
    <t>HUMAN LAL</t>
  </si>
  <si>
    <t>16.01.1996</t>
  </si>
  <si>
    <t xml:space="preserve">DASHARU RAM </t>
  </si>
  <si>
    <t>20.02.1991</t>
  </si>
  <si>
    <t>27.07.2015</t>
  </si>
  <si>
    <t>MANISHA SAHU</t>
  </si>
  <si>
    <t>TRILOKEENATH SAHU</t>
  </si>
  <si>
    <t>07.12.1993</t>
  </si>
  <si>
    <t>ROSHNI POUSARYA</t>
  </si>
  <si>
    <t>HEMLAL POUSARAYA</t>
  </si>
  <si>
    <t>07.07.1996</t>
  </si>
  <si>
    <t>NIRANJAN LAL</t>
  </si>
  <si>
    <t>12.10.1995</t>
  </si>
  <si>
    <t>FALMESHWAREE</t>
  </si>
  <si>
    <t>UTTARA</t>
  </si>
  <si>
    <t>18.02.1995</t>
  </si>
  <si>
    <t>RAJAMOHAMMAD</t>
  </si>
  <si>
    <t>HAMID KHAN</t>
  </si>
  <si>
    <t>DEELESHWARI</t>
  </si>
  <si>
    <t>GAUTAM LAL</t>
  </si>
  <si>
    <t xml:space="preserve">KESHAV RAM </t>
  </si>
  <si>
    <t>22.05.1995</t>
  </si>
  <si>
    <t>PUSHPALATA</t>
  </si>
  <si>
    <t xml:space="preserve">REKHA RAM </t>
  </si>
  <si>
    <t>RUKHAMAN LAL KANDRA</t>
  </si>
  <si>
    <t>DILEEP KANDRA</t>
  </si>
  <si>
    <t>22.08.1992</t>
  </si>
  <si>
    <t>HETU RAM</t>
  </si>
  <si>
    <t>08.02.1994</t>
  </si>
  <si>
    <t>YOGENDRA KUMAR</t>
  </si>
  <si>
    <t>YOGESHWAR DAS</t>
  </si>
  <si>
    <t>BIJU KUMAR</t>
  </si>
  <si>
    <t>20.11.1992</t>
  </si>
  <si>
    <t>TRINKAL</t>
  </si>
  <si>
    <t>HOREE LAL</t>
  </si>
  <si>
    <t>HARISH KUMAR</t>
  </si>
  <si>
    <t>POONA RAM</t>
  </si>
  <si>
    <t>27.07.1995</t>
  </si>
  <si>
    <t>DOMESHVAR</t>
  </si>
  <si>
    <t>06.08.1994</t>
  </si>
  <si>
    <t>VISHNU KUMAR</t>
  </si>
  <si>
    <t>RAMBILAS</t>
  </si>
  <si>
    <t>UTESH KUMAR</t>
  </si>
  <si>
    <t>GAINDU RAM</t>
  </si>
  <si>
    <t>LALITA RANA</t>
  </si>
  <si>
    <t>BHEEKHAM LAL</t>
  </si>
  <si>
    <t>BHAGAT KAMRE</t>
  </si>
  <si>
    <t>10.12.1993</t>
  </si>
  <si>
    <t>URWASHI</t>
  </si>
  <si>
    <t>BAHUR SINGH</t>
  </si>
  <si>
    <t>SHAIL KUMARI</t>
  </si>
  <si>
    <t xml:space="preserve">RAJNOO RAM </t>
  </si>
  <si>
    <t>17.09.1996</t>
  </si>
  <si>
    <t>NOHAR LAL</t>
  </si>
  <si>
    <t>22.02.1996</t>
  </si>
  <si>
    <t>CHANDRA KUMAR SAHARE</t>
  </si>
  <si>
    <t xml:space="preserve">LATLU RAM </t>
  </si>
  <si>
    <t>11.04.1996</t>
  </si>
  <si>
    <t xml:space="preserve">KALU RAM </t>
  </si>
  <si>
    <t>20.07.1994</t>
  </si>
  <si>
    <t>YUVRAJ THAKUR</t>
  </si>
  <si>
    <t>SUNDAR SINGH THAKUR</t>
  </si>
  <si>
    <t>20.09.1992</t>
  </si>
  <si>
    <t>VANDANIYA</t>
  </si>
  <si>
    <t>BISHRAM</t>
  </si>
  <si>
    <t>16.07.1995</t>
  </si>
  <si>
    <t>MANJU MASKER</t>
  </si>
  <si>
    <t>DURDESHI RAM MASKER</t>
  </si>
  <si>
    <t>25.06.1995</t>
  </si>
  <si>
    <t>ANIL KUMAR DEWANGAN</t>
  </si>
  <si>
    <t>RAJKUMAR DEWANGAN</t>
  </si>
  <si>
    <t>25.02.1995</t>
  </si>
  <si>
    <t>JAGRITI</t>
  </si>
  <si>
    <t>TAN SINGH</t>
  </si>
  <si>
    <t>MOHIT KUMAR NETI</t>
  </si>
  <si>
    <t>BHAGGURAM</t>
  </si>
  <si>
    <t>15.08.1995</t>
  </si>
  <si>
    <t>DULAR SINGH</t>
  </si>
  <si>
    <t>PARASMANI</t>
  </si>
  <si>
    <t>29.08.1995</t>
  </si>
  <si>
    <t xml:space="preserve">NARAYAN DAS </t>
  </si>
  <si>
    <t>16.04.1995</t>
  </si>
  <si>
    <t xml:space="preserve">RAMBILAS </t>
  </si>
  <si>
    <t>19.06.1995</t>
  </si>
  <si>
    <t>TARA SAHU</t>
  </si>
  <si>
    <t>DERAHA</t>
  </si>
  <si>
    <t>15.10.1995</t>
  </si>
  <si>
    <t>NAND LAL</t>
  </si>
  <si>
    <t>BIRASRAM</t>
  </si>
  <si>
    <t>DAMYANTI</t>
  </si>
  <si>
    <t>24.01.1996</t>
  </si>
  <si>
    <t>28.07.2015</t>
  </si>
  <si>
    <t>FULKAINA KACHLAM</t>
  </si>
  <si>
    <t>HIRAMN KACHLAM</t>
  </si>
  <si>
    <t>02.06.1994</t>
  </si>
  <si>
    <t>BALI RAM</t>
  </si>
  <si>
    <t>GOPAL SINGH</t>
  </si>
  <si>
    <t>SHIVA</t>
  </si>
  <si>
    <t>08.09.1994</t>
  </si>
  <si>
    <t>TOPESHWAR</t>
  </si>
  <si>
    <t>ROOP LAL</t>
  </si>
  <si>
    <t>22.10.1995</t>
  </si>
  <si>
    <t xml:space="preserve">MOHNU RAM </t>
  </si>
  <si>
    <t xml:space="preserve">SOMIT KUMAR </t>
  </si>
  <si>
    <t>YAMUNA</t>
  </si>
  <si>
    <t xml:space="preserve">KHOMU RAM </t>
  </si>
  <si>
    <t>KIRTI</t>
  </si>
  <si>
    <t>01.06.1996</t>
  </si>
  <si>
    <t xml:space="preserve">HEMUDAS </t>
  </si>
  <si>
    <t>02.07.1996</t>
  </si>
  <si>
    <t xml:space="preserve">CHUNESH KUMAR </t>
  </si>
  <si>
    <t xml:space="preserve">BISARU RAM </t>
  </si>
  <si>
    <t xml:space="preserve">DASHARATH KUMAR </t>
  </si>
  <si>
    <t>SUK CHAND</t>
  </si>
  <si>
    <t>10.05.1996</t>
  </si>
  <si>
    <t>FAGNI</t>
  </si>
  <si>
    <t xml:space="preserve">THAKUR RAM </t>
  </si>
  <si>
    <t>20.11.1994</t>
  </si>
  <si>
    <t>GEETA</t>
  </si>
  <si>
    <t>GHANSOO</t>
  </si>
  <si>
    <t>GANESH RAM</t>
  </si>
  <si>
    <t>DHELU RAM</t>
  </si>
  <si>
    <t>JAGESHWAR</t>
  </si>
  <si>
    <t>22.09.1996</t>
  </si>
  <si>
    <t>CHANDRAMANI</t>
  </si>
  <si>
    <t>11.10.1994</t>
  </si>
  <si>
    <t>MADHU KUMARI</t>
  </si>
  <si>
    <t>CHAIT RAM</t>
  </si>
  <si>
    <t>28.12.1995</t>
  </si>
  <si>
    <t>BHOJ RAM</t>
  </si>
  <si>
    <t>07.03.1997</t>
  </si>
  <si>
    <t>DUMESHWARI</t>
  </si>
  <si>
    <t>LIMAN SINGH</t>
  </si>
  <si>
    <t>LUNKARAN</t>
  </si>
  <si>
    <t>28.08.1990</t>
  </si>
  <si>
    <t>ANAMIKA</t>
  </si>
  <si>
    <t>04.12.1995</t>
  </si>
  <si>
    <t>NEHARANI</t>
  </si>
  <si>
    <t>BHUKHAN LAL</t>
  </si>
  <si>
    <t>12.11.1995</t>
  </si>
  <si>
    <t>RAMANAND</t>
  </si>
  <si>
    <t xml:space="preserve">MUKESH DAS </t>
  </si>
  <si>
    <t xml:space="preserve">MAHESH DAS </t>
  </si>
  <si>
    <t>18.06.1993</t>
  </si>
  <si>
    <t>21.06.1991</t>
  </si>
  <si>
    <t>SUDHA NISHAD</t>
  </si>
  <si>
    <t xml:space="preserve">GHANSHU RAM </t>
  </si>
  <si>
    <t>TOMESHVAR</t>
  </si>
  <si>
    <t>BODHEE RAM</t>
  </si>
  <si>
    <t>28.12.1994</t>
  </si>
  <si>
    <t>HEERA</t>
  </si>
  <si>
    <t>25.03.1996</t>
  </si>
  <si>
    <t>05.01.1995</t>
  </si>
  <si>
    <t>UMESHWARI</t>
  </si>
  <si>
    <t>VANDNA</t>
  </si>
  <si>
    <t>CHANDANI</t>
  </si>
  <si>
    <t>DEVI LAL</t>
  </si>
  <si>
    <t xml:space="preserve">AMAR DAS </t>
  </si>
  <si>
    <t xml:space="preserve">ANAND RAM </t>
  </si>
  <si>
    <t>KHILENDRA</t>
  </si>
  <si>
    <t>-</t>
  </si>
  <si>
    <t>30.07.2015</t>
  </si>
  <si>
    <t>DHARMENDRA KUMAR SAHU</t>
  </si>
  <si>
    <t>HEMNATH SAHU</t>
  </si>
  <si>
    <t xml:space="preserve">KUHUK RAM </t>
  </si>
  <si>
    <t>01.09.1995</t>
  </si>
  <si>
    <t>MUSTKEEM KHTRI</t>
  </si>
  <si>
    <t>SIDDIK KHTRI</t>
  </si>
  <si>
    <t>HANSRAJ</t>
  </si>
  <si>
    <t>RAMSAY</t>
  </si>
  <si>
    <t>05.04.1992</t>
  </si>
  <si>
    <t xml:space="preserve">KUBER RAM </t>
  </si>
  <si>
    <t xml:space="preserve">MAN DAS </t>
  </si>
  <si>
    <t>SHASHANK</t>
  </si>
  <si>
    <t>SANGHPAL</t>
  </si>
  <si>
    <t>MEENESH</t>
  </si>
  <si>
    <t xml:space="preserve">TUKA RAM </t>
  </si>
  <si>
    <t>BABITA</t>
  </si>
  <si>
    <t>MUNSHI LAL</t>
  </si>
  <si>
    <t>24.11.1994</t>
  </si>
  <si>
    <t>HINA</t>
  </si>
  <si>
    <t>BANSHI RAM</t>
  </si>
  <si>
    <t>09.04.1996</t>
  </si>
  <si>
    <t>02.01.1995</t>
  </si>
  <si>
    <t>PEELOO RAM SAHU</t>
  </si>
  <si>
    <t>BISHE LAL SAHU</t>
  </si>
  <si>
    <t>28.02.1994</t>
  </si>
  <si>
    <t>17.09.1995</t>
  </si>
  <si>
    <t>SHEKH SULTAN KHAN</t>
  </si>
  <si>
    <t>SHEKH RAHMAN KHAN</t>
  </si>
  <si>
    <t>KRANTI</t>
  </si>
  <si>
    <t>KAUSHILYA SAHU</t>
  </si>
  <si>
    <t>FAGGU RAM SAHU</t>
  </si>
  <si>
    <t>CHAIN KUMARI</t>
  </si>
  <si>
    <t xml:space="preserve">AJAR RAM </t>
  </si>
  <si>
    <t xml:space="preserve">MANISH KUMAR </t>
  </si>
  <si>
    <t xml:space="preserve">RISHI KUMAR </t>
  </si>
  <si>
    <t>03.02.1995</t>
  </si>
  <si>
    <t>RUPCHAND</t>
  </si>
  <si>
    <t>DHANAJEE</t>
  </si>
  <si>
    <t>03.11.1995</t>
  </si>
  <si>
    <t>31.07.2015</t>
  </si>
  <si>
    <t>PREMLATA</t>
  </si>
  <si>
    <t xml:space="preserve">BHUSHAN DAS </t>
  </si>
  <si>
    <t>KUSUM</t>
  </si>
  <si>
    <t>03.01.1997</t>
  </si>
  <si>
    <t>04.08.2015</t>
  </si>
  <si>
    <t>OM PRAKASH</t>
  </si>
  <si>
    <t>SHRAWAN KUMAR</t>
  </si>
  <si>
    <t>PREM KUMAR</t>
  </si>
  <si>
    <t>AMAR CHAND</t>
  </si>
  <si>
    <t>CHANDRA BALI</t>
  </si>
  <si>
    <t>09.07.1992</t>
  </si>
  <si>
    <t>INDRAWAN LAL</t>
  </si>
  <si>
    <t>CHITAREKHA</t>
  </si>
  <si>
    <t>YUGESHWAR DAS</t>
  </si>
  <si>
    <t>NEM KUMARI</t>
  </si>
  <si>
    <t>LILADHAR</t>
  </si>
  <si>
    <t>KHOMESH KUMAR SAHU</t>
  </si>
  <si>
    <t>ARJUN SINGH</t>
  </si>
  <si>
    <t>06.07.1993</t>
  </si>
  <si>
    <t>CHURAMAN LAL</t>
  </si>
  <si>
    <t xml:space="preserve">BHUKHU RAM </t>
  </si>
  <si>
    <t>PARMESHWAREE</t>
  </si>
  <si>
    <t>KUNWARSINGH</t>
  </si>
  <si>
    <t>08.03.1995</t>
  </si>
  <si>
    <t>BHUNESHWARI SAHU</t>
  </si>
  <si>
    <t>16.12.1982</t>
  </si>
  <si>
    <t>SHIV PRASAD SAHU</t>
  </si>
  <si>
    <t xml:space="preserve">TEK RAM </t>
  </si>
  <si>
    <t>SHATRUGHAN</t>
  </si>
  <si>
    <t>HEMRAYA</t>
  </si>
  <si>
    <t>RANJU</t>
  </si>
  <si>
    <t xml:space="preserve">POSHAN DAS </t>
  </si>
  <si>
    <t>30.08.1995</t>
  </si>
  <si>
    <t>05.04.1995</t>
  </si>
  <si>
    <t>DINESH SINGH</t>
  </si>
  <si>
    <t>25.01.1997</t>
  </si>
  <si>
    <t>TEMIN</t>
  </si>
  <si>
    <t xml:space="preserve">DAYA RAM </t>
  </si>
  <si>
    <t>MAKHAN LAL</t>
  </si>
  <si>
    <t>10.11.1995</t>
  </si>
  <si>
    <t>LukrdksRrj Lrj ds Nk=@Nk=kvksa dh la[;k</t>
  </si>
  <si>
    <t>B.A.I</t>
  </si>
  <si>
    <t>13.08.2015</t>
  </si>
  <si>
    <t>RITESH RAJPUT</t>
  </si>
  <si>
    <t>PARMANAND RAJPUT</t>
  </si>
  <si>
    <t>SIDDI LAL</t>
  </si>
  <si>
    <t>14.08.2015</t>
  </si>
  <si>
    <t>21.06.2017</t>
  </si>
  <si>
    <t>DURGESH KUMAR</t>
  </si>
  <si>
    <t>NOGESH KUMAR</t>
  </si>
  <si>
    <t xml:space="preserve">VIMAL DAS </t>
  </si>
  <si>
    <t>GOKUL</t>
  </si>
  <si>
    <t>22.06.2017</t>
  </si>
  <si>
    <t>NANDANI</t>
  </si>
  <si>
    <t xml:space="preserve">YADAV RAM </t>
  </si>
  <si>
    <t xml:space="preserve">ROSHAN PATEL </t>
  </si>
  <si>
    <t>BARKHA HIRWANI</t>
  </si>
  <si>
    <t xml:space="preserve">PUNIT RAM </t>
  </si>
  <si>
    <t>DEVENDRA KUMAR KOTPARIYA</t>
  </si>
  <si>
    <t>27.06.2017</t>
  </si>
  <si>
    <t>RUPESH KUMAR SAHU</t>
  </si>
  <si>
    <t>SAURABH SINGH RAJPUT</t>
  </si>
  <si>
    <t>UPENDRA KUMAR</t>
  </si>
  <si>
    <t>ROSHANLAL</t>
  </si>
  <si>
    <t>DHANESHWAR</t>
  </si>
  <si>
    <t>28.06.2017</t>
  </si>
  <si>
    <t>29.06.2017</t>
  </si>
  <si>
    <t>SURYABHAN</t>
  </si>
  <si>
    <t>RUPENDRA NETAM</t>
  </si>
  <si>
    <t>TEJASWINI</t>
  </si>
  <si>
    <t>TAMIN</t>
  </si>
  <si>
    <t>DAMESHWAR</t>
  </si>
  <si>
    <t>SANTOSH NISHAD</t>
  </si>
  <si>
    <t>RAVINA</t>
  </si>
  <si>
    <t>KOMAL KUMAR</t>
  </si>
  <si>
    <t xml:space="preserve">PUNA RAM </t>
  </si>
  <si>
    <t>KARTIK</t>
  </si>
  <si>
    <t>RAMKUMAR</t>
  </si>
  <si>
    <t>NOHAR SINGH</t>
  </si>
  <si>
    <t>03.07.2017</t>
  </si>
  <si>
    <t>05.07.2017</t>
  </si>
  <si>
    <t>GAYATRI</t>
  </si>
  <si>
    <t>RAMDAYAL</t>
  </si>
  <si>
    <t>CHUMMAN LAL</t>
  </si>
  <si>
    <t>BHUVAN LAL</t>
  </si>
  <si>
    <t>06.07.2017</t>
  </si>
  <si>
    <t>08.07.2017</t>
  </si>
  <si>
    <t xml:space="preserve">KRISHNA RAM </t>
  </si>
  <si>
    <t xml:space="preserve">NIRBHAY RAM </t>
  </si>
  <si>
    <t>KOMIN</t>
  </si>
  <si>
    <t>11.07.2017</t>
  </si>
  <si>
    <t>10.07.2017</t>
  </si>
  <si>
    <t>MAHENDRA KUMAR</t>
  </si>
  <si>
    <t>29.07.2017</t>
  </si>
  <si>
    <t>KHILESHWAR KUMAR</t>
  </si>
  <si>
    <t>NARAYAN</t>
  </si>
  <si>
    <t>KANHAIYA LAL</t>
  </si>
  <si>
    <t>DHANESHWARI BHANDARI</t>
  </si>
  <si>
    <t>CHHANNU RAM PATEL</t>
  </si>
  <si>
    <t>HARICHAND</t>
  </si>
  <si>
    <t>SUMEET KUMAR</t>
  </si>
  <si>
    <t>PRITAM KUMAR</t>
  </si>
  <si>
    <t>07.07.2017</t>
  </si>
  <si>
    <t>GULSHAN</t>
  </si>
  <si>
    <t>UMRAW SINGH</t>
  </si>
  <si>
    <t>RAJESH SINGH</t>
  </si>
  <si>
    <t>BHUSHAN KUMAR</t>
  </si>
  <si>
    <t>DEVDHAR</t>
  </si>
  <si>
    <t>KULESHWAR PRASAD</t>
  </si>
  <si>
    <t>DEEKSHIT KUMAR</t>
  </si>
  <si>
    <t xml:space="preserve">JAGGU RAM </t>
  </si>
  <si>
    <t>KUNAL RAUT</t>
  </si>
  <si>
    <t xml:space="preserve">SUNAINA </t>
  </si>
  <si>
    <t>AVAN KUMAR</t>
  </si>
  <si>
    <t>PRESENT</t>
  </si>
  <si>
    <t>12.07.2017</t>
  </si>
  <si>
    <t>13.07.2017</t>
  </si>
  <si>
    <t>JYOTI PRAKASH BAIRAGI</t>
  </si>
  <si>
    <t>KUMESHWAR</t>
  </si>
  <si>
    <t>SANDEEP KUMAR PATEL</t>
  </si>
  <si>
    <t>TOMAN LAL</t>
  </si>
  <si>
    <t>NOHAR</t>
  </si>
  <si>
    <t>14.07.2017</t>
  </si>
  <si>
    <t xml:space="preserve">BHOLA RAM </t>
  </si>
  <si>
    <t>SHEKHAR KUMAR</t>
  </si>
  <si>
    <t>17.07.2017</t>
  </si>
  <si>
    <t xml:space="preserve">PATI RAM </t>
  </si>
  <si>
    <t>18.07.2017</t>
  </si>
  <si>
    <t>19.07.2017</t>
  </si>
  <si>
    <t>20.07.2017</t>
  </si>
  <si>
    <t>GOPIKISHAN</t>
  </si>
  <si>
    <t>SALMAN KHAN</t>
  </si>
  <si>
    <t>SHANTI KUMBHAKAR</t>
  </si>
  <si>
    <t>LUMENDRA KUMAR</t>
  </si>
  <si>
    <t>KUMUD DAS SAHU</t>
  </si>
  <si>
    <t>CHITRANJALI</t>
  </si>
  <si>
    <t>NIKITA JAIN</t>
  </si>
  <si>
    <t>RAHUL YADAV</t>
  </si>
  <si>
    <t>MOHD MUZZAMMIL KHAN</t>
  </si>
  <si>
    <t>ABDUL RAHEEM</t>
  </si>
  <si>
    <t>JAMUNA CHANDRAVANSHI</t>
  </si>
  <si>
    <t>JINENDRA KUMAR</t>
  </si>
  <si>
    <t>21.07.2017</t>
  </si>
  <si>
    <t>AAYUSHI JAIN</t>
  </si>
  <si>
    <t xml:space="preserve">RAKESH </t>
  </si>
  <si>
    <t>22.07.2017</t>
  </si>
  <si>
    <t xml:space="preserve">RIKHI RAM </t>
  </si>
  <si>
    <t>MANISHA DEWANGAN</t>
  </si>
  <si>
    <t>24.07.2017</t>
  </si>
  <si>
    <t>26.07.2017</t>
  </si>
  <si>
    <t>27.07.2017</t>
  </si>
  <si>
    <t>25.07.2017</t>
  </si>
  <si>
    <t xml:space="preserve">LEKH RAM </t>
  </si>
  <si>
    <t>GUMANCHAND</t>
  </si>
  <si>
    <t>VIVEK KHANDEWAL</t>
  </si>
  <si>
    <t>DEV PRASAD</t>
  </si>
  <si>
    <t>HEMA</t>
  </si>
  <si>
    <t>JASHWANT KUMAR</t>
  </si>
  <si>
    <t>CHANDAN NETAM</t>
  </si>
  <si>
    <t>DEENA</t>
  </si>
  <si>
    <t>KAUSHAL</t>
  </si>
  <si>
    <t>31.07.2017</t>
  </si>
  <si>
    <t>DEVSHARAN</t>
  </si>
  <si>
    <t xml:space="preserve">B.COM - I </t>
  </si>
  <si>
    <t>NIRMLA NISHAD</t>
  </si>
  <si>
    <t>NIKHITA</t>
  </si>
  <si>
    <t xml:space="preserve">KASHISH KUMAR PATEL </t>
  </si>
  <si>
    <t>ABHISHEK VAISHNAV</t>
  </si>
  <si>
    <t xml:space="preserve">RAVINDRA </t>
  </si>
  <si>
    <t>AISHWARYA KATAKWAR</t>
  </si>
  <si>
    <t>JHANESH KUMAR</t>
  </si>
  <si>
    <t>MAYANK RAMTEKE</t>
  </si>
  <si>
    <t>KHUSHBU KHANDELWAL</t>
  </si>
  <si>
    <t>RUCHI KHANDELWAL</t>
  </si>
  <si>
    <t>MIRZA SHABRIN BEG</t>
  </si>
  <si>
    <t>YASMIN BANO</t>
  </si>
  <si>
    <t>GUPESH KUMAR</t>
  </si>
  <si>
    <t>KAILASH KUMAR DEWANGAN</t>
  </si>
  <si>
    <t>AMIT KUMAR DEWANGAN</t>
  </si>
  <si>
    <t>DHALENDRA KUMAR</t>
  </si>
  <si>
    <t>RENUKA NETAM</t>
  </si>
  <si>
    <t xml:space="preserve">GULAB CHAND </t>
  </si>
  <si>
    <t>YOGITA BAI ADIL</t>
  </si>
  <si>
    <t>M.COM - I</t>
  </si>
  <si>
    <t>HIRDESH KUMAR</t>
  </si>
  <si>
    <t>TIKAM RAM PATEL</t>
  </si>
  <si>
    <t>01.08.2017</t>
  </si>
  <si>
    <t>YASHWANT KUMAR</t>
  </si>
  <si>
    <t>GYANESHWAR</t>
  </si>
  <si>
    <t xml:space="preserve">LEELU RAM </t>
  </si>
  <si>
    <t>TOMENDRA KUMAR</t>
  </si>
  <si>
    <t>02.08.2017</t>
  </si>
  <si>
    <t>RESHMA</t>
  </si>
  <si>
    <t xml:space="preserve">RUPU DAS </t>
  </si>
  <si>
    <t>YASHPAL</t>
  </si>
  <si>
    <t>DHANESHRAM</t>
  </si>
  <si>
    <t>DUKHURAM</t>
  </si>
  <si>
    <t>ANUJ GUPTA</t>
  </si>
  <si>
    <t>KAMAL NARAYAN GUPTA</t>
  </si>
  <si>
    <t xml:space="preserve">PANDIT RAM </t>
  </si>
  <si>
    <t>YUVRAJ KAMRIYA</t>
  </si>
  <si>
    <t>07.07.1998</t>
  </si>
  <si>
    <t>DA/2017/07259</t>
  </si>
  <si>
    <t>VIKASH KUMAR GUPTA</t>
  </si>
  <si>
    <t>MAHESH KUMAR GUPTA</t>
  </si>
  <si>
    <t>28.02.1999</t>
  </si>
  <si>
    <t>DA/2017/07255</t>
  </si>
  <si>
    <t>CHETAN KUMAR</t>
  </si>
  <si>
    <t xml:space="preserve">DAMODAR RAM </t>
  </si>
  <si>
    <t>26.06.1998</t>
  </si>
  <si>
    <t>DA/2017/07196</t>
  </si>
  <si>
    <t>VIKRANT KUMAR</t>
  </si>
  <si>
    <t xml:space="preserve">PILENDRA KUMAR </t>
  </si>
  <si>
    <t>10.01.1998</t>
  </si>
  <si>
    <t>DA/2017/07256</t>
  </si>
  <si>
    <t>AARTEE</t>
  </si>
  <si>
    <t>JANAK LAL</t>
  </si>
  <si>
    <t>15.12.1998</t>
  </si>
  <si>
    <t>DA/2017/07186</t>
  </si>
  <si>
    <t>REENA NIRMALKAR</t>
  </si>
  <si>
    <t>DHANESH NIRMALKAR</t>
  </si>
  <si>
    <t>12.02.1998</t>
  </si>
  <si>
    <t>DA/2017/07235</t>
  </si>
  <si>
    <t>SAHINA BANO</t>
  </si>
  <si>
    <t>SAMEED KHAN</t>
  </si>
  <si>
    <t>12.05.1998</t>
  </si>
  <si>
    <t>DA/2017/07238</t>
  </si>
  <si>
    <t>DILESH KUMAR</t>
  </si>
  <si>
    <t xml:space="preserve">REVA RAM </t>
  </si>
  <si>
    <t>22.12.1995</t>
  </si>
  <si>
    <t>BHVAN KUMAR SONKAR</t>
  </si>
  <si>
    <t>HEM NATH</t>
  </si>
  <si>
    <t>03.12.1997</t>
  </si>
  <si>
    <t>DA/2017/07192</t>
  </si>
  <si>
    <t>GIRVAR</t>
  </si>
  <si>
    <t>05.09.1998</t>
  </si>
  <si>
    <t>DA/2017/07202</t>
  </si>
  <si>
    <t>PREMIN SAHU</t>
  </si>
  <si>
    <t>TAMENDRA KUMAR SAHU</t>
  </si>
  <si>
    <t>10.02.1998</t>
  </si>
  <si>
    <t>PREETIBALA</t>
  </si>
  <si>
    <t>LAMBODAR PRASAD</t>
  </si>
  <si>
    <t>26.12.1996</t>
  </si>
  <si>
    <t>01.05.1991</t>
  </si>
  <si>
    <t>YY/86683</t>
  </si>
  <si>
    <t>GOVINDA PATEL</t>
  </si>
  <si>
    <t>15/348954</t>
  </si>
  <si>
    <t>BALESHWAR KUMAR NISHAD</t>
  </si>
  <si>
    <t>DHARAM SINGH NISHAD</t>
  </si>
  <si>
    <t>NANDANI RAJPUT</t>
  </si>
  <si>
    <t>08.07.1998</t>
  </si>
  <si>
    <t>DA/2016/27526</t>
  </si>
  <si>
    <t>NIKHAT PARVEEN</t>
  </si>
  <si>
    <t>MOHAMMAD SHAKEEL KHATRI</t>
  </si>
  <si>
    <t>04.02.1998</t>
  </si>
  <si>
    <t>DA/2016/27529</t>
  </si>
  <si>
    <t>NEELU LODHA</t>
  </si>
  <si>
    <t>KHEM CHAND LODHA</t>
  </si>
  <si>
    <t>01.10.1997</t>
  </si>
  <si>
    <t>DA/2016/27528</t>
  </si>
  <si>
    <t>03.08.2017</t>
  </si>
  <si>
    <t>JAYA</t>
  </si>
  <si>
    <t>DA/2017/07252</t>
  </si>
  <si>
    <t>JEEVRAKHAN</t>
  </si>
  <si>
    <t>DA/2017/07193</t>
  </si>
  <si>
    <t>AYUSHEE GUPTA</t>
  </si>
  <si>
    <t>RAJKUMAR GUPTA</t>
  </si>
  <si>
    <t>13.11.1998</t>
  </si>
  <si>
    <t>DA/2017/07190</t>
  </si>
  <si>
    <t>SARITA GOLCHHA</t>
  </si>
  <si>
    <t>GAUTAMCHAND GOLCHHA</t>
  </si>
  <si>
    <t>06.05.1998</t>
  </si>
  <si>
    <t>DA/2017/07240</t>
  </si>
  <si>
    <t xml:space="preserve">MURHA RAM </t>
  </si>
  <si>
    <t>14.07.1995</t>
  </si>
  <si>
    <t>DA/2017/07233</t>
  </si>
  <si>
    <t>04.08.2017</t>
  </si>
  <si>
    <t>KUSUM LATA SAHU</t>
  </si>
  <si>
    <t>28.08.1997</t>
  </si>
  <si>
    <t>DA/2017/07210</t>
  </si>
  <si>
    <t>DRON KUMAR</t>
  </si>
  <si>
    <t>31.03.1995</t>
  </si>
  <si>
    <t>YY/86637</t>
  </si>
  <si>
    <t>06.07.1996</t>
  </si>
  <si>
    <t>SRISHTI JAIN</t>
  </si>
  <si>
    <t>GIRISH JAIN</t>
  </si>
  <si>
    <t>DA/2016/27553</t>
  </si>
  <si>
    <t xml:space="preserve">KHEMU RAM </t>
  </si>
  <si>
    <t>22.08.1995</t>
  </si>
  <si>
    <t>YY/86680</t>
  </si>
  <si>
    <t>CHETAN THAKUR</t>
  </si>
  <si>
    <t>KESHAV THAKUR</t>
  </si>
  <si>
    <t>XX/51429</t>
  </si>
  <si>
    <t>DOMENDRA KUMAR</t>
  </si>
  <si>
    <t>05.08.2017</t>
  </si>
  <si>
    <t>RUPENDRA KUMAR DEWANGAN</t>
  </si>
  <si>
    <t>TORAN PRASAD DEWANGAN</t>
  </si>
  <si>
    <t>23.05.1997</t>
  </si>
  <si>
    <t>DA/2016/27511</t>
  </si>
  <si>
    <t>ASHWANT</t>
  </si>
  <si>
    <t>17.09.1994</t>
  </si>
  <si>
    <t>YY/86629</t>
  </si>
  <si>
    <t>AJAY NISHAD</t>
  </si>
  <si>
    <t>CHAIN SINGH</t>
  </si>
  <si>
    <t>25.10.1997</t>
  </si>
  <si>
    <t>DA/2016/27480</t>
  </si>
  <si>
    <t>08.08.2017</t>
  </si>
  <si>
    <t>UMESHWAR</t>
  </si>
  <si>
    <t>YY/86690</t>
  </si>
  <si>
    <t>03.06.1996</t>
  </si>
  <si>
    <t>YY/86644</t>
  </si>
  <si>
    <t>13.08.1998</t>
  </si>
  <si>
    <t>DA/2017/07195</t>
  </si>
  <si>
    <t>KISHAN KUMAR</t>
  </si>
  <si>
    <t>24.06.1996</t>
  </si>
  <si>
    <t>DA/2017/07207</t>
  </si>
  <si>
    <t>DHANESH RAWATE</t>
  </si>
  <si>
    <t>10.05.1997</t>
  </si>
  <si>
    <t>DA/2017/07206</t>
  </si>
  <si>
    <t>SUKHDEV</t>
  </si>
  <si>
    <t>15.07.1998</t>
  </si>
  <si>
    <t>DA/2017/07253</t>
  </si>
  <si>
    <t xml:space="preserve">SUKHEET RAM </t>
  </si>
  <si>
    <t>05.11.1998</t>
  </si>
  <si>
    <t>DA/2017/07231</t>
  </si>
  <si>
    <t>E KUMAR</t>
  </si>
  <si>
    <t>06.03.1998</t>
  </si>
  <si>
    <t>DA/2017/07205</t>
  </si>
  <si>
    <t>KOLESHWAR PRASAD</t>
  </si>
  <si>
    <t>BALESHWAR</t>
  </si>
  <si>
    <t>29.08.1997</t>
  </si>
  <si>
    <t>DA/2017/07208</t>
  </si>
  <si>
    <t>RANJANA PATEL</t>
  </si>
  <si>
    <t>ELHAN PATEL</t>
  </si>
  <si>
    <t>HANSRAJ YADU</t>
  </si>
  <si>
    <t>RAJEEV YADU</t>
  </si>
  <si>
    <t>BIDESH KUMAR</t>
  </si>
  <si>
    <t>NIKHIL PANDEY</t>
  </si>
  <si>
    <t>TIKAM PANDEY</t>
  </si>
  <si>
    <t>09.08.2017</t>
  </si>
  <si>
    <t xml:space="preserve">GUNJA </t>
  </si>
  <si>
    <t>XX/51437</t>
  </si>
  <si>
    <t>RAVI SHANKAR</t>
  </si>
  <si>
    <t xml:space="preserve">TEEKU RAM </t>
  </si>
  <si>
    <t>06.10.1993</t>
  </si>
  <si>
    <t>XX/51460</t>
  </si>
  <si>
    <t>10.08.2017</t>
  </si>
  <si>
    <t>AADITYA JAIN</t>
  </si>
  <si>
    <t>SWAROOP CHAND JAIN</t>
  </si>
  <si>
    <t>10.08.1998</t>
  </si>
  <si>
    <t>DA/2016/27479</t>
  </si>
  <si>
    <t>ABHAY SHUKLA</t>
  </si>
  <si>
    <t>RAM NARAYAN SHUKLA</t>
  </si>
  <si>
    <t>01.06.1997</t>
  </si>
  <si>
    <t>YY/86624</t>
  </si>
  <si>
    <t>AYUSH JAIN</t>
  </si>
  <si>
    <t>DULICHAND JAIN</t>
  </si>
  <si>
    <t>14.05.1998</t>
  </si>
  <si>
    <t>DA/2016/27487</t>
  </si>
  <si>
    <t>NISHI JAIN</t>
  </si>
  <si>
    <t>JETHMAL JAIN</t>
  </si>
  <si>
    <t>28.03.1999</t>
  </si>
  <si>
    <t>DA/2017/07222</t>
  </si>
  <si>
    <t>02.09.1996</t>
  </si>
  <si>
    <t>DA/2017/07211</t>
  </si>
  <si>
    <t>RAMLAL</t>
  </si>
  <si>
    <t>13.04.1997</t>
  </si>
  <si>
    <t>DA/2017/07243</t>
  </si>
  <si>
    <t>03.02.1997</t>
  </si>
  <si>
    <t>DA/2017/07258</t>
  </si>
  <si>
    <t>SHIVANI JAIN</t>
  </si>
  <si>
    <t>RAJKUMAR JAIN</t>
  </si>
  <si>
    <t>11.07.1998</t>
  </si>
  <si>
    <t>DA/2017/07246</t>
  </si>
  <si>
    <t xml:space="preserve">DIGVIJAY PRASAD </t>
  </si>
  <si>
    <t xml:space="preserve">LACHCHHAN PRASAD </t>
  </si>
  <si>
    <t>07.07.1997</t>
  </si>
  <si>
    <t>DA/2017/07199</t>
  </si>
  <si>
    <t xml:space="preserve">PRACHI BOHRA </t>
  </si>
  <si>
    <t xml:space="preserve">DINESH BOHRA </t>
  </si>
  <si>
    <t>25.01.1999</t>
  </si>
  <si>
    <t>DA/2017/07227</t>
  </si>
  <si>
    <t xml:space="preserve">YUVRAJ </t>
  </si>
  <si>
    <t>DA/2016/27567</t>
  </si>
  <si>
    <t>AKANKSHA</t>
  </si>
  <si>
    <t>GOVARDHAN SINGH</t>
  </si>
  <si>
    <t>07.12.1997</t>
  </si>
  <si>
    <t>DA/2017/07188</t>
  </si>
  <si>
    <t xml:space="preserve">SANGEETA </t>
  </si>
  <si>
    <t>BIHARI LAL</t>
  </si>
  <si>
    <t>15.08.1997</t>
  </si>
  <si>
    <t>DA/2017/07239</t>
  </si>
  <si>
    <t>KHEMLATA</t>
  </si>
  <si>
    <t>DA/2016/27515</t>
  </si>
  <si>
    <t xml:space="preserve">PUSHPA </t>
  </si>
  <si>
    <t>NIRMAL KUMAR</t>
  </si>
  <si>
    <t>03.04.1997</t>
  </si>
  <si>
    <t>DA/2017/07230</t>
  </si>
  <si>
    <t>11.08.2017</t>
  </si>
  <si>
    <t>SHUBHI JAIN</t>
  </si>
  <si>
    <t>SUBODH JAIN</t>
  </si>
  <si>
    <t>07.12.1998</t>
  </si>
  <si>
    <t>DA/2017/07248</t>
  </si>
  <si>
    <t xml:space="preserve">TILAK RAM </t>
  </si>
  <si>
    <t xml:space="preserve">KOMAL RAM </t>
  </si>
  <si>
    <t>20.02.1993</t>
  </si>
  <si>
    <t xml:space="preserve">DHANI RAM </t>
  </si>
  <si>
    <t>24.03.1993</t>
  </si>
  <si>
    <t>30.05.1994</t>
  </si>
  <si>
    <t>YY/86689</t>
  </si>
  <si>
    <t>12.08.2017</t>
  </si>
  <si>
    <t>NOHRATH SINH</t>
  </si>
  <si>
    <t>NARAYAN SINH</t>
  </si>
  <si>
    <t>11.01.1995</t>
  </si>
  <si>
    <t>YOGESHWAR</t>
  </si>
  <si>
    <t>PUSHKAR</t>
  </si>
  <si>
    <t>YY/68909</t>
  </si>
  <si>
    <t>YY/68630</t>
  </si>
  <si>
    <t>SHUBHAM RAJPUT</t>
  </si>
  <si>
    <t>17.07.1997</t>
  </si>
  <si>
    <t>DA/2016/27797</t>
  </si>
  <si>
    <t>15.07.1996</t>
  </si>
  <si>
    <t>DA/2016/27687</t>
  </si>
  <si>
    <t>20.07.1996</t>
  </si>
  <si>
    <t>DA/2016/27592</t>
  </si>
  <si>
    <t xml:space="preserve">BHUPENDRA DAS </t>
  </si>
  <si>
    <t>06.07.1997</t>
  </si>
  <si>
    <t>DA/2016/27596</t>
  </si>
  <si>
    <t>YY/68613</t>
  </si>
  <si>
    <t>JAYA YADAV</t>
  </si>
  <si>
    <t>HARISH CHANDRA YADAV</t>
  </si>
  <si>
    <t>20.07.1998</t>
  </si>
  <si>
    <t>DA/2016/27654</t>
  </si>
  <si>
    <t>NEHA SINHA</t>
  </si>
  <si>
    <t>DILEEP SINHA</t>
  </si>
  <si>
    <t>HARSH BOHRA</t>
  </si>
  <si>
    <t xml:space="preserve">KISHOR BOHRA </t>
  </si>
  <si>
    <t>10.07.1997</t>
  </si>
  <si>
    <t>DA/2016/27510</t>
  </si>
  <si>
    <t>HEMKUMAR</t>
  </si>
  <si>
    <t>18.05.1997</t>
  </si>
  <si>
    <t>DA/2017/07214</t>
  </si>
  <si>
    <t>SHAHINA BANO</t>
  </si>
  <si>
    <t>MAHMOOD MIYA</t>
  </si>
  <si>
    <t>22.12.1998</t>
  </si>
  <si>
    <t>DA/2017/07242</t>
  </si>
  <si>
    <t>TILAK</t>
  </si>
  <si>
    <t xml:space="preserve">KINNU RAM </t>
  </si>
  <si>
    <t>02.06.1996</t>
  </si>
  <si>
    <t>14.08.2017</t>
  </si>
  <si>
    <t xml:space="preserve">ANAMIKA MESHRAM </t>
  </si>
  <si>
    <t xml:space="preserve">DEEPAK MESHRAM </t>
  </si>
  <si>
    <t>GEETANJALI</t>
  </si>
  <si>
    <t>INDRALAL CHAKRAWARTI</t>
  </si>
  <si>
    <t>SURESH CHAKRAWARTI</t>
  </si>
  <si>
    <t>GULAB CHAND</t>
  </si>
  <si>
    <t>ANMOL JAIN</t>
  </si>
  <si>
    <t>PRAKASH JAIN</t>
  </si>
  <si>
    <t>JAYANT KUMAR</t>
  </si>
  <si>
    <t xml:space="preserve">KAILASH RAM </t>
  </si>
  <si>
    <t>ANJALI NAGWANI</t>
  </si>
  <si>
    <t>DINESH NAGWANI</t>
  </si>
  <si>
    <t>SWAPNIL KUMAR</t>
  </si>
  <si>
    <t xml:space="preserve">YUGAL KISHOR </t>
  </si>
  <si>
    <t>SHIVANI</t>
  </si>
  <si>
    <t>RUBEENA</t>
  </si>
  <si>
    <t xml:space="preserve">HEERA DAS </t>
  </si>
  <si>
    <t>HUM LAL</t>
  </si>
  <si>
    <t xml:space="preserve">CHETAN DAS </t>
  </si>
  <si>
    <t xml:space="preserve">DHANU RAM </t>
  </si>
  <si>
    <t>PREETI PAL</t>
  </si>
  <si>
    <t xml:space="preserve">JOHAN RAM </t>
  </si>
  <si>
    <t>RAJU PRASAD</t>
  </si>
  <si>
    <t>BASANT RAM</t>
  </si>
  <si>
    <t xml:space="preserve">NUTAN </t>
  </si>
  <si>
    <t xml:space="preserve">PANCHU RAM </t>
  </si>
  <si>
    <t>ISHIKA SAHU</t>
  </si>
  <si>
    <t>KAUSHAL KUMAR SAHU</t>
  </si>
  <si>
    <t>ANITA KUMBHAKAR</t>
  </si>
  <si>
    <t>BHANESH KUMAR</t>
  </si>
  <si>
    <t>GIRDHARI LAL</t>
  </si>
  <si>
    <t>HARISH KUMAR DEWANGAN</t>
  </si>
  <si>
    <t>NARENDRA KUMAR DEWANGAN</t>
  </si>
  <si>
    <t>25.06.1998</t>
  </si>
  <si>
    <t>DA/2016/27642</t>
  </si>
  <si>
    <t>NEETU LODHA</t>
  </si>
  <si>
    <t>HEMCHAND LODHA</t>
  </si>
  <si>
    <t>11.10.1997</t>
  </si>
  <si>
    <t>DA/2016/27715</t>
  </si>
  <si>
    <t>AARTEE NETAM</t>
  </si>
  <si>
    <t>KISHUN NETAM</t>
  </si>
  <si>
    <t>12.05.1997</t>
  </si>
  <si>
    <t>DA/2016/27569</t>
  </si>
  <si>
    <t>HANUMA SINGH</t>
  </si>
  <si>
    <t>27.03.1998</t>
  </si>
  <si>
    <t>DA/2016/27799</t>
  </si>
  <si>
    <t xml:space="preserve">LEELARAM </t>
  </si>
  <si>
    <t>15.07.1997</t>
  </si>
  <si>
    <t>DA/2016/52534</t>
  </si>
  <si>
    <t>NEHA SONI</t>
  </si>
  <si>
    <t>SANTOSHSONI</t>
  </si>
  <si>
    <t>03.08.1998</t>
  </si>
  <si>
    <t>DA/2016/27718</t>
  </si>
  <si>
    <t>SANTOSH KUMAR DEWANGAN</t>
  </si>
  <si>
    <t>DA/2016/27754</t>
  </si>
  <si>
    <t>NEERAJ KUMAR</t>
  </si>
  <si>
    <t xml:space="preserve">HINSHA RAM </t>
  </si>
  <si>
    <t>17.10.1997</t>
  </si>
  <si>
    <t>DA/2016/27714</t>
  </si>
  <si>
    <t>KHOM LAL</t>
  </si>
  <si>
    <t>25.10.1996</t>
  </si>
  <si>
    <t>DA/2016/27600</t>
  </si>
  <si>
    <t xml:space="preserve">BEDU RAM </t>
  </si>
  <si>
    <t>02.08.1997</t>
  </si>
  <si>
    <t>LOKMANI SAHU</t>
  </si>
  <si>
    <t>DILEEP KUMAR SAHU</t>
  </si>
  <si>
    <t>DA/2016/27684</t>
  </si>
  <si>
    <t>BABULAL</t>
  </si>
  <si>
    <t>08.10.1994</t>
  </si>
  <si>
    <t>DA/2016/27756</t>
  </si>
  <si>
    <t>13.04.1998</t>
  </si>
  <si>
    <t>PRAGATI GAIKWAD</t>
  </si>
  <si>
    <t>KESHAR LAL GAIKWAD</t>
  </si>
  <si>
    <t>DA/2016/27740</t>
  </si>
  <si>
    <t>JIVRAKHAN</t>
  </si>
  <si>
    <t>22.08.1996</t>
  </si>
  <si>
    <t>DA/2016/27707</t>
  </si>
  <si>
    <t xml:space="preserve">GULLU RAM </t>
  </si>
  <si>
    <t>01.11.1997</t>
  </si>
  <si>
    <t>DA/2016/27638</t>
  </si>
  <si>
    <t>23.12.1997</t>
  </si>
  <si>
    <t>DA/2016/27767</t>
  </si>
  <si>
    <t>KUSUMLATA THAKUR</t>
  </si>
  <si>
    <t>DA/2016/27675</t>
  </si>
  <si>
    <t>YAMINEE URAVASHA</t>
  </si>
  <si>
    <t xml:space="preserve">GOVERDHAN SINGH URAVASHA </t>
  </si>
  <si>
    <t>16.04.1998</t>
  </si>
  <si>
    <t>DA/2016/27825</t>
  </si>
  <si>
    <t>VINITA SAHU</t>
  </si>
  <si>
    <t>CHHANNU LAL SAHU</t>
  </si>
  <si>
    <t>DA/2016/27822</t>
  </si>
  <si>
    <t>ALKA</t>
  </si>
  <si>
    <t>14.07.1997</t>
  </si>
  <si>
    <t>TILESHWARI DEWANGAN</t>
  </si>
  <si>
    <t>REKHRAM DEWANGAN</t>
  </si>
  <si>
    <t>DA/2016/27808</t>
  </si>
  <si>
    <t>SANT RAM DEWANGAN</t>
  </si>
  <si>
    <t>19.06.1998</t>
  </si>
  <si>
    <t>DA/2016/27696</t>
  </si>
  <si>
    <t>SANTOSH RAWTE</t>
  </si>
  <si>
    <t>GODHAN RAWTE</t>
  </si>
  <si>
    <t>15.05.1996</t>
  </si>
  <si>
    <t>DA/2016/27782</t>
  </si>
  <si>
    <t>01.04.1996</t>
  </si>
  <si>
    <t>DA/2016/27770</t>
  </si>
  <si>
    <t>GAUR SINGH</t>
  </si>
  <si>
    <t>23.06.1994</t>
  </si>
  <si>
    <t>DA/2016/27594</t>
  </si>
  <si>
    <t xml:space="preserve">LAKHAN RAM </t>
  </si>
  <si>
    <t>DHANRAJ</t>
  </si>
  <si>
    <t>DA/2016/27676</t>
  </si>
  <si>
    <t>XX/51001</t>
  </si>
  <si>
    <t>CHURAMAN</t>
  </si>
  <si>
    <t>01.05.1997</t>
  </si>
  <si>
    <t>DA/2016/27604</t>
  </si>
  <si>
    <t>18.02.1998</t>
  </si>
  <si>
    <t>DA/2016/27595</t>
  </si>
  <si>
    <t>VEENA</t>
  </si>
  <si>
    <t>10.07.1996</t>
  </si>
  <si>
    <t>DA/2016/27816</t>
  </si>
  <si>
    <t>DUJA</t>
  </si>
  <si>
    <t>05.10.1994</t>
  </si>
  <si>
    <t>HUMLESH</t>
  </si>
  <si>
    <t>SAGAR RAM</t>
  </si>
  <si>
    <t>DA/2017/07204</t>
  </si>
  <si>
    <t>AMITABH JAIN</t>
  </si>
  <si>
    <t>SANTOSH JAIN</t>
  </si>
  <si>
    <t>28.01.1997</t>
  </si>
  <si>
    <t>YY/86627</t>
  </si>
  <si>
    <t>PRATIKSHA RANI GUPTA</t>
  </si>
  <si>
    <t>AJAY KUMAR GUPTA</t>
  </si>
  <si>
    <t>SVYAM KHANDELWAL</t>
  </si>
  <si>
    <t>RAJ KUMAR KHANDELWAL</t>
  </si>
  <si>
    <t>30.12.1995</t>
  </si>
  <si>
    <t>XX/50832</t>
  </si>
  <si>
    <t>DRISHTI JAIN</t>
  </si>
  <si>
    <t>RAKESH KUMAR JAIN</t>
  </si>
  <si>
    <t>DA/2016/27623</t>
  </si>
  <si>
    <t>SHIMPEE DWIVEDI</t>
  </si>
  <si>
    <t>SHRIKANT DWIVEDI</t>
  </si>
  <si>
    <t>12.04.1997</t>
  </si>
  <si>
    <t>DA/2016/27790</t>
  </si>
  <si>
    <t>DILEESHWAR KUMAR</t>
  </si>
  <si>
    <t>DA/2016/27616</t>
  </si>
  <si>
    <t xml:space="preserve">NARENDRA </t>
  </si>
  <si>
    <t>20.08.1997</t>
  </si>
  <si>
    <t>DA/2016/27802</t>
  </si>
  <si>
    <t>GIRDHARI</t>
  </si>
  <si>
    <t xml:space="preserve">ISHWAR RAM </t>
  </si>
  <si>
    <t>20.11.1996</t>
  </si>
  <si>
    <t>DA/2016/27633</t>
  </si>
  <si>
    <t>DA/2016/27644</t>
  </si>
  <si>
    <t>GOPAL PRASAD</t>
  </si>
  <si>
    <t>SOMNATH</t>
  </si>
  <si>
    <t>DA/2016/52532</t>
  </si>
  <si>
    <t>GHANSHYAM SINGH SAHU</t>
  </si>
  <si>
    <t>01.04.1997</t>
  </si>
  <si>
    <t>DA/2016/27785</t>
  </si>
  <si>
    <t>SANDHYA</t>
  </si>
  <si>
    <t>CHAINU RAM</t>
  </si>
  <si>
    <t>22.10.1996</t>
  </si>
  <si>
    <t>DA/2016/27778</t>
  </si>
  <si>
    <t>ESHWAR LAL</t>
  </si>
  <si>
    <t xml:space="preserve">GAJJU RAM </t>
  </si>
  <si>
    <t>DA/2016/27625</t>
  </si>
  <si>
    <t>HARIK</t>
  </si>
  <si>
    <t xml:space="preserve">MANI RAM </t>
  </si>
  <si>
    <t>DA/2016/30880</t>
  </si>
  <si>
    <t>HIRANJAN LAL</t>
  </si>
  <si>
    <t>DA/2016/27725</t>
  </si>
  <si>
    <t>ANNAPURNA YARDA</t>
  </si>
  <si>
    <t>GAUKARAN YARDA</t>
  </si>
  <si>
    <t>08.08.1997</t>
  </si>
  <si>
    <t>DA/2016/27586</t>
  </si>
  <si>
    <t xml:space="preserve">MANJU </t>
  </si>
  <si>
    <t>KRISHNA LAL</t>
  </si>
  <si>
    <t>15.03.1998</t>
  </si>
  <si>
    <t>DA/2016/27697</t>
  </si>
  <si>
    <t xml:space="preserve">MANGTU RAM </t>
  </si>
  <si>
    <t>YY/68625</t>
  </si>
  <si>
    <t>JEEWAN LAL</t>
  </si>
  <si>
    <t>15.05.1997</t>
  </si>
  <si>
    <t>DA/2016/27712</t>
  </si>
  <si>
    <t>POOJA YADAV</t>
  </si>
  <si>
    <t xml:space="preserve">DEVIRAM </t>
  </si>
  <si>
    <t>29.01.1997</t>
  </si>
  <si>
    <t>DA/2016/27737</t>
  </si>
  <si>
    <t>DIGAMBAR DAS GURVE</t>
  </si>
  <si>
    <t>03.07.1997</t>
  </si>
  <si>
    <t>DA/2016/27826</t>
  </si>
  <si>
    <t>PARMESHWARI SAHU</t>
  </si>
  <si>
    <t>TIKAMDAS SAHU</t>
  </si>
  <si>
    <t>19.10.1997</t>
  </si>
  <si>
    <t>DA/2016/27731</t>
  </si>
  <si>
    <t>SANDHYA SEN</t>
  </si>
  <si>
    <t>RAJU SEN</t>
  </si>
  <si>
    <t>14.02.1998</t>
  </si>
  <si>
    <t>DA/2016/27779</t>
  </si>
  <si>
    <t>ASTHA</t>
  </si>
  <si>
    <t>20.09.1997</t>
  </si>
  <si>
    <t>YY/68581</t>
  </si>
  <si>
    <t>NUTAN</t>
  </si>
  <si>
    <t xml:space="preserve">RAJENDRA </t>
  </si>
  <si>
    <t>YY/68775</t>
  </si>
  <si>
    <t>BHUNESHWAR SAHU</t>
  </si>
  <si>
    <t>HIRA LAL SAHU</t>
  </si>
  <si>
    <t>KHOMRAJ</t>
  </si>
  <si>
    <t>LAL SINGH</t>
  </si>
  <si>
    <t>08.10.1995</t>
  </si>
  <si>
    <t>DA/2016/52535</t>
  </si>
  <si>
    <t>PIKESH VERMA</t>
  </si>
  <si>
    <t>08.02.1996</t>
  </si>
  <si>
    <t>DA/2016/27733</t>
  </si>
  <si>
    <t xml:space="preserve">KEWAL RAM </t>
  </si>
  <si>
    <t>24.06.1997</t>
  </si>
  <si>
    <t>DA/2016/27668</t>
  </si>
  <si>
    <t>NIDHI DEWANGAN</t>
  </si>
  <si>
    <t>MOHIT KUMAR DEWANGAN</t>
  </si>
  <si>
    <t>02.02.1997</t>
  </si>
  <si>
    <t>DA/2016/27722</t>
  </si>
  <si>
    <t>AJAY MANDAVI</t>
  </si>
  <si>
    <t>SUJANI RAM MANDAVI</t>
  </si>
  <si>
    <t>DA/2016/27573</t>
  </si>
  <si>
    <t>VEENA SAHU</t>
  </si>
  <si>
    <t>18.02.1997</t>
  </si>
  <si>
    <t>DA/2016/27817</t>
  </si>
  <si>
    <t>DHEERAJ SHARMA</t>
  </si>
  <si>
    <t>RAMNIWAS SHARMA</t>
  </si>
  <si>
    <t>22.11.1998</t>
  </si>
  <si>
    <t>DA/2016/27615</t>
  </si>
  <si>
    <t>MORDHWAJ</t>
  </si>
  <si>
    <t>14.03.1995</t>
  </si>
  <si>
    <t>LEELADHAR SINGH THAKUR</t>
  </si>
  <si>
    <t>MAKHAN LALA THAKUR</t>
  </si>
  <si>
    <t>13.04.1994</t>
  </si>
  <si>
    <t>ZZ-1129</t>
  </si>
  <si>
    <t>SHUBHAM</t>
  </si>
  <si>
    <t xml:space="preserve">PANDU DAS </t>
  </si>
  <si>
    <t>DA/2016/27796</t>
  </si>
  <si>
    <t>GAURAV DEWANGAN</t>
  </si>
  <si>
    <t>DILIP KUMAR DEWANGAN</t>
  </si>
  <si>
    <t>18.08.1997</t>
  </si>
  <si>
    <t>DA/2016/27629</t>
  </si>
  <si>
    <t>GRISHMA SARWA</t>
  </si>
  <si>
    <t>SOHAN DAS SARWA</t>
  </si>
  <si>
    <t>06.12.1998</t>
  </si>
  <si>
    <t>DA/2016/27634</t>
  </si>
  <si>
    <t>XY/50926</t>
  </si>
  <si>
    <t xml:space="preserve">NAMMU RAM </t>
  </si>
  <si>
    <t>PRYANKA RAJPUT</t>
  </si>
  <si>
    <t>DIGEMBAR RAJPUT</t>
  </si>
  <si>
    <t>NUTESH KUMAR</t>
  </si>
  <si>
    <t>GHANARAM</t>
  </si>
  <si>
    <t xml:space="preserve">SOURABH SINGH </t>
  </si>
  <si>
    <t xml:space="preserve">DOMAR SINGH THAKUR </t>
  </si>
  <si>
    <t>25.01.2000</t>
  </si>
  <si>
    <t xml:space="preserve">PATLU RAM </t>
  </si>
  <si>
    <t>09.05.1999`</t>
  </si>
  <si>
    <t>DHANESH KUMAR</t>
  </si>
  <si>
    <t>DA/2016/27543</t>
  </si>
  <si>
    <t>BHUJESHWAR</t>
  </si>
  <si>
    <t>LOVKESH KUMAR THAKUR</t>
  </si>
  <si>
    <t>HEM SINGH THAKUR</t>
  </si>
  <si>
    <t xml:space="preserve">DURGESH DAS </t>
  </si>
  <si>
    <t xml:space="preserve">JAGATDAS </t>
  </si>
  <si>
    <t xml:space="preserve">SHATRU RAM </t>
  </si>
  <si>
    <t>KHUSHABU CHANDAN</t>
  </si>
  <si>
    <t>DHALENDRA SINGH</t>
  </si>
  <si>
    <t>PANKAJ</t>
  </si>
  <si>
    <t>BHUSHAN</t>
  </si>
  <si>
    <t>BISE LAL</t>
  </si>
  <si>
    <t>AVATEE</t>
  </si>
  <si>
    <t>MANJULATA</t>
  </si>
  <si>
    <t>MADAN LAL</t>
  </si>
  <si>
    <t>YUGESHWARI</t>
  </si>
  <si>
    <t>ASHOK KUMAR</t>
  </si>
  <si>
    <t xml:space="preserve">KIRTU RAM </t>
  </si>
  <si>
    <t>BINDA NISHAD</t>
  </si>
  <si>
    <t>MANTHIR NISHAD</t>
  </si>
  <si>
    <t>JHAGGAR CHANDRAWANSHI</t>
  </si>
  <si>
    <t>RADHE LALA CHNDRAWANSHI</t>
  </si>
  <si>
    <t>DUSYANT SINGH</t>
  </si>
  <si>
    <t>VINOD SINGH</t>
  </si>
  <si>
    <t>14.8.2017</t>
  </si>
  <si>
    <t xml:space="preserve">HEENA </t>
  </si>
  <si>
    <t xml:space="preserve">GHAGGAR RAM </t>
  </si>
  <si>
    <t>RUMESH KUMAR</t>
  </si>
  <si>
    <t>THAKUR RAM SONKAR</t>
  </si>
  <si>
    <t xml:space="preserve">BHAGWAN DAS </t>
  </si>
  <si>
    <t>TWINKAL</t>
  </si>
  <si>
    <t xml:space="preserve">HEMLATA </t>
  </si>
  <si>
    <t xml:space="preserve">DINU RAM </t>
  </si>
  <si>
    <t>RUPESH PADOTI</t>
  </si>
  <si>
    <t>DEV SINGH PADOTI</t>
  </si>
  <si>
    <t xml:space="preserve">BHEENA </t>
  </si>
  <si>
    <t>NEER SINGH</t>
  </si>
  <si>
    <t>DEVIKA SAHU</t>
  </si>
  <si>
    <t>CHHANNU LAL</t>
  </si>
  <si>
    <t>NEETU</t>
  </si>
  <si>
    <t>SUK LAL</t>
  </si>
  <si>
    <t>JYOTI KODAPE</t>
  </si>
  <si>
    <t>KANTI LAL KODAPE</t>
  </si>
  <si>
    <t>ANJU KOMRE</t>
  </si>
  <si>
    <t>GHASIYA RAM KOMRE</t>
  </si>
  <si>
    <t>RITESH KUMAR</t>
  </si>
  <si>
    <t xml:space="preserve">SAMARU RAM </t>
  </si>
  <si>
    <t>FALESHWAR</t>
  </si>
  <si>
    <t>KHUMALU</t>
  </si>
  <si>
    <t xml:space="preserve">SHAMBHU RAM </t>
  </si>
  <si>
    <t>SHEKH AJHAR</t>
  </si>
  <si>
    <t>SHEKH INAYAT</t>
  </si>
  <si>
    <t>KANTI LAL</t>
  </si>
  <si>
    <t>FALESHWARI</t>
  </si>
  <si>
    <t xml:space="preserve">BHAGAT RAM </t>
  </si>
  <si>
    <t>SANDEEP KUMAR</t>
  </si>
  <si>
    <t xml:space="preserve">NETRAM </t>
  </si>
  <si>
    <t>KARAN</t>
  </si>
  <si>
    <t xml:space="preserve">MILAN RAM </t>
  </si>
  <si>
    <t>GARIMA SAHU</t>
  </si>
  <si>
    <t>NET RAM SAHU</t>
  </si>
  <si>
    <t>JAISHRI SONI</t>
  </si>
  <si>
    <t>CHANDRAHAS SONI</t>
  </si>
  <si>
    <t>RAJKUMAR</t>
  </si>
  <si>
    <t xml:space="preserve">PRAVEEN KUMAR </t>
  </si>
  <si>
    <t>KAILASH KUMAR RAMTEKE</t>
  </si>
  <si>
    <t>CHANDRABHAN NIRMALKAR</t>
  </si>
  <si>
    <t>LAKHAN LAL NIRMALKAR</t>
  </si>
  <si>
    <t>KEDARNATH</t>
  </si>
  <si>
    <t>MUNNA LAL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</si>
</sst>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dd/mm/yy;@"/>
    <numFmt numFmtId="179" formatCode="dd/mm/yyyy;@"/>
    <numFmt numFmtId="180" formatCode="dd\.mm\.yyyy;@"/>
    <numFmt numFmtId="181" formatCode="[$-82C]d\ mmmm\ yyyy;@"/>
    <numFmt numFmtId="182" formatCode="[$-1C09]dd\ mmmm\ yyyy;@"/>
    <numFmt numFmtId="183" formatCode="[$-409]h:mm:ss\ AM/PM"/>
  </numFmts>
  <fonts count="7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Bookman"/>
      <family val="1"/>
    </font>
    <font>
      <b/>
      <sz val="18"/>
      <name val="Kruti Dev 010"/>
      <family val="0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28"/>
      <color indexed="8"/>
      <name val="Times New Roman"/>
      <family val="1"/>
    </font>
    <font>
      <sz val="18"/>
      <color indexed="8"/>
      <name val="Kruti Dev 010"/>
      <family val="0"/>
    </font>
    <font>
      <sz val="24"/>
      <name val="Kruti Dev 010"/>
      <family val="0"/>
    </font>
    <font>
      <sz val="20"/>
      <name val="Kruti Dev 010"/>
      <family val="0"/>
    </font>
    <font>
      <sz val="20"/>
      <name val="Times New Roman"/>
      <family val="1"/>
    </font>
    <font>
      <b/>
      <sz val="2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Kruti Dev 010"/>
      <family val="0"/>
    </font>
    <font>
      <sz val="18"/>
      <name val="Times New Roman"/>
      <family val="1"/>
    </font>
    <font>
      <b/>
      <sz val="20"/>
      <name val="Kruti Dev 010"/>
      <family val="0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Kruti Dev 011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textRotation="90" wrapText="1"/>
    </xf>
    <xf numFmtId="0" fontId="1" fillId="0" borderId="11" xfId="0" applyFont="1" applyBorder="1" applyAlignment="1">
      <alignment horizontal="left" vertical="top" textRotation="90" wrapText="1"/>
    </xf>
    <xf numFmtId="0" fontId="1" fillId="0" borderId="12" xfId="0" applyFont="1" applyBorder="1" applyAlignment="1">
      <alignment horizontal="left" vertical="top" textRotation="90" wrapText="1"/>
    </xf>
    <xf numFmtId="14" fontId="1" fillId="0" borderId="10" xfId="0" applyNumberFormat="1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71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 indent="1"/>
    </xf>
    <xf numFmtId="14" fontId="70" fillId="0" borderId="10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center" vertical="top" textRotation="90" wrapText="1"/>
    </xf>
    <xf numFmtId="14" fontId="1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center" wrapText="1"/>
    </xf>
    <xf numFmtId="14" fontId="7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 wrapText="1"/>
    </xf>
    <xf numFmtId="14" fontId="72" fillId="0" borderId="10" xfId="0" applyNumberFormat="1" applyFont="1" applyBorder="1" applyAlignment="1">
      <alignment horizontal="center" vertical="top" wrapText="1"/>
    </xf>
    <xf numFmtId="0" fontId="72" fillId="0" borderId="10" xfId="0" applyFont="1" applyBorder="1" applyAlignment="1">
      <alignment horizontal="left" vertical="top" wrapText="1" indent="1"/>
    </xf>
    <xf numFmtId="0" fontId="72" fillId="0" borderId="13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 indent="1"/>
    </xf>
    <xf numFmtId="10" fontId="1" fillId="0" borderId="0" xfId="0" applyNumberFormat="1" applyFont="1" applyAlignment="1">
      <alignment horizontal="center" vertical="top" wrapText="1"/>
    </xf>
    <xf numFmtId="9" fontId="1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textRotation="90"/>
    </xf>
    <xf numFmtId="0" fontId="10" fillId="0" borderId="10" xfId="0" applyFont="1" applyBorder="1" applyAlignment="1">
      <alignment horizontal="center" vertical="top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 vertical="top" textRotation="90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10" fillId="0" borderId="11" xfId="0" applyFont="1" applyBorder="1" applyAlignment="1">
      <alignment horizontal="center" vertical="top" textRotation="90"/>
    </xf>
    <xf numFmtId="0" fontId="10" fillId="0" borderId="12" xfId="0" applyFont="1" applyBorder="1" applyAlignment="1">
      <alignment horizontal="center" vertical="top" textRotation="90"/>
    </xf>
    <xf numFmtId="0" fontId="9" fillId="0" borderId="10" xfId="0" applyFont="1" applyBorder="1" applyAlignment="1">
      <alignment horizontal="left" vertical="top" wrapText="1" indent="1"/>
    </xf>
    <xf numFmtId="0" fontId="28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textRotation="90" wrapText="1"/>
    </xf>
    <xf numFmtId="0" fontId="9" fillId="0" borderId="11" xfId="0" applyFont="1" applyBorder="1" applyAlignment="1">
      <alignment horizontal="center" vertical="top" textRotation="90"/>
    </xf>
    <xf numFmtId="0" fontId="9" fillId="0" borderId="12" xfId="0" applyFont="1" applyBorder="1" applyAlignment="1">
      <alignment horizontal="center" vertical="top" textRotation="90"/>
    </xf>
    <xf numFmtId="0" fontId="9" fillId="0" borderId="15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textRotation="90" wrapText="1"/>
    </xf>
    <xf numFmtId="0" fontId="1" fillId="0" borderId="12" xfId="0" applyFont="1" applyBorder="1" applyAlignment="1">
      <alignment horizontal="left" vertical="top" textRotation="90" wrapText="1"/>
    </xf>
    <xf numFmtId="0" fontId="15" fillId="0" borderId="1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75" fillId="0" borderId="0" xfId="0" applyFont="1" applyAlignment="1">
      <alignment horizontal="center"/>
    </xf>
    <xf numFmtId="0" fontId="76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3" fillId="0" borderId="15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/>
    </xf>
    <xf numFmtId="0" fontId="7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textRotation="90"/>
    </xf>
    <xf numFmtId="0" fontId="3" fillId="0" borderId="12" xfId="0" applyFont="1" applyBorder="1" applyAlignment="1">
      <alignment horizontal="center" vertical="top" textRotation="90"/>
    </xf>
    <xf numFmtId="0" fontId="3" fillId="0" borderId="11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29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B26"/>
  <sheetViews>
    <sheetView zoomScalePageLayoutView="0" workbookViewId="0" topLeftCell="A3">
      <selection activeCell="A1" sqref="A1:AB17"/>
    </sheetView>
  </sheetViews>
  <sheetFormatPr defaultColWidth="9.140625" defaultRowHeight="12.75"/>
  <cols>
    <col min="1" max="1" width="4.28125" style="20" bestFit="1" customWidth="1"/>
    <col min="2" max="2" width="5.00390625" style="1" customWidth="1"/>
    <col min="3" max="3" width="9.28125" style="1" customWidth="1"/>
    <col min="4" max="4" width="25.7109375" style="22" customWidth="1"/>
    <col min="5" max="5" width="25.140625" style="22" customWidth="1"/>
    <col min="6" max="6" width="10.140625" style="1" customWidth="1"/>
    <col min="7" max="7" width="5.421875" style="1" customWidth="1"/>
    <col min="8" max="8" width="5.57421875" style="1" customWidth="1"/>
    <col min="9" max="9" width="5.28125" style="1" customWidth="1"/>
    <col min="10" max="10" width="7.7109375" style="1" customWidth="1"/>
    <col min="11" max="11" width="3.421875" style="1" bestFit="1" customWidth="1"/>
    <col min="12" max="18" width="3.28125" style="1" bestFit="1" customWidth="1"/>
    <col min="19" max="20" width="5.00390625" style="1" customWidth="1"/>
    <col min="21" max="21" width="3.57421875" style="1" customWidth="1"/>
    <col min="22" max="25" width="3.421875" style="1" customWidth="1"/>
    <col min="26" max="27" width="4.421875" style="20" customWidth="1"/>
    <col min="28" max="28" width="10.7109375" style="5" customWidth="1"/>
    <col min="29" max="29" width="10.7109375" style="1" customWidth="1"/>
    <col min="30" max="16384" width="9.140625" style="1" customWidth="1"/>
  </cols>
  <sheetData>
    <row r="1" spans="1:28" ht="23.2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66" customHeight="1">
      <c r="A2" s="142" t="s">
        <v>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2" customFormat="1" ht="17.25" customHeight="1">
      <c r="A3" s="129" t="s">
        <v>0</v>
      </c>
      <c r="B3" s="129" t="s">
        <v>15</v>
      </c>
      <c r="C3" s="129" t="s">
        <v>3</v>
      </c>
      <c r="D3" s="133" t="s">
        <v>1</v>
      </c>
      <c r="E3" s="133" t="s">
        <v>8</v>
      </c>
      <c r="F3" s="129" t="s">
        <v>2</v>
      </c>
      <c r="G3" s="129" t="s">
        <v>4</v>
      </c>
      <c r="H3" s="126" t="s">
        <v>99</v>
      </c>
      <c r="I3" s="126" t="s">
        <v>98</v>
      </c>
      <c r="J3" s="138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30" t="s">
        <v>9</v>
      </c>
      <c r="W3" s="131"/>
      <c r="X3" s="131"/>
      <c r="Y3" s="131"/>
      <c r="Z3" s="131"/>
      <c r="AA3" s="132"/>
      <c r="AB3" s="126" t="s">
        <v>16</v>
      </c>
    </row>
    <row r="4" spans="1:28" s="2" customFormat="1" ht="18" customHeight="1">
      <c r="A4" s="129"/>
      <c r="B4" s="129"/>
      <c r="C4" s="129"/>
      <c r="D4" s="133"/>
      <c r="E4" s="133"/>
      <c r="F4" s="129"/>
      <c r="G4" s="129"/>
      <c r="H4" s="127"/>
      <c r="I4" s="127"/>
      <c r="J4" s="139"/>
      <c r="K4" s="129" t="s">
        <v>5</v>
      </c>
      <c r="L4" s="129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29" t="s">
        <v>12</v>
      </c>
      <c r="T4" s="129"/>
      <c r="U4" s="129"/>
      <c r="V4" s="135" t="s">
        <v>17</v>
      </c>
      <c r="W4" s="134" t="s">
        <v>18</v>
      </c>
      <c r="X4" s="135" t="s">
        <v>26</v>
      </c>
      <c r="Y4" s="135" t="s">
        <v>29</v>
      </c>
      <c r="Z4" s="135" t="s">
        <v>30</v>
      </c>
      <c r="AA4" s="136" t="s">
        <v>31</v>
      </c>
      <c r="AB4" s="127"/>
    </row>
    <row r="5" spans="1:28" s="2" customFormat="1" ht="75.75" customHeight="1">
      <c r="A5" s="129"/>
      <c r="B5" s="129"/>
      <c r="C5" s="129"/>
      <c r="D5" s="133"/>
      <c r="E5" s="133"/>
      <c r="F5" s="129"/>
      <c r="G5" s="129"/>
      <c r="H5" s="128"/>
      <c r="I5" s="128"/>
      <c r="J5" s="140"/>
      <c r="K5" s="60" t="s">
        <v>20</v>
      </c>
      <c r="L5" s="60" t="s">
        <v>21</v>
      </c>
      <c r="M5" s="60" t="s">
        <v>20</v>
      </c>
      <c r="N5" s="60" t="s">
        <v>21</v>
      </c>
      <c r="O5" s="60" t="s">
        <v>20</v>
      </c>
      <c r="P5" s="60" t="s">
        <v>21</v>
      </c>
      <c r="Q5" s="60" t="s">
        <v>20</v>
      </c>
      <c r="R5" s="60" t="s">
        <v>21</v>
      </c>
      <c r="S5" s="60" t="s">
        <v>20</v>
      </c>
      <c r="T5" s="60" t="s">
        <v>21</v>
      </c>
      <c r="U5" s="69" t="s">
        <v>12</v>
      </c>
      <c r="V5" s="135"/>
      <c r="W5" s="134"/>
      <c r="X5" s="135"/>
      <c r="Y5" s="135"/>
      <c r="Z5" s="135"/>
      <c r="AA5" s="137"/>
      <c r="AB5" s="128"/>
    </row>
    <row r="6" spans="1:28" s="81" customFormat="1" ht="21" customHeight="1">
      <c r="A6" s="77">
        <v>1</v>
      </c>
      <c r="B6" s="77">
        <v>364</v>
      </c>
      <c r="C6" s="65" t="s">
        <v>1436</v>
      </c>
      <c r="D6" s="63" t="s">
        <v>1434</v>
      </c>
      <c r="E6" s="63" t="s">
        <v>1435</v>
      </c>
      <c r="F6" s="65">
        <v>35969</v>
      </c>
      <c r="G6" s="77" t="s">
        <v>1208</v>
      </c>
      <c r="H6" s="77" t="s">
        <v>7</v>
      </c>
      <c r="I6" s="77" t="s">
        <v>1208</v>
      </c>
      <c r="J6" s="109">
        <v>0.51</v>
      </c>
      <c r="K6" s="77"/>
      <c r="L6" s="77"/>
      <c r="M6" s="77"/>
      <c r="N6" s="77"/>
      <c r="O6" s="77">
        <v>1</v>
      </c>
      <c r="P6" s="77"/>
      <c r="Q6" s="77"/>
      <c r="R6" s="77"/>
      <c r="S6" s="77">
        <f>SUM(K6+M6+O6+Q6+AC5)</f>
        <v>1</v>
      </c>
      <c r="T6" s="77">
        <f>SUM(L6+N6+P6+R6+AC5)</f>
        <v>0</v>
      </c>
      <c r="U6" s="80">
        <v>1</v>
      </c>
      <c r="V6" s="77">
        <v>1</v>
      </c>
      <c r="W6" s="77">
        <v>1</v>
      </c>
      <c r="X6" s="77">
        <v>1</v>
      </c>
      <c r="Y6" s="77">
        <v>1</v>
      </c>
      <c r="Z6" s="77">
        <v>1</v>
      </c>
      <c r="AA6" s="79"/>
      <c r="AB6" s="104">
        <v>7898899358</v>
      </c>
    </row>
    <row r="7" spans="1:28" s="81" customFormat="1" ht="21" customHeight="1">
      <c r="A7" s="77">
        <v>2</v>
      </c>
      <c r="B7" s="77">
        <v>365</v>
      </c>
      <c r="C7" s="65" t="s">
        <v>1436</v>
      </c>
      <c r="D7" s="63" t="s">
        <v>1396</v>
      </c>
      <c r="E7" s="63" t="s">
        <v>1437</v>
      </c>
      <c r="F7" s="65">
        <v>35925</v>
      </c>
      <c r="G7" s="77" t="s">
        <v>1208</v>
      </c>
      <c r="H7" s="77" t="s">
        <v>7</v>
      </c>
      <c r="I7" s="77" t="s">
        <v>1208</v>
      </c>
      <c r="J7" s="109">
        <v>0.73</v>
      </c>
      <c r="K7" s="77"/>
      <c r="L7" s="77"/>
      <c r="M7" s="77"/>
      <c r="N7" s="77"/>
      <c r="O7" s="77">
        <v>1</v>
      </c>
      <c r="P7" s="77"/>
      <c r="Q7" s="77"/>
      <c r="R7" s="77"/>
      <c r="S7" s="77">
        <f>SUM(K7+M7+O7+Q7+AC6)</f>
        <v>1</v>
      </c>
      <c r="T7" s="77">
        <f>SUM(L7+N7+P7+R7+AC6)</f>
        <v>0</v>
      </c>
      <c r="U7" s="80">
        <v>1</v>
      </c>
      <c r="V7" s="77">
        <v>1</v>
      </c>
      <c r="W7" s="77">
        <v>1</v>
      </c>
      <c r="X7" s="77"/>
      <c r="Y7" s="77">
        <v>1</v>
      </c>
      <c r="Z7" s="77">
        <v>1</v>
      </c>
      <c r="AA7" s="79">
        <v>1</v>
      </c>
      <c r="AB7" s="104">
        <v>9630537062</v>
      </c>
    </row>
    <row r="8" spans="1:28" s="81" customFormat="1" ht="21" customHeight="1">
      <c r="A8" s="77">
        <v>3</v>
      </c>
      <c r="B8" s="77">
        <v>366</v>
      </c>
      <c r="C8" s="65" t="s">
        <v>1441</v>
      </c>
      <c r="D8" s="63" t="s">
        <v>1447</v>
      </c>
      <c r="E8" s="63" t="s">
        <v>1448</v>
      </c>
      <c r="F8" s="65">
        <v>36322</v>
      </c>
      <c r="G8" s="77" t="s">
        <v>1208</v>
      </c>
      <c r="H8" s="77" t="s">
        <v>13</v>
      </c>
      <c r="I8" s="77" t="s">
        <v>1208</v>
      </c>
      <c r="J8" s="109">
        <v>0.66</v>
      </c>
      <c r="K8" s="77"/>
      <c r="L8" s="77"/>
      <c r="M8" s="77"/>
      <c r="N8" s="77"/>
      <c r="O8" s="77"/>
      <c r="P8" s="77"/>
      <c r="Q8" s="77">
        <v>1</v>
      </c>
      <c r="R8" s="77"/>
      <c r="S8" s="77">
        <f aca="true" t="shared" si="0" ref="S8:S14">SUM(K8+M8+O8+Q8+AC7)</f>
        <v>1</v>
      </c>
      <c r="T8" s="77">
        <f aca="true" t="shared" si="1" ref="T8:T14">SUM(L8+N8+P8+R8+AC7)</f>
        <v>0</v>
      </c>
      <c r="U8" s="80">
        <v>1</v>
      </c>
      <c r="V8" s="77">
        <v>1</v>
      </c>
      <c r="W8" s="77">
        <v>1</v>
      </c>
      <c r="X8" s="77">
        <v>1</v>
      </c>
      <c r="Y8" s="77">
        <v>1</v>
      </c>
      <c r="Z8" s="77">
        <v>1</v>
      </c>
      <c r="AA8" s="79"/>
      <c r="AB8" s="104">
        <v>9893610934</v>
      </c>
    </row>
    <row r="9" spans="1:28" s="81" customFormat="1" ht="21" customHeight="1">
      <c r="A9" s="77">
        <v>4</v>
      </c>
      <c r="B9" s="77">
        <v>367</v>
      </c>
      <c r="C9" s="65" t="s">
        <v>1441</v>
      </c>
      <c r="D9" s="63" t="s">
        <v>231</v>
      </c>
      <c r="E9" s="63" t="s">
        <v>1449</v>
      </c>
      <c r="F9" s="65">
        <v>36260</v>
      </c>
      <c r="G9" s="77" t="s">
        <v>1208</v>
      </c>
      <c r="H9" s="77" t="s">
        <v>5</v>
      </c>
      <c r="I9" s="77" t="s">
        <v>1208</v>
      </c>
      <c r="J9" s="109">
        <v>0.55</v>
      </c>
      <c r="K9" s="77">
        <v>1</v>
      </c>
      <c r="L9" s="77"/>
      <c r="M9" s="77"/>
      <c r="N9" s="77"/>
      <c r="O9" s="77"/>
      <c r="P9" s="77"/>
      <c r="Q9" s="77"/>
      <c r="R9" s="77"/>
      <c r="S9" s="77">
        <f t="shared" si="0"/>
        <v>1</v>
      </c>
      <c r="T9" s="77">
        <f t="shared" si="1"/>
        <v>0</v>
      </c>
      <c r="U9" s="80">
        <v>1</v>
      </c>
      <c r="V9" s="77">
        <v>1</v>
      </c>
      <c r="W9" s="77">
        <v>1</v>
      </c>
      <c r="X9" s="77">
        <v>1</v>
      </c>
      <c r="Y9" s="77">
        <v>1</v>
      </c>
      <c r="Z9" s="77">
        <v>1</v>
      </c>
      <c r="AA9" s="79"/>
      <c r="AB9" s="104">
        <v>7898525652</v>
      </c>
    </row>
    <row r="10" spans="1:28" s="81" customFormat="1" ht="21" customHeight="1">
      <c r="A10" s="77">
        <v>5</v>
      </c>
      <c r="B10" s="77">
        <v>368</v>
      </c>
      <c r="C10" s="65" t="s">
        <v>1526</v>
      </c>
      <c r="D10" s="63" t="s">
        <v>1543</v>
      </c>
      <c r="E10" s="63" t="s">
        <v>215</v>
      </c>
      <c r="F10" s="65">
        <v>36246</v>
      </c>
      <c r="G10" s="77" t="s">
        <v>1208</v>
      </c>
      <c r="H10" s="77" t="s">
        <v>7</v>
      </c>
      <c r="I10" s="77" t="s">
        <v>1208</v>
      </c>
      <c r="J10" s="109">
        <v>0.544</v>
      </c>
      <c r="K10" s="77"/>
      <c r="L10" s="77"/>
      <c r="M10" s="77"/>
      <c r="N10" s="77"/>
      <c r="O10" s="77">
        <v>1</v>
      </c>
      <c r="P10" s="77"/>
      <c r="Q10" s="77"/>
      <c r="R10" s="77"/>
      <c r="S10" s="77">
        <f t="shared" si="0"/>
        <v>1</v>
      </c>
      <c r="T10" s="77">
        <f t="shared" si="1"/>
        <v>0</v>
      </c>
      <c r="U10" s="80">
        <v>1</v>
      </c>
      <c r="V10" s="77">
        <v>1</v>
      </c>
      <c r="W10" s="77">
        <v>1</v>
      </c>
      <c r="X10" s="77"/>
      <c r="Y10" s="77">
        <v>1</v>
      </c>
      <c r="Z10" s="77">
        <v>1</v>
      </c>
      <c r="AA10" s="79">
        <v>1</v>
      </c>
      <c r="AB10" s="104">
        <v>9109458203</v>
      </c>
    </row>
    <row r="11" spans="1:28" s="81" customFormat="1" ht="21" customHeight="1">
      <c r="A11" s="77">
        <v>6</v>
      </c>
      <c r="B11" s="77">
        <v>369</v>
      </c>
      <c r="C11" s="65" t="s">
        <v>1556</v>
      </c>
      <c r="D11" s="63" t="s">
        <v>1582</v>
      </c>
      <c r="E11" s="63" t="s">
        <v>1583</v>
      </c>
      <c r="F11" s="65">
        <v>36252</v>
      </c>
      <c r="G11" s="77" t="s">
        <v>1208</v>
      </c>
      <c r="H11" s="77" t="s">
        <v>7</v>
      </c>
      <c r="I11" s="77" t="s">
        <v>1208</v>
      </c>
      <c r="J11" s="109">
        <v>0.5</v>
      </c>
      <c r="K11" s="77"/>
      <c r="L11" s="77"/>
      <c r="M11" s="77"/>
      <c r="N11" s="77"/>
      <c r="O11" s="77"/>
      <c r="P11" s="77">
        <v>1</v>
      </c>
      <c r="Q11" s="77"/>
      <c r="R11" s="77"/>
      <c r="S11" s="77">
        <f t="shared" si="0"/>
        <v>0</v>
      </c>
      <c r="T11" s="77">
        <f t="shared" si="1"/>
        <v>1</v>
      </c>
      <c r="U11" s="80">
        <v>1</v>
      </c>
      <c r="V11" s="77">
        <v>1</v>
      </c>
      <c r="W11" s="77">
        <v>1</v>
      </c>
      <c r="X11" s="77"/>
      <c r="Y11" s="77">
        <v>1</v>
      </c>
      <c r="Z11" s="77">
        <v>1</v>
      </c>
      <c r="AA11" s="79">
        <v>1</v>
      </c>
      <c r="AB11" s="104">
        <v>9754772928</v>
      </c>
    </row>
    <row r="12" spans="1:28" s="81" customFormat="1" ht="21" customHeight="1">
      <c r="A12" s="77">
        <v>7</v>
      </c>
      <c r="B12" s="77">
        <v>370</v>
      </c>
      <c r="C12" s="65" t="s">
        <v>1556</v>
      </c>
      <c r="D12" s="63" t="s">
        <v>1584</v>
      </c>
      <c r="E12" s="63" t="s">
        <v>1585</v>
      </c>
      <c r="F12" s="65">
        <v>36245</v>
      </c>
      <c r="G12" s="77" t="s">
        <v>1208</v>
      </c>
      <c r="H12" s="77" t="s">
        <v>7</v>
      </c>
      <c r="I12" s="77" t="s">
        <v>1208</v>
      </c>
      <c r="J12" s="109">
        <v>0.55</v>
      </c>
      <c r="K12" s="77"/>
      <c r="L12" s="77"/>
      <c r="M12" s="77"/>
      <c r="N12" s="77"/>
      <c r="O12" s="77">
        <v>1</v>
      </c>
      <c r="P12" s="77"/>
      <c r="Q12" s="77"/>
      <c r="R12" s="77"/>
      <c r="S12" s="77">
        <f t="shared" si="0"/>
        <v>1</v>
      </c>
      <c r="T12" s="77">
        <f t="shared" si="1"/>
        <v>0</v>
      </c>
      <c r="U12" s="80">
        <v>1</v>
      </c>
      <c r="V12" s="77">
        <v>1</v>
      </c>
      <c r="W12" s="77">
        <v>1</v>
      </c>
      <c r="X12" s="77"/>
      <c r="Y12" s="77">
        <v>1</v>
      </c>
      <c r="Z12" s="77">
        <v>1</v>
      </c>
      <c r="AA12" s="79">
        <v>1</v>
      </c>
      <c r="AB12" s="104">
        <v>8964856907</v>
      </c>
    </row>
    <row r="13" spans="1:28" s="81" customFormat="1" ht="21" customHeight="1">
      <c r="A13" s="77">
        <v>8</v>
      </c>
      <c r="B13" s="77">
        <v>371</v>
      </c>
      <c r="C13" s="65" t="s">
        <v>1556</v>
      </c>
      <c r="D13" s="63" t="s">
        <v>365</v>
      </c>
      <c r="E13" s="63" t="s">
        <v>1586</v>
      </c>
      <c r="F13" s="65">
        <v>36023</v>
      </c>
      <c r="G13" s="77" t="s">
        <v>1208</v>
      </c>
      <c r="H13" s="77" t="s">
        <v>7</v>
      </c>
      <c r="I13" s="77" t="s">
        <v>1208</v>
      </c>
      <c r="J13" s="109">
        <v>0.58</v>
      </c>
      <c r="K13" s="77"/>
      <c r="L13" s="77"/>
      <c r="M13" s="77"/>
      <c r="N13" s="77"/>
      <c r="O13" s="77">
        <v>1</v>
      </c>
      <c r="P13" s="77"/>
      <c r="Q13" s="77"/>
      <c r="R13" s="77"/>
      <c r="S13" s="77">
        <f t="shared" si="0"/>
        <v>1</v>
      </c>
      <c r="T13" s="77">
        <f t="shared" si="1"/>
        <v>0</v>
      </c>
      <c r="U13" s="80">
        <v>1</v>
      </c>
      <c r="V13" s="77">
        <v>1</v>
      </c>
      <c r="W13" s="77">
        <v>1</v>
      </c>
      <c r="X13" s="77"/>
      <c r="Y13" s="77">
        <v>1</v>
      </c>
      <c r="Z13" s="77">
        <v>1</v>
      </c>
      <c r="AA13" s="79">
        <v>1</v>
      </c>
      <c r="AB13" s="104">
        <v>8827998817</v>
      </c>
    </row>
    <row r="14" spans="1:28" s="81" customFormat="1" ht="21" customHeight="1">
      <c r="A14" s="77">
        <v>9</v>
      </c>
      <c r="B14" s="77">
        <v>372</v>
      </c>
      <c r="C14" s="65" t="s">
        <v>1556</v>
      </c>
      <c r="D14" s="63" t="s">
        <v>1587</v>
      </c>
      <c r="E14" s="63" t="s">
        <v>1588</v>
      </c>
      <c r="F14" s="65">
        <v>35678</v>
      </c>
      <c r="G14" s="77" t="s">
        <v>1208</v>
      </c>
      <c r="H14" s="77" t="s">
        <v>13</v>
      </c>
      <c r="I14" s="77" t="s">
        <v>1208</v>
      </c>
      <c r="J14" s="109">
        <v>0.642</v>
      </c>
      <c r="K14" s="77"/>
      <c r="L14" s="77"/>
      <c r="M14" s="77"/>
      <c r="N14" s="77"/>
      <c r="O14" s="77"/>
      <c r="P14" s="77"/>
      <c r="Q14" s="77">
        <v>1</v>
      </c>
      <c r="R14" s="77"/>
      <c r="S14" s="77">
        <f t="shared" si="0"/>
        <v>1</v>
      </c>
      <c r="T14" s="77">
        <f t="shared" si="1"/>
        <v>0</v>
      </c>
      <c r="U14" s="80">
        <v>1</v>
      </c>
      <c r="V14" s="77">
        <v>1</v>
      </c>
      <c r="W14" s="77">
        <v>1</v>
      </c>
      <c r="X14" s="77"/>
      <c r="Y14" s="77">
        <v>1</v>
      </c>
      <c r="Z14" s="77">
        <v>1</v>
      </c>
      <c r="AA14" s="79">
        <v>1</v>
      </c>
      <c r="AB14" s="104">
        <v>9644336769</v>
      </c>
    </row>
    <row r="15" spans="1:28" s="81" customFormat="1" ht="21" customHeight="1">
      <c r="A15" s="77">
        <v>10</v>
      </c>
      <c r="B15" s="77">
        <v>373</v>
      </c>
      <c r="C15" s="65" t="s">
        <v>1699</v>
      </c>
      <c r="D15" s="63" t="s">
        <v>1712</v>
      </c>
      <c r="E15" s="63" t="s">
        <v>1713</v>
      </c>
      <c r="F15" s="65">
        <v>36219</v>
      </c>
      <c r="G15" s="77" t="s">
        <v>1208</v>
      </c>
      <c r="H15" s="77" t="s">
        <v>7</v>
      </c>
      <c r="I15" s="77" t="s">
        <v>1208</v>
      </c>
      <c r="J15" s="109">
        <v>0.61</v>
      </c>
      <c r="K15" s="77"/>
      <c r="L15" s="77"/>
      <c r="M15" s="77"/>
      <c r="N15" s="77"/>
      <c r="O15" s="77">
        <v>1</v>
      </c>
      <c r="P15" s="77"/>
      <c r="Q15" s="77"/>
      <c r="R15" s="77"/>
      <c r="S15" s="77">
        <f>SUM(K15+M15+O15+Q15+AC14)</f>
        <v>1</v>
      </c>
      <c r="T15" s="77">
        <f>SUM(L15+N15+P15+R15+AC14)</f>
        <v>0</v>
      </c>
      <c r="U15" s="80">
        <v>1</v>
      </c>
      <c r="V15" s="77">
        <v>1</v>
      </c>
      <c r="W15" s="77">
        <v>1</v>
      </c>
      <c r="X15" s="77"/>
      <c r="Y15" s="77">
        <v>1</v>
      </c>
      <c r="Z15" s="77">
        <v>1</v>
      </c>
      <c r="AA15" s="79">
        <v>1</v>
      </c>
      <c r="AB15" s="104">
        <v>8889663707</v>
      </c>
    </row>
    <row r="16" spans="1:28" s="81" customFormat="1" ht="21" customHeight="1">
      <c r="A16" s="77">
        <v>11</v>
      </c>
      <c r="B16" s="77">
        <v>374</v>
      </c>
      <c r="C16" s="65" t="s">
        <v>1699</v>
      </c>
      <c r="D16" s="63" t="s">
        <v>1906</v>
      </c>
      <c r="E16" s="63" t="s">
        <v>1402</v>
      </c>
      <c r="F16" s="65">
        <v>36179</v>
      </c>
      <c r="G16" s="77" t="s">
        <v>1208</v>
      </c>
      <c r="H16" s="77" t="s">
        <v>7</v>
      </c>
      <c r="I16" s="77" t="s">
        <v>1208</v>
      </c>
      <c r="J16" s="109">
        <v>0.396</v>
      </c>
      <c r="K16" s="77"/>
      <c r="L16" s="77"/>
      <c r="M16" s="77"/>
      <c r="N16" s="77"/>
      <c r="O16" s="77">
        <v>1</v>
      </c>
      <c r="P16" s="77"/>
      <c r="Q16" s="77"/>
      <c r="R16" s="77"/>
      <c r="S16" s="77">
        <f>SUM(K16+M16+O16+Q16+AC15)</f>
        <v>1</v>
      </c>
      <c r="T16" s="77">
        <f>SUM(L16+N16+P16+R16+AC15)</f>
        <v>0</v>
      </c>
      <c r="U16" s="80">
        <v>1</v>
      </c>
      <c r="V16" s="77">
        <v>1</v>
      </c>
      <c r="W16" s="77">
        <v>1</v>
      </c>
      <c r="X16" s="77"/>
      <c r="Y16" s="77">
        <v>1</v>
      </c>
      <c r="Z16" s="77">
        <v>1</v>
      </c>
      <c r="AA16" s="79">
        <v>1</v>
      </c>
      <c r="AB16" s="104">
        <v>9111540639</v>
      </c>
    </row>
    <row r="17" spans="1:28" s="81" customFormat="1" ht="21" customHeight="1">
      <c r="A17" s="77"/>
      <c r="B17" s="77"/>
      <c r="C17" s="105"/>
      <c r="D17" s="105" t="s">
        <v>79</v>
      </c>
      <c r="E17" s="105"/>
      <c r="F17" s="105"/>
      <c r="G17" s="77"/>
      <c r="H17" s="77"/>
      <c r="I17" s="77"/>
      <c r="J17" s="77"/>
      <c r="K17" s="77">
        <f>SUM(K6:K16)</f>
        <v>1</v>
      </c>
      <c r="L17" s="77"/>
      <c r="M17" s="77"/>
      <c r="N17" s="77"/>
      <c r="O17" s="77">
        <f>SUM(O6:O16)</f>
        <v>7</v>
      </c>
      <c r="P17" s="77">
        <f>SUM(P6:P16)</f>
        <v>1</v>
      </c>
      <c r="Q17" s="77">
        <f>SUM(Q6:Q16)</f>
        <v>2</v>
      </c>
      <c r="R17" s="77"/>
      <c r="S17" s="77">
        <f aca="true" t="shared" si="2" ref="S17:AA17">SUM(S6:S16)</f>
        <v>10</v>
      </c>
      <c r="T17" s="77">
        <f t="shared" si="2"/>
        <v>1</v>
      </c>
      <c r="U17" s="77">
        <f t="shared" si="2"/>
        <v>11</v>
      </c>
      <c r="V17" s="77">
        <f t="shared" si="2"/>
        <v>11</v>
      </c>
      <c r="W17" s="77">
        <f t="shared" si="2"/>
        <v>11</v>
      </c>
      <c r="X17" s="77">
        <f t="shared" si="2"/>
        <v>3</v>
      </c>
      <c r="Y17" s="77">
        <f t="shared" si="2"/>
        <v>11</v>
      </c>
      <c r="Z17" s="96">
        <f t="shared" si="2"/>
        <v>11</v>
      </c>
      <c r="AA17" s="96">
        <f t="shared" si="2"/>
        <v>8</v>
      </c>
      <c r="AB17" s="63"/>
    </row>
    <row r="18" spans="1:28" ht="15.75">
      <c r="A18" s="22"/>
      <c r="B18" s="22"/>
      <c r="D18" s="1"/>
      <c r="E18" s="1"/>
      <c r="X18" s="5"/>
      <c r="AB18" s="1"/>
    </row>
    <row r="19" spans="1:28" ht="15.75">
      <c r="A19" s="22"/>
      <c r="B19" s="22"/>
      <c r="D19" s="1"/>
      <c r="E19" s="1"/>
      <c r="X19" s="5"/>
      <c r="AB19" s="1"/>
    </row>
    <row r="26" spans="1:28" s="26" customFormat="1" ht="15.75">
      <c r="A26" s="20"/>
      <c r="B26" s="1"/>
      <c r="C26" s="1"/>
      <c r="D26" s="22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0"/>
      <c r="AA26" s="20"/>
      <c r="AB26" s="5"/>
    </row>
  </sheetData>
  <sheetProtection/>
  <mergeCells count="26">
    <mergeCell ref="A1:AB1"/>
    <mergeCell ref="A2:AB2"/>
    <mergeCell ref="K3:U3"/>
    <mergeCell ref="D3:D5"/>
    <mergeCell ref="Z4:Z5"/>
    <mergeCell ref="I3:I5"/>
    <mergeCell ref="O4:P4"/>
    <mergeCell ref="Q4:R4"/>
    <mergeCell ref="K4:L4"/>
    <mergeCell ref="A3:A5"/>
    <mergeCell ref="B3:B5"/>
    <mergeCell ref="C3:C5"/>
    <mergeCell ref="V4:V5"/>
    <mergeCell ref="X4:X5"/>
    <mergeCell ref="H3:H5"/>
    <mergeCell ref="AA4:AA5"/>
    <mergeCell ref="J3:J5"/>
    <mergeCell ref="AB3:AB5"/>
    <mergeCell ref="S4:U4"/>
    <mergeCell ref="V3:AA3"/>
    <mergeCell ref="E3:E5"/>
    <mergeCell ref="F3:F5"/>
    <mergeCell ref="W4:W5"/>
    <mergeCell ref="Y4:Y5"/>
    <mergeCell ref="M4:N4"/>
    <mergeCell ref="G3:G5"/>
  </mergeCells>
  <printOptions horizontalCentered="1"/>
  <pageMargins left="0.22" right="0.05" top="0.27" bottom="0.25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25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6.28125" style="5" bestFit="1" customWidth="1"/>
    <col min="2" max="2" width="23.57421875" style="5" customWidth="1"/>
    <col min="3" max="6" width="5.8515625" style="5" customWidth="1"/>
    <col min="7" max="7" width="10.7109375" style="5" customWidth="1"/>
    <col min="8" max="11" width="5.8515625" style="5" customWidth="1"/>
    <col min="12" max="12" width="10.00390625" style="5" customWidth="1"/>
    <col min="13" max="16" width="6.7109375" style="5" customWidth="1"/>
    <col min="17" max="17" width="9.00390625" style="5" bestFit="1" customWidth="1"/>
    <col min="18" max="18" width="13.7109375" style="8" customWidth="1"/>
    <col min="19" max="16384" width="9.140625" style="5" customWidth="1"/>
  </cols>
  <sheetData>
    <row r="1" spans="1:18" ht="21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63" customHeight="1">
      <c r="A2" s="184" t="s">
        <v>53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.75">
      <c r="A3" s="185" t="s">
        <v>0</v>
      </c>
      <c r="B3" s="185" t="s">
        <v>14</v>
      </c>
      <c r="C3" s="186" t="s">
        <v>10</v>
      </c>
      <c r="D3" s="187"/>
      <c r="E3" s="187"/>
      <c r="F3" s="187"/>
      <c r="G3" s="188"/>
      <c r="H3" s="186" t="s">
        <v>11</v>
      </c>
      <c r="I3" s="187"/>
      <c r="J3" s="187"/>
      <c r="K3" s="187"/>
      <c r="L3" s="188"/>
      <c r="M3" s="189" t="s">
        <v>12</v>
      </c>
      <c r="N3" s="190"/>
      <c r="O3" s="190"/>
      <c r="P3" s="190"/>
      <c r="Q3" s="191"/>
      <c r="R3" s="143" t="s">
        <v>52</v>
      </c>
    </row>
    <row r="4" spans="1:18" ht="15.75">
      <c r="A4" s="185"/>
      <c r="B4" s="185"/>
      <c r="C4" s="8" t="s">
        <v>5</v>
      </c>
      <c r="D4" s="6" t="s">
        <v>6</v>
      </c>
      <c r="E4" s="6" t="s">
        <v>7</v>
      </c>
      <c r="F4" s="6" t="s">
        <v>13</v>
      </c>
      <c r="G4" s="6" t="s">
        <v>12</v>
      </c>
      <c r="H4" s="6" t="s">
        <v>5</v>
      </c>
      <c r="I4" s="6" t="s">
        <v>6</v>
      </c>
      <c r="J4" s="6" t="s">
        <v>7</v>
      </c>
      <c r="K4" s="6" t="s">
        <v>13</v>
      </c>
      <c r="L4" s="6" t="s">
        <v>12</v>
      </c>
      <c r="M4" s="6" t="s">
        <v>6</v>
      </c>
      <c r="N4" s="6" t="s">
        <v>5</v>
      </c>
      <c r="O4" s="6" t="s">
        <v>7</v>
      </c>
      <c r="P4" s="6" t="s">
        <v>13</v>
      </c>
      <c r="Q4" s="6" t="s">
        <v>12</v>
      </c>
      <c r="R4" s="145"/>
    </row>
    <row r="5" spans="1:18" ht="20.25" customHeight="1">
      <c r="A5" s="7">
        <v>1</v>
      </c>
      <c r="B5" s="14" t="s">
        <v>32</v>
      </c>
      <c r="C5" s="9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</row>
    <row r="6" spans="1:18" ht="20.25" customHeight="1">
      <c r="A6" s="7">
        <v>2</v>
      </c>
      <c r="B6" s="14" t="s">
        <v>33</v>
      </c>
      <c r="C6" s="11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</row>
    <row r="7" spans="1:18" ht="20.25" customHeight="1">
      <c r="A7" s="7">
        <v>3</v>
      </c>
      <c r="B7" s="14" t="s">
        <v>34</v>
      </c>
      <c r="C7" s="11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20.25" customHeight="1">
      <c r="A8" s="7">
        <v>4</v>
      </c>
      <c r="B8" s="14" t="s">
        <v>35</v>
      </c>
      <c r="C8" s="11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</row>
    <row r="9" spans="1:18" ht="20.25" customHeight="1">
      <c r="A9" s="7">
        <v>5</v>
      </c>
      <c r="B9" s="14" t="s">
        <v>36</v>
      </c>
      <c r="C9" s="1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ht="20.25" customHeight="1">
      <c r="A10" s="7">
        <v>6</v>
      </c>
      <c r="B10" s="14" t="s">
        <v>37</v>
      </c>
      <c r="C10" s="12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</row>
    <row r="11" spans="1:18" ht="20.25" customHeight="1">
      <c r="A11" s="7">
        <v>7</v>
      </c>
      <c r="B11" s="14" t="s">
        <v>38</v>
      </c>
      <c r="C11" s="12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</row>
    <row r="12" spans="1:18" ht="20.25" customHeight="1">
      <c r="A12" s="7">
        <v>8</v>
      </c>
      <c r="B12" s="14" t="s">
        <v>39</v>
      </c>
      <c r="C12" s="12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18" ht="20.25" customHeight="1">
      <c r="A13" s="7">
        <v>9</v>
      </c>
      <c r="B13" s="14" t="s">
        <v>40</v>
      </c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</row>
    <row r="14" spans="1:18" ht="20.25" customHeight="1">
      <c r="A14" s="7">
        <v>10</v>
      </c>
      <c r="B14" s="14" t="s">
        <v>41</v>
      </c>
      <c r="C14" s="1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ht="20.25" customHeight="1">
      <c r="A15" s="7">
        <v>11</v>
      </c>
      <c r="B15" s="14" t="s">
        <v>42</v>
      </c>
      <c r="C15" s="12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</row>
    <row r="16" spans="1:18" ht="20.25" customHeight="1">
      <c r="A16" s="7">
        <v>12</v>
      </c>
      <c r="B16" s="14" t="s">
        <v>43</v>
      </c>
      <c r="C16" s="12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</row>
    <row r="17" spans="1:18" ht="20.25" customHeight="1">
      <c r="A17" s="7">
        <v>13</v>
      </c>
      <c r="B17" s="14" t="s">
        <v>44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</row>
    <row r="18" spans="1:18" ht="20.25" customHeight="1">
      <c r="A18" s="7">
        <v>14</v>
      </c>
      <c r="B18" s="14" t="s">
        <v>45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18" ht="20.25" customHeight="1">
      <c r="A19" s="7">
        <v>15</v>
      </c>
      <c r="B19" s="14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</row>
    <row r="20" spans="1:18" ht="20.25" customHeight="1">
      <c r="A20" s="7">
        <v>16</v>
      </c>
      <c r="B20" s="14" t="s">
        <v>47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</row>
    <row r="21" spans="1:18" ht="20.25" customHeight="1">
      <c r="A21" s="7">
        <v>17</v>
      </c>
      <c r="B21" s="14" t="s">
        <v>48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</row>
    <row r="22" spans="1:18" ht="20.25" customHeight="1">
      <c r="A22" s="7">
        <v>18</v>
      </c>
      <c r="B22" s="14" t="s">
        <v>49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</row>
    <row r="23" spans="1:18" ht="20.25" customHeight="1">
      <c r="A23" s="7">
        <v>19</v>
      </c>
      <c r="B23" s="14" t="s">
        <v>50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</row>
    <row r="24" spans="1:18" ht="20.25" customHeight="1">
      <c r="A24" s="7">
        <v>20</v>
      </c>
      <c r="B24" s="14" t="s">
        <v>51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</row>
    <row r="25" spans="1:18" ht="15.75">
      <c r="A25" s="7"/>
      <c r="B25" s="7" t="s">
        <v>12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</sheetData>
  <sheetProtection/>
  <mergeCells count="8">
    <mergeCell ref="A1:R1"/>
    <mergeCell ref="A2:R2"/>
    <mergeCell ref="A3:A4"/>
    <mergeCell ref="R3:R4"/>
    <mergeCell ref="B3:B4"/>
    <mergeCell ref="C3:G3"/>
    <mergeCell ref="H3:L3"/>
    <mergeCell ref="M3:Q3"/>
  </mergeCells>
  <printOptions/>
  <pageMargins left="0.1" right="0.1" top="0.34" bottom="0.4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00390625" style="117" customWidth="1"/>
    <col min="2" max="2" width="25.00390625" style="18" customWidth="1"/>
    <col min="3" max="13" width="5.140625" style="0" customWidth="1"/>
  </cols>
  <sheetData>
    <row r="1" spans="2:13" ht="23.25">
      <c r="B1" s="192" t="s">
        <v>22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2:13" ht="23.25">
      <c r="B2" s="193" t="s">
        <v>1290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" customHeight="1">
      <c r="A3" s="185" t="s">
        <v>0</v>
      </c>
      <c r="B3" s="185" t="s">
        <v>14</v>
      </c>
      <c r="C3" s="185" t="s">
        <v>5</v>
      </c>
      <c r="D3" s="185"/>
      <c r="E3" s="185" t="s">
        <v>6</v>
      </c>
      <c r="F3" s="185"/>
      <c r="G3" s="185" t="s">
        <v>7</v>
      </c>
      <c r="H3" s="185"/>
      <c r="I3" s="185" t="s">
        <v>13</v>
      </c>
      <c r="J3" s="185"/>
      <c r="K3" s="185" t="s">
        <v>12</v>
      </c>
      <c r="L3" s="185"/>
      <c r="M3" s="185"/>
    </row>
    <row r="4" spans="1:13" s="119" customFormat="1" ht="67.5" customHeight="1">
      <c r="A4" s="185"/>
      <c r="B4" s="185"/>
      <c r="C4" s="107" t="s">
        <v>20</v>
      </c>
      <c r="D4" s="107" t="s">
        <v>21</v>
      </c>
      <c r="E4" s="107" t="s">
        <v>20</v>
      </c>
      <c r="F4" s="107" t="s">
        <v>21</v>
      </c>
      <c r="G4" s="107" t="s">
        <v>20</v>
      </c>
      <c r="H4" s="107" t="s">
        <v>21</v>
      </c>
      <c r="I4" s="107" t="s">
        <v>20</v>
      </c>
      <c r="J4" s="107" t="s">
        <v>21</v>
      </c>
      <c r="K4" s="107" t="s">
        <v>20</v>
      </c>
      <c r="L4" s="107" t="s">
        <v>21</v>
      </c>
      <c r="M4" s="108" t="s">
        <v>12</v>
      </c>
    </row>
    <row r="5" spans="1:13" s="115" customFormat="1" ht="26.25" customHeight="1">
      <c r="A5" s="118">
        <v>1</v>
      </c>
      <c r="B5" s="114" t="s">
        <v>1291</v>
      </c>
      <c r="C5" s="96" t="e">
        <f>'BA -I'!#REF!</f>
        <v>#REF!</v>
      </c>
      <c r="D5" s="96" t="e">
        <f>'BA -I'!#REF!</f>
        <v>#REF!</v>
      </c>
      <c r="E5" s="96" t="e">
        <f>'BA -I'!#REF!</f>
        <v>#REF!</v>
      </c>
      <c r="F5" s="96" t="e">
        <f>'BA -I'!#REF!</f>
        <v>#REF!</v>
      </c>
      <c r="G5" s="96" t="e">
        <f>'BA -I'!#REF!</f>
        <v>#REF!</v>
      </c>
      <c r="H5" s="96" t="e">
        <f>'BA -I'!#REF!</f>
        <v>#REF!</v>
      </c>
      <c r="I5" s="96" t="e">
        <f>'BA -I'!#REF!</f>
        <v>#REF!</v>
      </c>
      <c r="J5" s="96" t="e">
        <f>'BA -I'!#REF!</f>
        <v>#REF!</v>
      </c>
      <c r="K5" s="96" t="e">
        <f>'BA -I'!#REF!</f>
        <v>#REF!</v>
      </c>
      <c r="L5" s="96" t="e">
        <f>'BA -I'!#REF!</f>
        <v>#REF!</v>
      </c>
      <c r="M5" s="96" t="e">
        <f>'BA -I'!#REF!</f>
        <v>#REF!</v>
      </c>
    </row>
    <row r="6" spans="1:13" s="115" customFormat="1" ht="26.25" customHeight="1">
      <c r="A6" s="118">
        <v>2</v>
      </c>
      <c r="B6" s="114" t="s">
        <v>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s="115" customFormat="1" ht="26.25" customHeight="1">
      <c r="A7" s="118">
        <v>3</v>
      </c>
      <c r="B7" s="114" t="s">
        <v>34</v>
      </c>
      <c r="C7" s="118">
        <f>'BA III'!K7</f>
        <v>0</v>
      </c>
      <c r="D7" s="118">
        <f>'BA III'!L7</f>
        <v>1</v>
      </c>
      <c r="E7" s="118">
        <f>'BA III'!M7</f>
        <v>0</v>
      </c>
      <c r="F7" s="118">
        <f>'BA III'!N7</f>
        <v>0</v>
      </c>
      <c r="G7" s="118">
        <f>'BA III'!O7</f>
        <v>0</v>
      </c>
      <c r="H7" s="118">
        <f>'BA III'!P7</f>
        <v>0</v>
      </c>
      <c r="I7" s="118">
        <f>'BA III'!Q7</f>
        <v>0</v>
      </c>
      <c r="J7" s="118">
        <f>'BA III'!R7</f>
        <v>0</v>
      </c>
      <c r="K7" s="118">
        <f>'BA III'!S7</f>
        <v>0</v>
      </c>
      <c r="L7" s="118">
        <f>'BA III'!T7</f>
        <v>1</v>
      </c>
      <c r="M7" s="118">
        <f>'BA III'!U7</f>
        <v>1</v>
      </c>
    </row>
    <row r="8" spans="1:13" s="115" customFormat="1" ht="26.25" customHeight="1">
      <c r="A8" s="118">
        <v>4</v>
      </c>
      <c r="B8" s="113" t="s">
        <v>35</v>
      </c>
      <c r="C8" s="118">
        <f>'B.com I'!K27</f>
        <v>2</v>
      </c>
      <c r="D8" s="118">
        <f>'B.com I'!L27</f>
        <v>0</v>
      </c>
      <c r="E8" s="118">
        <f>'B.com I'!M27</f>
        <v>0</v>
      </c>
      <c r="F8" s="118">
        <f>'B.com I'!N27</f>
        <v>1</v>
      </c>
      <c r="G8" s="118">
        <f>'B.com I'!O27</f>
        <v>9</v>
      </c>
      <c r="H8" s="118">
        <f>'B.com I'!P27</f>
        <v>4</v>
      </c>
      <c r="I8" s="118">
        <f>'B.com I'!Q27</f>
        <v>3</v>
      </c>
      <c r="J8" s="118">
        <f>'B.com I'!R27</f>
        <v>2</v>
      </c>
      <c r="K8" s="96">
        <f>'B.com I'!S27</f>
        <v>14</v>
      </c>
      <c r="L8" s="96">
        <f>'B.com I'!T27</f>
        <v>7</v>
      </c>
      <c r="M8" s="118">
        <f>SUM(K8:L8)</f>
        <v>21</v>
      </c>
    </row>
    <row r="9" spans="1:13" s="116" customFormat="1" ht="26.25" customHeight="1">
      <c r="A9" s="118">
        <v>5</v>
      </c>
      <c r="B9" s="113" t="s">
        <v>36</v>
      </c>
      <c r="C9" s="120">
        <f>'B.COM II'!K48</f>
        <v>5</v>
      </c>
      <c r="D9" s="120">
        <f>'B.COM II'!L48</f>
        <v>8</v>
      </c>
      <c r="E9" s="120">
        <f>'B.COM II'!M48</f>
        <v>1</v>
      </c>
      <c r="F9" s="120">
        <f>'B.COM II'!N48</f>
        <v>0</v>
      </c>
      <c r="G9" s="120">
        <f>'B.COM II'!O48</f>
        <v>10</v>
      </c>
      <c r="H9" s="120">
        <f>'B.COM II'!P48</f>
        <v>8</v>
      </c>
      <c r="I9" s="120">
        <f>'B.COM II'!Q48</f>
        <v>3</v>
      </c>
      <c r="J9" s="120">
        <f>'B.COM II'!R48</f>
        <v>7</v>
      </c>
      <c r="K9" s="120">
        <f>'B.COM II'!S48</f>
        <v>19</v>
      </c>
      <c r="L9" s="120">
        <f>'B.COM II'!T48</f>
        <v>23</v>
      </c>
      <c r="M9" s="120">
        <f>'B.COM II'!$U$48</f>
        <v>42</v>
      </c>
    </row>
    <row r="10" spans="1:13" s="116" customFormat="1" ht="26.25" customHeight="1">
      <c r="A10" s="118">
        <v>6</v>
      </c>
      <c r="B10" s="113" t="s">
        <v>37</v>
      </c>
      <c r="C10" s="120">
        <f>'B.COM III '!K34</f>
        <v>3</v>
      </c>
      <c r="D10" s="120">
        <f>'B.COM III '!L34</f>
        <v>0</v>
      </c>
      <c r="E10" s="120">
        <f>'B.COM III '!M34</f>
        <v>1</v>
      </c>
      <c r="F10" s="120">
        <f>'B.COM III '!N34</f>
        <v>1</v>
      </c>
      <c r="G10" s="120">
        <f>'B.COM III '!O34</f>
        <v>10</v>
      </c>
      <c r="H10" s="120">
        <f>'B.COM III '!P34</f>
        <v>2</v>
      </c>
      <c r="I10" s="120">
        <f>'B.COM III '!Q34</f>
        <v>7</v>
      </c>
      <c r="J10" s="120">
        <f>'B.COM III '!R34</f>
        <v>4</v>
      </c>
      <c r="K10" s="120">
        <f>'B.COM III '!S34</f>
        <v>21</v>
      </c>
      <c r="L10" s="120">
        <f>'B.COM III '!T34</f>
        <v>7</v>
      </c>
      <c r="M10" s="120">
        <f>'B.COM III '!$U$34</f>
        <v>28</v>
      </c>
    </row>
    <row r="11" spans="1:13" s="116" customFormat="1" ht="26.25" customHeight="1">
      <c r="A11" s="118">
        <v>7</v>
      </c>
      <c r="B11" s="113" t="s">
        <v>38</v>
      </c>
      <c r="C11" s="120">
        <f>'B.SC I BIO  '!K26</f>
        <v>0</v>
      </c>
      <c r="D11" s="120">
        <f>'B.SC I BIO  '!L26</f>
        <v>1</v>
      </c>
      <c r="E11" s="120">
        <f>'B.SC I BIO  '!M26</f>
        <v>1</v>
      </c>
      <c r="F11" s="120">
        <f>'B.SC I BIO  '!N26</f>
        <v>3</v>
      </c>
      <c r="G11" s="112">
        <f>'B.SC I BIO  '!O26</f>
        <v>9</v>
      </c>
      <c r="H11" s="112">
        <f>'B.SC I BIO  '!P26</f>
        <v>6</v>
      </c>
      <c r="I11" s="120">
        <f>'B.SC I BIO  '!Q26</f>
        <v>0</v>
      </c>
      <c r="J11" s="120">
        <f>'B.SC I BIO  '!R26</f>
        <v>0</v>
      </c>
      <c r="K11" s="120">
        <f>'B.SC I BIO  '!S26</f>
        <v>10</v>
      </c>
      <c r="L11" s="120">
        <f>'B.SC I BIO  '!T26</f>
        <v>10</v>
      </c>
      <c r="M11" s="120">
        <f>'B.SC I BIO  '!U26</f>
        <v>20</v>
      </c>
    </row>
    <row r="12" spans="1:13" s="116" customFormat="1" ht="26.25" customHeight="1">
      <c r="A12" s="118">
        <v>8</v>
      </c>
      <c r="B12" s="113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s="116" customFormat="1" ht="26.25" customHeight="1">
      <c r="A13" s="118">
        <v>9</v>
      </c>
      <c r="B13" s="113" t="s">
        <v>40</v>
      </c>
      <c r="C13" s="120">
        <f>'B.SC III BIO'!K56</f>
        <v>7</v>
      </c>
      <c r="D13" s="120">
        <f>'B.SC III BIO'!L56</f>
        <v>2</v>
      </c>
      <c r="E13" s="120">
        <f>'B.SC III BIO'!M56</f>
        <v>1</v>
      </c>
      <c r="F13" s="120">
        <f>'B.SC III BIO'!N56</f>
        <v>2</v>
      </c>
      <c r="G13" s="120">
        <f>'B.SC III BIO'!O56</f>
        <v>10</v>
      </c>
      <c r="H13" s="120">
        <f>'B.SC III BIO'!P56</f>
        <v>25</v>
      </c>
      <c r="I13" s="120">
        <f>'B.SC III BIO'!Q56</f>
        <v>0</v>
      </c>
      <c r="J13" s="120">
        <f>'B.SC III BIO'!R56</f>
        <v>3</v>
      </c>
      <c r="K13" s="120">
        <f>'B.SC III BIO'!S56</f>
        <v>18</v>
      </c>
      <c r="L13" s="120">
        <f>'B.SC III BIO'!T56</f>
        <v>32</v>
      </c>
      <c r="M13" s="120">
        <f>'B.SC III BIO'!U56</f>
        <v>50</v>
      </c>
    </row>
    <row r="14" spans="1:13" s="116" customFormat="1" ht="26.25" customHeight="1">
      <c r="A14" s="118">
        <v>10</v>
      </c>
      <c r="B14" s="113" t="s">
        <v>41</v>
      </c>
      <c r="C14" s="120">
        <f>'B.SC. I MATHS '!K17</f>
        <v>1</v>
      </c>
      <c r="D14" s="120">
        <f>'B.SC. I MATHS '!L17</f>
        <v>0</v>
      </c>
      <c r="E14" s="120">
        <f>'B.SC. I MATHS '!M17</f>
        <v>0</v>
      </c>
      <c r="F14" s="120">
        <f>'B.SC. I MATHS '!N17</f>
        <v>0</v>
      </c>
      <c r="G14" s="120">
        <f>'B.SC. I MATHS '!O17</f>
        <v>7</v>
      </c>
      <c r="H14" s="120">
        <f>'B.SC. I MATHS '!P17</f>
        <v>1</v>
      </c>
      <c r="I14" s="120">
        <f>'B.SC. I MATHS '!Q17</f>
        <v>2</v>
      </c>
      <c r="J14" s="120">
        <f>'B.SC. I MATHS '!R17</f>
        <v>0</v>
      </c>
      <c r="K14" s="120">
        <f>'B.SC. I MATHS '!S17</f>
        <v>10</v>
      </c>
      <c r="L14" s="120">
        <f>'B.SC. I MATHS '!T17</f>
        <v>1</v>
      </c>
      <c r="M14" s="120">
        <f>SUM(K14:L14)</f>
        <v>11</v>
      </c>
    </row>
    <row r="15" spans="1:13" s="116" customFormat="1" ht="26.25" customHeight="1">
      <c r="A15" s="118">
        <v>11</v>
      </c>
      <c r="B15" s="113" t="s">
        <v>42</v>
      </c>
      <c r="C15" s="120">
        <f>'B.SCII MATHS'!K7</f>
        <v>1</v>
      </c>
      <c r="D15" s="120">
        <f>'B.SCII MATHS'!L7</f>
        <v>0</v>
      </c>
      <c r="E15" s="120">
        <f>'B.SCII MATHS'!M7</f>
        <v>0</v>
      </c>
      <c r="F15" s="120">
        <f>'B.SCII MATHS'!N7</f>
        <v>0</v>
      </c>
      <c r="G15" s="120">
        <f>'B.SCII MATHS'!O7</f>
        <v>0</v>
      </c>
      <c r="H15" s="120">
        <f>'B.SCII MATHS'!P7</f>
        <v>0</v>
      </c>
      <c r="I15" s="120">
        <f>'B.SCII MATHS'!Q7</f>
        <v>0</v>
      </c>
      <c r="J15" s="120">
        <f>'B.SCII MATHS'!R7</f>
        <v>0</v>
      </c>
      <c r="K15" s="120">
        <f>'B.SCII MATHS'!S7</f>
        <v>1</v>
      </c>
      <c r="L15" s="120">
        <f>'B.SCII MATHS'!T7</f>
        <v>0</v>
      </c>
      <c r="M15" s="120">
        <f>'B.SCII MATHS'!U7</f>
        <v>1</v>
      </c>
    </row>
    <row r="16" spans="1:13" s="116" customFormat="1" ht="26.25" customHeight="1">
      <c r="A16" s="118">
        <v>12</v>
      </c>
      <c r="B16" s="113" t="s">
        <v>43</v>
      </c>
      <c r="C16" s="120">
        <f>'B.SCIII MATHS'!K30</f>
        <v>4</v>
      </c>
      <c r="D16" s="120">
        <f>'B.SCIII MATHS'!L30</f>
        <v>2</v>
      </c>
      <c r="E16" s="120">
        <f>'B.SCIII MATHS'!M30</f>
        <v>0</v>
      </c>
      <c r="F16" s="120">
        <f>'B.SCIII MATHS'!N30</f>
        <v>1</v>
      </c>
      <c r="G16" s="120">
        <f>'B.SCIII MATHS'!O30</f>
        <v>11</v>
      </c>
      <c r="H16" s="120">
        <f>'B.SCIII MATHS'!P30</f>
        <v>4</v>
      </c>
      <c r="I16" s="120">
        <f>'B.SCIII MATHS'!Q30</f>
        <v>1</v>
      </c>
      <c r="J16" s="120">
        <f>'B.SCIII MATHS'!R30</f>
        <v>1</v>
      </c>
      <c r="K16" s="120">
        <f>'B.SCIII MATHS'!S30</f>
        <v>16</v>
      </c>
      <c r="L16" s="120">
        <f>'B.SCIII MATHS'!T30</f>
        <v>8</v>
      </c>
      <c r="M16" s="120">
        <f>'B.SCIII MATHS'!U30</f>
        <v>24</v>
      </c>
    </row>
  </sheetData>
  <sheetProtection/>
  <mergeCells count="9">
    <mergeCell ref="A3:A4"/>
    <mergeCell ref="B1:M1"/>
    <mergeCell ref="B2:M2"/>
    <mergeCell ref="B3:B4"/>
    <mergeCell ref="C3:D3"/>
    <mergeCell ref="E3:F3"/>
    <mergeCell ref="G3:H3"/>
    <mergeCell ref="I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6.00390625" style="0" customWidth="1"/>
    <col min="2" max="4" width="11.00390625" style="0" customWidth="1"/>
    <col min="5" max="5" width="12.57421875" style="0" customWidth="1"/>
    <col min="6" max="6" width="11.00390625" style="0" customWidth="1"/>
  </cols>
  <sheetData>
    <row r="1" spans="1:5" ht="26.25">
      <c r="A1" s="194" t="s">
        <v>80</v>
      </c>
      <c r="B1" s="194"/>
      <c r="C1" s="194"/>
      <c r="D1" s="194"/>
      <c r="E1" s="194"/>
    </row>
    <row r="2" spans="1:5" ht="34.5">
      <c r="A2" s="195" t="s">
        <v>78</v>
      </c>
      <c r="B2" s="195"/>
      <c r="C2" s="195"/>
      <c r="D2" s="195"/>
      <c r="E2" s="195"/>
    </row>
    <row r="3" spans="1:5" ht="26.25">
      <c r="A3" s="23" t="s">
        <v>54</v>
      </c>
      <c r="B3" s="34">
        <v>1</v>
      </c>
      <c r="C3" s="35" t="s">
        <v>75</v>
      </c>
      <c r="D3" s="35">
        <v>150</v>
      </c>
      <c r="E3" s="19">
        <f>SUM(D3-B3)+1</f>
        <v>150</v>
      </c>
    </row>
    <row r="4" spans="1:5" ht="26.25">
      <c r="A4" s="23" t="s">
        <v>55</v>
      </c>
      <c r="B4" s="35">
        <v>151</v>
      </c>
      <c r="C4" s="35" t="s">
        <v>75</v>
      </c>
      <c r="D4" s="35">
        <v>450</v>
      </c>
      <c r="E4" s="19">
        <f aca="true" t="shared" si="0" ref="E4:E26">SUM(D4-B4)+1</f>
        <v>300</v>
      </c>
    </row>
    <row r="5" spans="1:5" ht="26.25">
      <c r="A5" s="23" t="s">
        <v>56</v>
      </c>
      <c r="B5" s="35">
        <v>451</v>
      </c>
      <c r="C5" s="35" t="s">
        <v>75</v>
      </c>
      <c r="D5" s="36">
        <v>550</v>
      </c>
      <c r="E5" s="19">
        <f t="shared" si="0"/>
        <v>100</v>
      </c>
    </row>
    <row r="6" spans="1:9" ht="30.75">
      <c r="A6" s="23" t="s">
        <v>57</v>
      </c>
      <c r="B6" s="35">
        <v>551</v>
      </c>
      <c r="C6" s="35" t="s">
        <v>75</v>
      </c>
      <c r="D6" s="35">
        <v>750</v>
      </c>
      <c r="E6" s="19">
        <f t="shared" si="0"/>
        <v>200</v>
      </c>
      <c r="H6" s="32"/>
      <c r="I6" s="31"/>
    </row>
    <row r="7" spans="1:5" ht="26.25">
      <c r="A7" s="23" t="s">
        <v>58</v>
      </c>
      <c r="B7" s="35">
        <v>751</v>
      </c>
      <c r="C7" s="35" t="s">
        <v>75</v>
      </c>
      <c r="D7" s="35">
        <v>850</v>
      </c>
      <c r="E7" s="19">
        <f t="shared" si="0"/>
        <v>100</v>
      </c>
    </row>
    <row r="8" spans="1:5" ht="26.25">
      <c r="A8" s="23" t="s">
        <v>59</v>
      </c>
      <c r="B8" s="35">
        <v>851</v>
      </c>
      <c r="C8" s="35" t="s">
        <v>75</v>
      </c>
      <c r="D8" s="35">
        <v>950</v>
      </c>
      <c r="E8" s="19">
        <f t="shared" si="0"/>
        <v>100</v>
      </c>
    </row>
    <row r="9" spans="1:12" ht="26.25">
      <c r="A9" s="23" t="s">
        <v>60</v>
      </c>
      <c r="B9" s="35">
        <v>951</v>
      </c>
      <c r="C9" s="35" t="s">
        <v>75</v>
      </c>
      <c r="D9" s="35">
        <v>1250</v>
      </c>
      <c r="E9" s="19">
        <f t="shared" si="0"/>
        <v>300</v>
      </c>
      <c r="L9">
        <v>1</v>
      </c>
    </row>
    <row r="10" spans="1:13" ht="26.25">
      <c r="A10" s="23" t="s">
        <v>61</v>
      </c>
      <c r="B10" s="35">
        <v>1251</v>
      </c>
      <c r="C10" s="35" t="s">
        <v>75</v>
      </c>
      <c r="D10" s="35">
        <v>1450</v>
      </c>
      <c r="E10" s="19">
        <f t="shared" si="0"/>
        <v>200</v>
      </c>
      <c r="M10">
        <f>E4</f>
        <v>300</v>
      </c>
    </row>
    <row r="11" spans="1:12" ht="26.25">
      <c r="A11" s="23" t="s">
        <v>62</v>
      </c>
      <c r="B11" s="35">
        <v>1451</v>
      </c>
      <c r="C11" s="35" t="s">
        <v>75</v>
      </c>
      <c r="D11" s="35">
        <v>1600</v>
      </c>
      <c r="E11" s="19">
        <f t="shared" si="0"/>
        <v>150</v>
      </c>
      <c r="L11">
        <v>1</v>
      </c>
    </row>
    <row r="12" spans="1:5" ht="26.25">
      <c r="A12" s="23" t="s">
        <v>63</v>
      </c>
      <c r="B12" s="35">
        <v>1601</v>
      </c>
      <c r="C12" s="35" t="s">
        <v>75</v>
      </c>
      <c r="D12" s="35">
        <v>1700</v>
      </c>
      <c r="E12" s="19">
        <f t="shared" si="0"/>
        <v>100</v>
      </c>
    </row>
    <row r="13" spans="1:5" ht="26.25">
      <c r="A13" s="23" t="s">
        <v>64</v>
      </c>
      <c r="B13" s="35">
        <v>1701</v>
      </c>
      <c r="C13" s="35" t="s">
        <v>75</v>
      </c>
      <c r="D13" s="35">
        <v>1750</v>
      </c>
      <c r="E13" s="19">
        <f t="shared" si="0"/>
        <v>50</v>
      </c>
    </row>
    <row r="14" spans="1:5" ht="26.25">
      <c r="A14" s="23" t="s">
        <v>65</v>
      </c>
      <c r="B14" s="35">
        <v>1751</v>
      </c>
      <c r="C14" s="35" t="s">
        <v>75</v>
      </c>
      <c r="D14" s="35">
        <v>1800</v>
      </c>
      <c r="E14" s="19">
        <f t="shared" si="0"/>
        <v>50</v>
      </c>
    </row>
    <row r="15" spans="1:5" ht="26.25">
      <c r="A15" s="24" t="s">
        <v>66</v>
      </c>
      <c r="B15" s="35">
        <v>1801</v>
      </c>
      <c r="C15" s="35" t="s">
        <v>75</v>
      </c>
      <c r="D15" s="35">
        <v>1850</v>
      </c>
      <c r="E15" s="19">
        <f t="shared" si="0"/>
        <v>50</v>
      </c>
    </row>
    <row r="16" spans="1:5" ht="26.25">
      <c r="A16" s="24" t="s">
        <v>67</v>
      </c>
      <c r="B16" s="35">
        <v>1851</v>
      </c>
      <c r="C16" s="35" t="s">
        <v>75</v>
      </c>
      <c r="D16" s="35">
        <v>1900</v>
      </c>
      <c r="E16" s="19">
        <f t="shared" si="0"/>
        <v>50</v>
      </c>
    </row>
    <row r="17" spans="1:5" ht="26.25">
      <c r="A17" s="24" t="s">
        <v>68</v>
      </c>
      <c r="B17" s="35">
        <v>1901</v>
      </c>
      <c r="C17" s="35" t="s">
        <v>75</v>
      </c>
      <c r="D17" s="35">
        <v>1950</v>
      </c>
      <c r="E17" s="19">
        <f t="shared" si="0"/>
        <v>50</v>
      </c>
    </row>
    <row r="18" spans="1:5" ht="26.25">
      <c r="A18" s="24" t="s">
        <v>69</v>
      </c>
      <c r="B18" s="35">
        <v>1951</v>
      </c>
      <c r="C18" s="35" t="s">
        <v>75</v>
      </c>
      <c r="D18" s="35">
        <v>2000</v>
      </c>
      <c r="E18" s="19">
        <f t="shared" si="0"/>
        <v>50</v>
      </c>
    </row>
    <row r="19" spans="1:5" ht="26.25">
      <c r="A19" s="24" t="s">
        <v>70</v>
      </c>
      <c r="B19" s="35">
        <v>2001</v>
      </c>
      <c r="C19" s="35" t="s">
        <v>75</v>
      </c>
      <c r="D19" s="35">
        <v>2050</v>
      </c>
      <c r="E19" s="19">
        <f t="shared" si="0"/>
        <v>50</v>
      </c>
    </row>
    <row r="20" spans="1:5" ht="26.25">
      <c r="A20" s="24" t="s">
        <v>71</v>
      </c>
      <c r="B20" s="35">
        <v>2051</v>
      </c>
      <c r="C20" s="35" t="s">
        <v>75</v>
      </c>
      <c r="D20" s="35">
        <v>2100</v>
      </c>
      <c r="E20" s="19">
        <f t="shared" si="0"/>
        <v>50</v>
      </c>
    </row>
    <row r="21" spans="1:5" ht="26.25">
      <c r="A21" s="24" t="s">
        <v>72</v>
      </c>
      <c r="B21" s="35">
        <v>2101</v>
      </c>
      <c r="C21" s="35" t="s">
        <v>75</v>
      </c>
      <c r="D21" s="35">
        <v>2150</v>
      </c>
      <c r="E21" s="19">
        <f t="shared" si="0"/>
        <v>50</v>
      </c>
    </row>
    <row r="22" spans="1:5" ht="26.25">
      <c r="A22" s="24" t="s">
        <v>73</v>
      </c>
      <c r="B22" s="35">
        <v>2151</v>
      </c>
      <c r="C22" s="35" t="s">
        <v>75</v>
      </c>
      <c r="D22" s="35">
        <v>2200</v>
      </c>
      <c r="E22" s="19">
        <f t="shared" si="0"/>
        <v>50</v>
      </c>
    </row>
    <row r="23" spans="1:5" ht="26.25">
      <c r="A23" s="24" t="s">
        <v>76</v>
      </c>
      <c r="B23" s="35">
        <v>2201</v>
      </c>
      <c r="C23" s="35" t="s">
        <v>75</v>
      </c>
      <c r="D23" s="35">
        <v>2250</v>
      </c>
      <c r="E23" s="19">
        <f t="shared" si="0"/>
        <v>50</v>
      </c>
    </row>
    <row r="24" spans="1:5" ht="26.25">
      <c r="A24" s="24" t="s">
        <v>77</v>
      </c>
      <c r="B24" s="35">
        <v>2251</v>
      </c>
      <c r="C24" s="35" t="s">
        <v>75</v>
      </c>
      <c r="D24" s="35">
        <v>2300</v>
      </c>
      <c r="E24" s="19">
        <f t="shared" si="0"/>
        <v>50</v>
      </c>
    </row>
    <row r="25" spans="1:5" ht="26.25">
      <c r="A25" s="24" t="s">
        <v>76</v>
      </c>
      <c r="B25" s="35">
        <v>2301</v>
      </c>
      <c r="C25" s="35" t="s">
        <v>75</v>
      </c>
      <c r="D25" s="35">
        <v>2350</v>
      </c>
      <c r="E25" s="19">
        <f t="shared" si="0"/>
        <v>50</v>
      </c>
    </row>
    <row r="26" spans="1:5" ht="26.25">
      <c r="A26" s="24" t="s">
        <v>77</v>
      </c>
      <c r="B26" s="35">
        <v>2351</v>
      </c>
      <c r="C26" s="35" t="s">
        <v>75</v>
      </c>
      <c r="D26" s="35">
        <v>2400</v>
      </c>
      <c r="E26" s="19">
        <f t="shared" si="0"/>
        <v>50</v>
      </c>
    </row>
    <row r="27" spans="1:5" ht="20.25">
      <c r="A27" s="33" t="s">
        <v>79</v>
      </c>
      <c r="B27" s="37"/>
      <c r="C27" s="37"/>
      <c r="D27" s="37"/>
      <c r="E27" s="19">
        <f>SUM(E3:E26)</f>
        <v>2400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12"/>
  <sheetViews>
    <sheetView zoomScaleSheetLayoutView="85" zoomScalePageLayoutView="0" workbookViewId="0" topLeftCell="A49">
      <selection activeCell="F211" sqref="F211"/>
    </sheetView>
  </sheetViews>
  <sheetFormatPr defaultColWidth="9.140625" defaultRowHeight="12.75"/>
  <cols>
    <col min="1" max="1" width="4.28125" style="20" bestFit="1" customWidth="1"/>
    <col min="2" max="2" width="6.28125" style="5" customWidth="1"/>
    <col min="3" max="3" width="10.57421875" style="1" customWidth="1"/>
    <col min="4" max="4" width="26.7109375" style="22" customWidth="1"/>
    <col min="5" max="5" width="26.28125" style="22" customWidth="1"/>
    <col min="6" max="6" width="9.421875" style="1" customWidth="1"/>
    <col min="7" max="7" width="7.8515625" style="1" customWidth="1"/>
    <col min="8" max="9" width="7.00390625" style="1" customWidth="1"/>
    <col min="10" max="17" width="3.57421875" style="1" customWidth="1"/>
    <col min="18" max="18" width="4.28125" style="1" customWidth="1"/>
    <col min="19" max="19" width="4.7109375" style="1" customWidth="1"/>
    <col min="20" max="20" width="4.421875" style="1" customWidth="1"/>
    <col min="21" max="22" width="4.28125" style="1" customWidth="1"/>
    <col min="23" max="23" width="4.421875" style="1" customWidth="1"/>
    <col min="24" max="24" width="4.140625" style="1" customWidth="1"/>
    <col min="25" max="27" width="3.421875" style="1" customWidth="1"/>
    <col min="28" max="28" width="4.28125" style="1" customWidth="1"/>
    <col min="29" max="29" width="10.57421875" style="5" customWidth="1"/>
    <col min="30" max="30" width="14.8515625" style="1" customWidth="1"/>
    <col min="31" max="16384" width="9.140625" style="1" customWidth="1"/>
  </cols>
  <sheetData>
    <row r="1" spans="1:29" ht="26.2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62.25" customHeight="1">
      <c r="A2" s="142" t="s">
        <v>96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s="2" customFormat="1" ht="17.25" customHeight="1">
      <c r="A3" s="129" t="s">
        <v>0</v>
      </c>
      <c r="B3" s="185" t="s">
        <v>15</v>
      </c>
      <c r="C3" s="129" t="s">
        <v>3</v>
      </c>
      <c r="D3" s="164" t="s">
        <v>1</v>
      </c>
      <c r="E3" s="164" t="s">
        <v>100</v>
      </c>
      <c r="F3" s="129" t="s">
        <v>2</v>
      </c>
      <c r="G3" s="129" t="s">
        <v>4</v>
      </c>
      <c r="H3" s="126" t="s">
        <v>99</v>
      </c>
      <c r="I3" s="126" t="s">
        <v>98</v>
      </c>
      <c r="J3" s="130" t="s">
        <v>19</v>
      </c>
      <c r="K3" s="131"/>
      <c r="L3" s="131"/>
      <c r="M3" s="131"/>
      <c r="N3" s="131"/>
      <c r="O3" s="131"/>
      <c r="P3" s="131"/>
      <c r="Q3" s="131"/>
      <c r="R3" s="131"/>
      <c r="S3" s="131"/>
      <c r="T3" s="132"/>
      <c r="U3" s="130" t="s">
        <v>9</v>
      </c>
      <c r="V3" s="131"/>
      <c r="W3" s="131"/>
      <c r="X3" s="131"/>
      <c r="Y3" s="131"/>
      <c r="Z3" s="131"/>
      <c r="AA3" s="131"/>
      <c r="AB3" s="131"/>
      <c r="AC3" s="143" t="s">
        <v>16</v>
      </c>
    </row>
    <row r="4" spans="1:29" s="2" customFormat="1" ht="18" customHeight="1">
      <c r="A4" s="129"/>
      <c r="B4" s="185"/>
      <c r="C4" s="129"/>
      <c r="D4" s="164"/>
      <c r="E4" s="164"/>
      <c r="F4" s="129"/>
      <c r="G4" s="129"/>
      <c r="H4" s="127"/>
      <c r="I4" s="127"/>
      <c r="J4" s="129" t="s">
        <v>5</v>
      </c>
      <c r="K4" s="129"/>
      <c r="L4" s="129" t="s">
        <v>6</v>
      </c>
      <c r="M4" s="129"/>
      <c r="N4" s="129" t="s">
        <v>7</v>
      </c>
      <c r="O4" s="129"/>
      <c r="P4" s="129" t="s">
        <v>13</v>
      </c>
      <c r="Q4" s="129"/>
      <c r="R4" s="129" t="s">
        <v>12</v>
      </c>
      <c r="S4" s="129"/>
      <c r="T4" s="129"/>
      <c r="U4" s="152" t="s">
        <v>17</v>
      </c>
      <c r="V4" s="170" t="s">
        <v>18</v>
      </c>
      <c r="W4" s="152" t="s">
        <v>81</v>
      </c>
      <c r="X4" s="152" t="s">
        <v>82</v>
      </c>
      <c r="Y4" s="153" t="s">
        <v>84</v>
      </c>
      <c r="Z4" s="153" t="s">
        <v>85</v>
      </c>
      <c r="AA4" s="153" t="s">
        <v>86</v>
      </c>
      <c r="AB4" s="152" t="s">
        <v>83</v>
      </c>
      <c r="AC4" s="144"/>
    </row>
    <row r="5" spans="1:29" s="2" customFormat="1" ht="99.75" customHeight="1">
      <c r="A5" s="129"/>
      <c r="B5" s="185"/>
      <c r="C5" s="129"/>
      <c r="D5" s="164"/>
      <c r="E5" s="164"/>
      <c r="F5" s="129"/>
      <c r="G5" s="129"/>
      <c r="H5" s="128"/>
      <c r="I5" s="128"/>
      <c r="J5" s="10" t="s">
        <v>20</v>
      </c>
      <c r="K5" s="10" t="s">
        <v>21</v>
      </c>
      <c r="L5" s="10" t="s">
        <v>20</v>
      </c>
      <c r="M5" s="10" t="s">
        <v>21</v>
      </c>
      <c r="N5" s="10" t="s">
        <v>20</v>
      </c>
      <c r="O5" s="10" t="s">
        <v>21</v>
      </c>
      <c r="P5" s="10" t="s">
        <v>20</v>
      </c>
      <c r="Q5" s="10" t="s">
        <v>21</v>
      </c>
      <c r="R5" s="10" t="s">
        <v>20</v>
      </c>
      <c r="S5" s="10" t="s">
        <v>21</v>
      </c>
      <c r="T5" s="11" t="s">
        <v>12</v>
      </c>
      <c r="U5" s="152"/>
      <c r="V5" s="170"/>
      <c r="W5" s="152"/>
      <c r="X5" s="152"/>
      <c r="Y5" s="154"/>
      <c r="Z5" s="154"/>
      <c r="AA5" s="154"/>
      <c r="AB5" s="152"/>
      <c r="AC5" s="145"/>
    </row>
    <row r="6" spans="1:29" ht="19.5" customHeight="1">
      <c r="A6" s="15">
        <v>1</v>
      </c>
      <c r="B6" s="46">
        <v>1351</v>
      </c>
      <c r="C6" s="42" t="s">
        <v>375</v>
      </c>
      <c r="D6" s="15" t="s">
        <v>399</v>
      </c>
      <c r="E6" s="15" t="s">
        <v>400</v>
      </c>
      <c r="F6" s="42" t="s">
        <v>398</v>
      </c>
      <c r="G6" s="77" t="s">
        <v>1208</v>
      </c>
      <c r="H6" s="77" t="s">
        <v>7</v>
      </c>
      <c r="I6" s="77" t="s">
        <v>1208</v>
      </c>
      <c r="J6" s="77"/>
      <c r="K6" s="77"/>
      <c r="L6" s="77"/>
      <c r="M6" s="77"/>
      <c r="N6" s="77">
        <v>1</v>
      </c>
      <c r="O6" s="77"/>
      <c r="P6" s="77"/>
      <c r="Q6" s="77"/>
      <c r="R6" s="77">
        <f>SUM(J6+L6+N6+P6+AD9)</f>
        <v>1</v>
      </c>
      <c r="S6" s="77">
        <f>SUM(K6+M6+O6+Q6+AD8)</f>
        <v>0</v>
      </c>
      <c r="T6" s="80">
        <v>1</v>
      </c>
      <c r="U6" s="88">
        <v>1</v>
      </c>
      <c r="V6" s="88">
        <v>1</v>
      </c>
      <c r="W6" s="88"/>
      <c r="X6" s="88">
        <v>1</v>
      </c>
      <c r="Y6" s="88"/>
      <c r="Z6" s="88">
        <v>1</v>
      </c>
      <c r="AA6" s="88"/>
      <c r="AB6" s="88">
        <v>1</v>
      </c>
      <c r="AC6" s="45">
        <v>8349022201</v>
      </c>
    </row>
    <row r="7" spans="1:29" ht="19.5" customHeight="1">
      <c r="A7" s="15">
        <v>2</v>
      </c>
      <c r="B7" s="46">
        <v>1352</v>
      </c>
      <c r="C7" s="42" t="s">
        <v>526</v>
      </c>
      <c r="D7" s="15" t="s">
        <v>626</v>
      </c>
      <c r="E7" s="15" t="s">
        <v>627</v>
      </c>
      <c r="F7" s="42" t="s">
        <v>625</v>
      </c>
      <c r="G7" s="77" t="s">
        <v>1208</v>
      </c>
      <c r="H7" s="77" t="s">
        <v>5</v>
      </c>
      <c r="I7" s="77" t="s">
        <v>1208</v>
      </c>
      <c r="J7" s="77">
        <v>1</v>
      </c>
      <c r="K7" s="77"/>
      <c r="L7" s="77"/>
      <c r="M7" s="77"/>
      <c r="N7" s="77"/>
      <c r="O7" s="77"/>
      <c r="P7" s="77"/>
      <c r="Q7" s="77"/>
      <c r="R7" s="77">
        <f aca="true" t="shared" si="0" ref="R7:R70">SUM(J7+L7+N7+P7+AD10)</f>
        <v>1</v>
      </c>
      <c r="S7" s="77">
        <f aca="true" t="shared" si="1" ref="S7:S70">SUM(K7+M7+O7+Q7+AD9)</f>
        <v>0</v>
      </c>
      <c r="T7" s="80">
        <v>1</v>
      </c>
      <c r="U7" s="88">
        <v>1</v>
      </c>
      <c r="V7" s="88">
        <v>1</v>
      </c>
      <c r="W7" s="88">
        <v>1</v>
      </c>
      <c r="X7" s="88">
        <v>1</v>
      </c>
      <c r="Y7" s="88">
        <v>1</v>
      </c>
      <c r="Z7" s="88"/>
      <c r="AA7" s="88"/>
      <c r="AB7" s="88"/>
      <c r="AC7" s="45">
        <v>7772020113</v>
      </c>
    </row>
    <row r="8" spans="1:29" ht="19.5" customHeight="1">
      <c r="A8" s="15">
        <v>3</v>
      </c>
      <c r="B8" s="46">
        <v>1353</v>
      </c>
      <c r="C8" s="42" t="s">
        <v>637</v>
      </c>
      <c r="D8" s="15" t="s">
        <v>690</v>
      </c>
      <c r="E8" s="15" t="s">
        <v>692</v>
      </c>
      <c r="F8" s="42" t="s">
        <v>403</v>
      </c>
      <c r="G8" s="77" t="s">
        <v>1208</v>
      </c>
      <c r="H8" s="77" t="s">
        <v>5</v>
      </c>
      <c r="I8" s="77" t="s">
        <v>1208</v>
      </c>
      <c r="J8" s="77"/>
      <c r="K8" s="77">
        <v>1</v>
      </c>
      <c r="L8" s="77"/>
      <c r="M8" s="77"/>
      <c r="N8" s="77"/>
      <c r="O8" s="77"/>
      <c r="P8" s="77"/>
      <c r="Q8" s="77"/>
      <c r="R8" s="77">
        <f t="shared" si="0"/>
        <v>0</v>
      </c>
      <c r="S8" s="77">
        <f t="shared" si="1"/>
        <v>1</v>
      </c>
      <c r="T8" s="80">
        <v>1</v>
      </c>
      <c r="U8" s="88">
        <v>1</v>
      </c>
      <c r="V8" s="88">
        <v>1</v>
      </c>
      <c r="W8" s="88">
        <v>1</v>
      </c>
      <c r="X8" s="88">
        <v>1</v>
      </c>
      <c r="Y8" s="88"/>
      <c r="Z8" s="88"/>
      <c r="AA8" s="88"/>
      <c r="AB8" s="88">
        <v>1</v>
      </c>
      <c r="AC8" s="45">
        <v>8963931966</v>
      </c>
    </row>
    <row r="9" spans="1:29" ht="19.5" customHeight="1">
      <c r="A9" s="15">
        <v>4</v>
      </c>
      <c r="B9" s="46">
        <v>1354</v>
      </c>
      <c r="C9" s="42" t="s">
        <v>637</v>
      </c>
      <c r="D9" s="15" t="s">
        <v>197</v>
      </c>
      <c r="E9" s="15" t="s">
        <v>693</v>
      </c>
      <c r="F9" s="42" t="s">
        <v>694</v>
      </c>
      <c r="G9" s="77" t="s">
        <v>1208</v>
      </c>
      <c r="H9" s="77" t="s">
        <v>6</v>
      </c>
      <c r="I9" s="77" t="s">
        <v>1208</v>
      </c>
      <c r="J9" s="77"/>
      <c r="K9" s="77"/>
      <c r="L9" s="77"/>
      <c r="M9" s="77">
        <v>1</v>
      </c>
      <c r="N9" s="77"/>
      <c r="O9" s="77"/>
      <c r="P9" s="77"/>
      <c r="Q9" s="77"/>
      <c r="R9" s="77">
        <f t="shared" si="0"/>
        <v>0</v>
      </c>
      <c r="S9" s="77">
        <f t="shared" si="1"/>
        <v>1</v>
      </c>
      <c r="T9" s="80">
        <v>1</v>
      </c>
      <c r="U9" s="88">
        <v>1</v>
      </c>
      <c r="V9" s="88">
        <v>1</v>
      </c>
      <c r="W9" s="88">
        <v>1</v>
      </c>
      <c r="X9" s="88">
        <v>1</v>
      </c>
      <c r="Y9" s="88"/>
      <c r="Z9" s="88"/>
      <c r="AA9" s="88"/>
      <c r="AB9" s="88">
        <v>1</v>
      </c>
      <c r="AC9" s="45">
        <v>7024330268</v>
      </c>
    </row>
    <row r="10" spans="1:29" ht="19.5" customHeight="1">
      <c r="A10" s="15">
        <v>5</v>
      </c>
      <c r="B10" s="46">
        <v>1355</v>
      </c>
      <c r="C10" s="42" t="s">
        <v>637</v>
      </c>
      <c r="D10" s="42" t="s">
        <v>695</v>
      </c>
      <c r="E10" s="15" t="s">
        <v>696</v>
      </c>
      <c r="F10" s="42" t="s">
        <v>151</v>
      </c>
      <c r="G10" s="77" t="s">
        <v>1208</v>
      </c>
      <c r="H10" s="77" t="s">
        <v>13</v>
      </c>
      <c r="I10" s="77" t="s">
        <v>1208</v>
      </c>
      <c r="J10" s="77"/>
      <c r="K10" s="77"/>
      <c r="L10" s="77"/>
      <c r="M10" s="77"/>
      <c r="N10" s="77"/>
      <c r="O10" s="77"/>
      <c r="P10" s="77"/>
      <c r="Q10" s="77">
        <v>1</v>
      </c>
      <c r="R10" s="77">
        <f t="shared" si="0"/>
        <v>0</v>
      </c>
      <c r="S10" s="77">
        <f t="shared" si="1"/>
        <v>1</v>
      </c>
      <c r="T10" s="80">
        <v>1</v>
      </c>
      <c r="U10" s="88">
        <v>1</v>
      </c>
      <c r="V10" s="88">
        <v>1</v>
      </c>
      <c r="W10" s="88">
        <v>1</v>
      </c>
      <c r="X10" s="88">
        <v>1</v>
      </c>
      <c r="Y10" s="88"/>
      <c r="Z10" s="88">
        <v>1</v>
      </c>
      <c r="AA10" s="88"/>
      <c r="AB10" s="88"/>
      <c r="AC10" s="45">
        <v>9755664312</v>
      </c>
    </row>
    <row r="11" spans="1:29" ht="19.5" customHeight="1">
      <c r="A11" s="15">
        <v>6</v>
      </c>
      <c r="B11" s="46">
        <v>1356</v>
      </c>
      <c r="C11" s="42" t="s">
        <v>637</v>
      </c>
      <c r="D11" s="15" t="s">
        <v>697</v>
      </c>
      <c r="E11" s="15" t="s">
        <v>698</v>
      </c>
      <c r="F11" s="42" t="s">
        <v>302</v>
      </c>
      <c r="G11" s="77" t="s">
        <v>1208</v>
      </c>
      <c r="H11" s="77" t="s">
        <v>7</v>
      </c>
      <c r="I11" s="77" t="s">
        <v>1208</v>
      </c>
      <c r="J11" s="77"/>
      <c r="K11" s="77"/>
      <c r="L11" s="77"/>
      <c r="M11" s="77"/>
      <c r="N11" s="77">
        <v>1</v>
      </c>
      <c r="O11" s="77"/>
      <c r="P11" s="77"/>
      <c r="Q11" s="77"/>
      <c r="R11" s="77">
        <f t="shared" si="0"/>
        <v>1</v>
      </c>
      <c r="S11" s="77">
        <f t="shared" si="1"/>
        <v>0</v>
      </c>
      <c r="T11" s="80">
        <v>1</v>
      </c>
      <c r="U11" s="88">
        <v>1</v>
      </c>
      <c r="V11" s="88">
        <v>1</v>
      </c>
      <c r="W11" s="88"/>
      <c r="X11" s="88">
        <v>1</v>
      </c>
      <c r="Y11" s="88">
        <v>1</v>
      </c>
      <c r="Z11" s="88">
        <v>1</v>
      </c>
      <c r="AA11" s="88"/>
      <c r="AB11" s="88"/>
      <c r="AC11" s="45">
        <v>7354632426</v>
      </c>
    </row>
    <row r="12" spans="1:29" ht="19.5" customHeight="1">
      <c r="A12" s="15">
        <v>7</v>
      </c>
      <c r="B12" s="46">
        <v>1357</v>
      </c>
      <c r="C12" s="42" t="s">
        <v>637</v>
      </c>
      <c r="D12" s="15" t="s">
        <v>700</v>
      </c>
      <c r="E12" s="15" t="s">
        <v>701</v>
      </c>
      <c r="F12" s="42" t="s">
        <v>699</v>
      </c>
      <c r="G12" s="77" t="s">
        <v>1208</v>
      </c>
      <c r="H12" s="77" t="s">
        <v>7</v>
      </c>
      <c r="I12" s="77" t="s">
        <v>1208</v>
      </c>
      <c r="J12" s="77"/>
      <c r="K12" s="77"/>
      <c r="L12" s="77"/>
      <c r="M12" s="77"/>
      <c r="N12" s="77">
        <v>1</v>
      </c>
      <c r="O12" s="77"/>
      <c r="P12" s="77"/>
      <c r="Q12" s="77"/>
      <c r="R12" s="77">
        <f t="shared" si="0"/>
        <v>1</v>
      </c>
      <c r="S12" s="77">
        <f t="shared" si="1"/>
        <v>0</v>
      </c>
      <c r="T12" s="80">
        <v>1</v>
      </c>
      <c r="U12" s="88">
        <v>1</v>
      </c>
      <c r="V12" s="88">
        <v>1</v>
      </c>
      <c r="W12" s="88">
        <v>1</v>
      </c>
      <c r="X12" s="88">
        <v>1</v>
      </c>
      <c r="Y12" s="88"/>
      <c r="Z12" s="88"/>
      <c r="AA12" s="88"/>
      <c r="AB12" s="88">
        <v>1</v>
      </c>
      <c r="AC12" s="45">
        <v>9754913366</v>
      </c>
    </row>
    <row r="13" spans="1:29" s="3" customFormat="1" ht="19.5" customHeight="1">
      <c r="A13" s="15">
        <v>8</v>
      </c>
      <c r="B13" s="46">
        <v>1358</v>
      </c>
      <c r="C13" s="42" t="s">
        <v>637</v>
      </c>
      <c r="D13" s="15" t="s">
        <v>230</v>
      </c>
      <c r="E13" s="15" t="s">
        <v>702</v>
      </c>
      <c r="F13" s="42" t="s">
        <v>263</v>
      </c>
      <c r="G13" s="77" t="s">
        <v>1208</v>
      </c>
      <c r="H13" s="77" t="s">
        <v>7</v>
      </c>
      <c r="I13" s="77" t="s">
        <v>1208</v>
      </c>
      <c r="J13" s="77"/>
      <c r="K13" s="77"/>
      <c r="L13" s="77"/>
      <c r="M13" s="77"/>
      <c r="N13" s="77"/>
      <c r="O13" s="77">
        <v>1</v>
      </c>
      <c r="P13" s="77"/>
      <c r="Q13" s="77"/>
      <c r="R13" s="77">
        <f t="shared" si="0"/>
        <v>0</v>
      </c>
      <c r="S13" s="77">
        <f t="shared" si="1"/>
        <v>1</v>
      </c>
      <c r="T13" s="80">
        <v>1</v>
      </c>
      <c r="U13" s="88">
        <v>1</v>
      </c>
      <c r="V13" s="88">
        <v>1</v>
      </c>
      <c r="W13" s="88">
        <v>1</v>
      </c>
      <c r="X13" s="88">
        <v>1</v>
      </c>
      <c r="Y13" s="88">
        <v>1</v>
      </c>
      <c r="Z13" s="88"/>
      <c r="AA13" s="88"/>
      <c r="AB13" s="88"/>
      <c r="AC13" s="45">
        <v>9907758706</v>
      </c>
    </row>
    <row r="14" spans="1:29" s="3" customFormat="1" ht="19.5" customHeight="1">
      <c r="A14" s="15">
        <v>9</v>
      </c>
      <c r="B14" s="46">
        <v>1359</v>
      </c>
      <c r="C14" s="42" t="s">
        <v>637</v>
      </c>
      <c r="D14" s="15" t="s">
        <v>703</v>
      </c>
      <c r="E14" s="15" t="s">
        <v>704</v>
      </c>
      <c r="F14" s="42" t="s">
        <v>201</v>
      </c>
      <c r="G14" s="77" t="s">
        <v>1208</v>
      </c>
      <c r="H14" s="77" t="s">
        <v>6</v>
      </c>
      <c r="I14" s="77" t="s">
        <v>1208</v>
      </c>
      <c r="J14" s="77"/>
      <c r="K14" s="77"/>
      <c r="L14" s="77">
        <v>1</v>
      </c>
      <c r="M14" s="77"/>
      <c r="N14" s="77"/>
      <c r="O14" s="77"/>
      <c r="P14" s="77"/>
      <c r="Q14" s="77"/>
      <c r="R14" s="77">
        <f t="shared" si="0"/>
        <v>1</v>
      </c>
      <c r="S14" s="77">
        <f t="shared" si="1"/>
        <v>0</v>
      </c>
      <c r="T14" s="80">
        <v>1</v>
      </c>
      <c r="U14" s="88">
        <v>1</v>
      </c>
      <c r="V14" s="88">
        <v>1</v>
      </c>
      <c r="W14" s="88">
        <v>1</v>
      </c>
      <c r="X14" s="88">
        <v>1</v>
      </c>
      <c r="Y14" s="88">
        <v>1</v>
      </c>
      <c r="Z14" s="88"/>
      <c r="AA14" s="88"/>
      <c r="AB14" s="88"/>
      <c r="AC14" s="45">
        <v>9993688780</v>
      </c>
    </row>
    <row r="15" spans="1:29" s="3" customFormat="1" ht="19.5" customHeight="1">
      <c r="A15" s="15">
        <v>10</v>
      </c>
      <c r="B15" s="46">
        <v>1360</v>
      </c>
      <c r="C15" s="42" t="s">
        <v>637</v>
      </c>
      <c r="D15" s="15" t="s">
        <v>181</v>
      </c>
      <c r="E15" s="15" t="s">
        <v>705</v>
      </c>
      <c r="F15" s="42" t="s">
        <v>706</v>
      </c>
      <c r="G15" s="77" t="s">
        <v>1208</v>
      </c>
      <c r="H15" s="77" t="s">
        <v>5</v>
      </c>
      <c r="I15" s="77" t="s">
        <v>1208</v>
      </c>
      <c r="J15" s="77"/>
      <c r="K15" s="77">
        <v>1</v>
      </c>
      <c r="L15" s="77"/>
      <c r="M15" s="77"/>
      <c r="N15" s="77"/>
      <c r="O15" s="77"/>
      <c r="P15" s="77"/>
      <c r="Q15" s="77"/>
      <c r="R15" s="77">
        <f t="shared" si="0"/>
        <v>0</v>
      </c>
      <c r="S15" s="77">
        <f t="shared" si="1"/>
        <v>1</v>
      </c>
      <c r="T15" s="80">
        <v>1</v>
      </c>
      <c r="U15" s="88">
        <v>1</v>
      </c>
      <c r="V15" s="88">
        <v>1</v>
      </c>
      <c r="W15" s="88">
        <v>1</v>
      </c>
      <c r="X15" s="88">
        <v>1</v>
      </c>
      <c r="Y15" s="88"/>
      <c r="Z15" s="88"/>
      <c r="AA15" s="88"/>
      <c r="AB15" s="88">
        <v>1</v>
      </c>
      <c r="AC15" s="45">
        <v>9753553357</v>
      </c>
    </row>
    <row r="16" spans="1:29" s="3" customFormat="1" ht="19.5" customHeight="1">
      <c r="A16" s="15">
        <v>11</v>
      </c>
      <c r="B16" s="46">
        <v>1361</v>
      </c>
      <c r="C16" s="42" t="s">
        <v>637</v>
      </c>
      <c r="D16" s="15" t="s">
        <v>707</v>
      </c>
      <c r="E16" s="15" t="s">
        <v>708</v>
      </c>
      <c r="F16" s="42" t="s">
        <v>205</v>
      </c>
      <c r="G16" s="77" t="s">
        <v>1208</v>
      </c>
      <c r="H16" s="77" t="s">
        <v>7</v>
      </c>
      <c r="I16" s="77" t="s">
        <v>1208</v>
      </c>
      <c r="J16" s="77"/>
      <c r="K16" s="77"/>
      <c r="L16" s="77"/>
      <c r="M16" s="77"/>
      <c r="N16" s="77"/>
      <c r="O16" s="77">
        <v>1</v>
      </c>
      <c r="P16" s="77"/>
      <c r="Q16" s="77"/>
      <c r="R16" s="77">
        <f t="shared" si="0"/>
        <v>0</v>
      </c>
      <c r="S16" s="77">
        <f t="shared" si="1"/>
        <v>1</v>
      </c>
      <c r="T16" s="80">
        <v>1</v>
      </c>
      <c r="U16" s="88">
        <v>1</v>
      </c>
      <c r="V16" s="88">
        <v>1</v>
      </c>
      <c r="W16" s="88"/>
      <c r="X16" s="88">
        <v>1</v>
      </c>
      <c r="Y16" s="88">
        <v>1</v>
      </c>
      <c r="Z16" s="88">
        <v>1</v>
      </c>
      <c r="AA16" s="88"/>
      <c r="AB16" s="88"/>
      <c r="AC16" s="45">
        <v>7771019847</v>
      </c>
    </row>
    <row r="17" spans="1:29" s="3" customFormat="1" ht="19.5" customHeight="1">
      <c r="A17" s="15">
        <v>12</v>
      </c>
      <c r="B17" s="46">
        <v>1362</v>
      </c>
      <c r="C17" s="42" t="s">
        <v>637</v>
      </c>
      <c r="D17" s="15" t="s">
        <v>324</v>
      </c>
      <c r="E17" s="15" t="s">
        <v>126</v>
      </c>
      <c r="F17" s="42" t="s">
        <v>709</v>
      </c>
      <c r="G17" s="77" t="s">
        <v>1208</v>
      </c>
      <c r="H17" s="77" t="s">
        <v>6</v>
      </c>
      <c r="I17" s="77" t="s">
        <v>1208</v>
      </c>
      <c r="J17" s="77"/>
      <c r="K17" s="77"/>
      <c r="L17" s="77">
        <v>1</v>
      </c>
      <c r="M17" s="77"/>
      <c r="N17" s="77"/>
      <c r="O17" s="77"/>
      <c r="P17" s="77"/>
      <c r="Q17" s="77"/>
      <c r="R17" s="77">
        <f t="shared" si="0"/>
        <v>1</v>
      </c>
      <c r="S17" s="77">
        <f t="shared" si="1"/>
        <v>0</v>
      </c>
      <c r="T17" s="80">
        <v>1</v>
      </c>
      <c r="U17" s="88">
        <v>1</v>
      </c>
      <c r="V17" s="88">
        <v>1</v>
      </c>
      <c r="W17" s="88">
        <v>1</v>
      </c>
      <c r="X17" s="88">
        <v>1</v>
      </c>
      <c r="Y17" s="88"/>
      <c r="Z17" s="88">
        <v>1</v>
      </c>
      <c r="AA17" s="88"/>
      <c r="AB17" s="88"/>
      <c r="AC17" s="45">
        <v>8827055134</v>
      </c>
    </row>
    <row r="18" spans="1:29" s="3" customFormat="1" ht="19.5" customHeight="1">
      <c r="A18" s="15">
        <v>13</v>
      </c>
      <c r="B18" s="46">
        <v>1363</v>
      </c>
      <c r="C18" s="42" t="s">
        <v>637</v>
      </c>
      <c r="D18" s="15" t="s">
        <v>711</v>
      </c>
      <c r="E18" s="15" t="s">
        <v>613</v>
      </c>
      <c r="F18" s="42" t="s">
        <v>710</v>
      </c>
      <c r="G18" s="77" t="s">
        <v>1208</v>
      </c>
      <c r="H18" s="77" t="s">
        <v>7</v>
      </c>
      <c r="I18" s="77" t="s">
        <v>1208</v>
      </c>
      <c r="J18" s="77"/>
      <c r="K18" s="77"/>
      <c r="L18" s="77"/>
      <c r="M18" s="77"/>
      <c r="N18" s="77">
        <v>1</v>
      </c>
      <c r="O18" s="77"/>
      <c r="P18" s="77"/>
      <c r="Q18" s="77"/>
      <c r="R18" s="77">
        <f t="shared" si="0"/>
        <v>1</v>
      </c>
      <c r="S18" s="77">
        <f t="shared" si="1"/>
        <v>0</v>
      </c>
      <c r="T18" s="80">
        <v>1</v>
      </c>
      <c r="U18" s="88">
        <v>1</v>
      </c>
      <c r="V18" s="88">
        <v>1</v>
      </c>
      <c r="W18" s="88"/>
      <c r="X18" s="88">
        <v>1</v>
      </c>
      <c r="Y18" s="88"/>
      <c r="Z18" s="88"/>
      <c r="AA18" s="88">
        <v>1</v>
      </c>
      <c r="AB18" s="88">
        <v>1</v>
      </c>
      <c r="AC18" s="45">
        <v>9479188011</v>
      </c>
    </row>
    <row r="19" spans="1:29" s="3" customFormat="1" ht="19.5" customHeight="1">
      <c r="A19" s="15">
        <v>14</v>
      </c>
      <c r="B19" s="46">
        <v>1364</v>
      </c>
      <c r="C19" s="42" t="s">
        <v>712</v>
      </c>
      <c r="D19" s="15" t="s">
        <v>776</v>
      </c>
      <c r="E19" s="15" t="s">
        <v>777</v>
      </c>
      <c r="F19" s="42" t="s">
        <v>775</v>
      </c>
      <c r="G19" s="77" t="s">
        <v>1208</v>
      </c>
      <c r="H19" s="77" t="s">
        <v>13</v>
      </c>
      <c r="I19" s="77" t="s">
        <v>1208</v>
      </c>
      <c r="J19" s="77"/>
      <c r="K19" s="77"/>
      <c r="L19" s="77"/>
      <c r="M19" s="77"/>
      <c r="N19" s="77"/>
      <c r="O19" s="77"/>
      <c r="P19" s="77"/>
      <c r="Q19" s="77">
        <v>1</v>
      </c>
      <c r="R19" s="77">
        <f t="shared" si="0"/>
        <v>0</v>
      </c>
      <c r="S19" s="77">
        <f t="shared" si="1"/>
        <v>1</v>
      </c>
      <c r="T19" s="80">
        <v>1</v>
      </c>
      <c r="U19" s="88">
        <v>1</v>
      </c>
      <c r="V19" s="88">
        <v>1</v>
      </c>
      <c r="W19" s="88">
        <v>1</v>
      </c>
      <c r="X19" s="88"/>
      <c r="Y19" s="88">
        <v>1</v>
      </c>
      <c r="Z19" s="88">
        <v>1</v>
      </c>
      <c r="AA19" s="88"/>
      <c r="AB19" s="88"/>
      <c r="AC19" s="45">
        <v>9981212606</v>
      </c>
    </row>
    <row r="20" spans="1:29" s="3" customFormat="1" ht="19.5" customHeight="1">
      <c r="A20" s="15">
        <v>15</v>
      </c>
      <c r="B20" s="46">
        <v>1365</v>
      </c>
      <c r="C20" s="42" t="s">
        <v>712</v>
      </c>
      <c r="D20" s="15" t="s">
        <v>202</v>
      </c>
      <c r="E20" s="15" t="s">
        <v>778</v>
      </c>
      <c r="F20" s="42" t="s">
        <v>779</v>
      </c>
      <c r="G20" s="77" t="s">
        <v>1208</v>
      </c>
      <c r="H20" s="77" t="s">
        <v>7</v>
      </c>
      <c r="I20" s="77" t="s">
        <v>1208</v>
      </c>
      <c r="J20" s="77"/>
      <c r="K20" s="77"/>
      <c r="L20" s="77"/>
      <c r="M20" s="77"/>
      <c r="N20" s="77">
        <v>1</v>
      </c>
      <c r="O20" s="77"/>
      <c r="P20" s="77"/>
      <c r="Q20" s="77"/>
      <c r="R20" s="77">
        <f t="shared" si="0"/>
        <v>1</v>
      </c>
      <c r="S20" s="77">
        <f t="shared" si="1"/>
        <v>0</v>
      </c>
      <c r="T20" s="80">
        <v>1</v>
      </c>
      <c r="U20" s="88">
        <v>1</v>
      </c>
      <c r="V20" s="88">
        <v>1</v>
      </c>
      <c r="W20" s="88">
        <v>1</v>
      </c>
      <c r="X20" s="88">
        <v>1</v>
      </c>
      <c r="Y20" s="88"/>
      <c r="Z20" s="88"/>
      <c r="AA20" s="88"/>
      <c r="AB20" s="88">
        <v>1</v>
      </c>
      <c r="AC20" s="45">
        <v>9755691620</v>
      </c>
    </row>
    <row r="21" spans="1:29" s="3" customFormat="1" ht="19.5" customHeight="1">
      <c r="A21" s="15">
        <v>16</v>
      </c>
      <c r="B21" s="46">
        <v>1366</v>
      </c>
      <c r="C21" s="42" t="s">
        <v>712</v>
      </c>
      <c r="D21" s="15" t="s">
        <v>780</v>
      </c>
      <c r="E21" s="15" t="s">
        <v>195</v>
      </c>
      <c r="F21" s="42" t="s">
        <v>781</v>
      </c>
      <c r="G21" s="77" t="s">
        <v>1208</v>
      </c>
      <c r="H21" s="77" t="s">
        <v>7</v>
      </c>
      <c r="I21" s="77" t="s">
        <v>1208</v>
      </c>
      <c r="J21" s="77"/>
      <c r="K21" s="77"/>
      <c r="L21" s="77"/>
      <c r="M21" s="77"/>
      <c r="N21" s="77"/>
      <c r="O21" s="77">
        <v>1</v>
      </c>
      <c r="P21" s="77"/>
      <c r="Q21" s="77"/>
      <c r="R21" s="77">
        <f t="shared" si="0"/>
        <v>0</v>
      </c>
      <c r="S21" s="77">
        <f t="shared" si="1"/>
        <v>1</v>
      </c>
      <c r="T21" s="80">
        <v>1</v>
      </c>
      <c r="U21" s="88">
        <v>1</v>
      </c>
      <c r="V21" s="88">
        <v>1</v>
      </c>
      <c r="W21" s="88">
        <v>1</v>
      </c>
      <c r="X21" s="88">
        <v>1</v>
      </c>
      <c r="Y21" s="88"/>
      <c r="Z21" s="88"/>
      <c r="AA21" s="88"/>
      <c r="AB21" s="88">
        <v>1</v>
      </c>
      <c r="AC21" s="45">
        <v>8103014885</v>
      </c>
    </row>
    <row r="22" spans="1:29" s="3" customFormat="1" ht="19.5" customHeight="1">
      <c r="A22" s="15">
        <v>17</v>
      </c>
      <c r="B22" s="46">
        <v>1367</v>
      </c>
      <c r="C22" s="42" t="s">
        <v>712</v>
      </c>
      <c r="D22" s="15" t="s">
        <v>782</v>
      </c>
      <c r="E22" s="15" t="s">
        <v>783</v>
      </c>
      <c r="F22" s="42" t="s">
        <v>784</v>
      </c>
      <c r="G22" s="77" t="s">
        <v>1208</v>
      </c>
      <c r="H22" s="77" t="s">
        <v>7</v>
      </c>
      <c r="I22" s="77" t="s">
        <v>1208</v>
      </c>
      <c r="J22" s="77"/>
      <c r="K22" s="77"/>
      <c r="L22" s="77"/>
      <c r="M22" s="77"/>
      <c r="N22" s="77">
        <v>1</v>
      </c>
      <c r="O22" s="77"/>
      <c r="P22" s="77"/>
      <c r="Q22" s="77"/>
      <c r="R22" s="77">
        <f t="shared" si="0"/>
        <v>1</v>
      </c>
      <c r="S22" s="77">
        <f t="shared" si="1"/>
        <v>0</v>
      </c>
      <c r="T22" s="80">
        <v>1</v>
      </c>
      <c r="U22" s="88">
        <v>1</v>
      </c>
      <c r="V22" s="88">
        <v>1</v>
      </c>
      <c r="W22" s="88">
        <v>1</v>
      </c>
      <c r="X22" s="88">
        <v>1</v>
      </c>
      <c r="Y22" s="88"/>
      <c r="Z22" s="88"/>
      <c r="AA22" s="88"/>
      <c r="AB22" s="88">
        <v>1</v>
      </c>
      <c r="AC22" s="45">
        <v>8085112564</v>
      </c>
    </row>
    <row r="23" spans="1:29" s="3" customFormat="1" ht="19.5" customHeight="1">
      <c r="A23" s="15">
        <v>18</v>
      </c>
      <c r="B23" s="46">
        <v>1368</v>
      </c>
      <c r="C23" s="42" t="s">
        <v>712</v>
      </c>
      <c r="D23" s="15" t="s">
        <v>785</v>
      </c>
      <c r="E23" s="15" t="s">
        <v>786</v>
      </c>
      <c r="F23" s="42" t="s">
        <v>438</v>
      </c>
      <c r="G23" s="77" t="s">
        <v>1208</v>
      </c>
      <c r="H23" s="77" t="s">
        <v>6</v>
      </c>
      <c r="I23" s="77" t="s">
        <v>1208</v>
      </c>
      <c r="J23" s="77"/>
      <c r="K23" s="77"/>
      <c r="L23" s="77"/>
      <c r="M23" s="77">
        <v>1</v>
      </c>
      <c r="N23" s="77"/>
      <c r="O23" s="77"/>
      <c r="P23" s="77"/>
      <c r="Q23" s="77"/>
      <c r="R23" s="77">
        <f t="shared" si="0"/>
        <v>0</v>
      </c>
      <c r="S23" s="77">
        <f t="shared" si="1"/>
        <v>1</v>
      </c>
      <c r="T23" s="80">
        <v>1</v>
      </c>
      <c r="U23" s="88">
        <v>1</v>
      </c>
      <c r="V23" s="88">
        <v>1</v>
      </c>
      <c r="W23" s="88">
        <v>1</v>
      </c>
      <c r="X23" s="88">
        <v>1</v>
      </c>
      <c r="Y23" s="88"/>
      <c r="Z23" s="88"/>
      <c r="AA23" s="88"/>
      <c r="AB23" s="88">
        <v>1</v>
      </c>
      <c r="AC23" s="45">
        <v>9329985671</v>
      </c>
    </row>
    <row r="24" spans="1:29" s="3" customFormat="1" ht="19.5" customHeight="1">
      <c r="A24" s="15">
        <v>19</v>
      </c>
      <c r="B24" s="46">
        <v>1369</v>
      </c>
      <c r="C24" s="42" t="s">
        <v>712</v>
      </c>
      <c r="D24" s="15" t="s">
        <v>787</v>
      </c>
      <c r="E24" s="15" t="s">
        <v>788</v>
      </c>
      <c r="F24" s="42" t="s">
        <v>218</v>
      </c>
      <c r="G24" s="77" t="s">
        <v>1208</v>
      </c>
      <c r="H24" s="77" t="s">
        <v>7</v>
      </c>
      <c r="I24" s="77" t="s">
        <v>1208</v>
      </c>
      <c r="J24" s="77"/>
      <c r="K24" s="77"/>
      <c r="L24" s="77"/>
      <c r="M24" s="77"/>
      <c r="N24" s="77">
        <v>1</v>
      </c>
      <c r="O24" s="77"/>
      <c r="P24" s="77"/>
      <c r="Q24" s="77"/>
      <c r="R24" s="77">
        <f t="shared" si="0"/>
        <v>1</v>
      </c>
      <c r="S24" s="77">
        <f t="shared" si="1"/>
        <v>0</v>
      </c>
      <c r="T24" s="80">
        <v>1</v>
      </c>
      <c r="U24" s="88">
        <v>1</v>
      </c>
      <c r="V24" s="88">
        <v>1</v>
      </c>
      <c r="W24" s="88">
        <v>1</v>
      </c>
      <c r="X24" s="88"/>
      <c r="Y24" s="88">
        <v>1</v>
      </c>
      <c r="Z24" s="88">
        <v>1</v>
      </c>
      <c r="AA24" s="88"/>
      <c r="AB24" s="88"/>
      <c r="AC24" s="45">
        <v>9305659274</v>
      </c>
    </row>
    <row r="25" spans="1:29" s="3" customFormat="1" ht="19.5" customHeight="1">
      <c r="A25" s="15">
        <v>20</v>
      </c>
      <c r="B25" s="46">
        <v>1370</v>
      </c>
      <c r="C25" s="42" t="s">
        <v>712</v>
      </c>
      <c r="D25" s="15" t="s">
        <v>245</v>
      </c>
      <c r="E25" s="15" t="s">
        <v>789</v>
      </c>
      <c r="F25" s="42" t="s">
        <v>790</v>
      </c>
      <c r="G25" s="77" t="s">
        <v>1208</v>
      </c>
      <c r="H25" s="77" t="s">
        <v>7</v>
      </c>
      <c r="I25" s="77" t="s">
        <v>1208</v>
      </c>
      <c r="J25" s="77"/>
      <c r="K25" s="77"/>
      <c r="L25" s="77"/>
      <c r="M25" s="77"/>
      <c r="N25" s="77">
        <v>1</v>
      </c>
      <c r="O25" s="77"/>
      <c r="P25" s="77"/>
      <c r="Q25" s="77"/>
      <c r="R25" s="77">
        <f t="shared" si="0"/>
        <v>1</v>
      </c>
      <c r="S25" s="77">
        <f t="shared" si="1"/>
        <v>0</v>
      </c>
      <c r="T25" s="80">
        <v>1</v>
      </c>
      <c r="U25" s="88">
        <v>1</v>
      </c>
      <c r="V25" s="88">
        <v>1</v>
      </c>
      <c r="W25" s="88">
        <v>1</v>
      </c>
      <c r="X25" s="88">
        <v>1</v>
      </c>
      <c r="Y25" s="88"/>
      <c r="Z25" s="88">
        <v>1</v>
      </c>
      <c r="AA25" s="88"/>
      <c r="AB25" s="88"/>
      <c r="AC25" s="45">
        <v>7770849046</v>
      </c>
    </row>
    <row r="26" spans="1:29" ht="19.5" customHeight="1">
      <c r="A26" s="15">
        <v>21</v>
      </c>
      <c r="B26" s="46">
        <v>1371</v>
      </c>
      <c r="C26" s="42" t="s">
        <v>712</v>
      </c>
      <c r="D26" s="15" t="s">
        <v>791</v>
      </c>
      <c r="E26" s="15" t="s">
        <v>792</v>
      </c>
      <c r="F26" s="42" t="s">
        <v>793</v>
      </c>
      <c r="G26" s="77" t="s">
        <v>1208</v>
      </c>
      <c r="H26" s="77" t="s">
        <v>7</v>
      </c>
      <c r="I26" s="77" t="s">
        <v>1208</v>
      </c>
      <c r="J26" s="77"/>
      <c r="K26" s="77"/>
      <c r="L26" s="77"/>
      <c r="M26" s="77"/>
      <c r="N26" s="77">
        <v>1</v>
      </c>
      <c r="O26" s="77"/>
      <c r="P26" s="77"/>
      <c r="Q26" s="77"/>
      <c r="R26" s="77">
        <f t="shared" si="0"/>
        <v>1</v>
      </c>
      <c r="S26" s="77">
        <f t="shared" si="1"/>
        <v>0</v>
      </c>
      <c r="T26" s="80">
        <v>1</v>
      </c>
      <c r="U26" s="88">
        <v>1</v>
      </c>
      <c r="V26" s="88">
        <v>1</v>
      </c>
      <c r="W26" s="88"/>
      <c r="X26" s="88">
        <v>1</v>
      </c>
      <c r="Y26" s="88">
        <v>1</v>
      </c>
      <c r="Z26" s="88">
        <v>1</v>
      </c>
      <c r="AA26" s="88"/>
      <c r="AB26" s="88"/>
      <c r="AC26" s="45">
        <v>7898257127</v>
      </c>
    </row>
    <row r="27" spans="1:29" ht="19.5" customHeight="1">
      <c r="A27" s="15">
        <v>22</v>
      </c>
      <c r="B27" s="46">
        <v>1372</v>
      </c>
      <c r="C27" s="42" t="s">
        <v>712</v>
      </c>
      <c r="D27" s="15" t="s">
        <v>114</v>
      </c>
      <c r="E27" s="15" t="s">
        <v>794</v>
      </c>
      <c r="F27" s="42" t="s">
        <v>795</v>
      </c>
      <c r="G27" s="77" t="s">
        <v>1208</v>
      </c>
      <c r="H27" s="77" t="s">
        <v>7</v>
      </c>
      <c r="I27" s="77" t="s">
        <v>1208</v>
      </c>
      <c r="J27" s="77"/>
      <c r="K27" s="77"/>
      <c r="L27" s="77"/>
      <c r="M27" s="77"/>
      <c r="N27" s="77">
        <v>1</v>
      </c>
      <c r="O27" s="77"/>
      <c r="P27" s="77"/>
      <c r="Q27" s="77"/>
      <c r="R27" s="77">
        <f t="shared" si="0"/>
        <v>1</v>
      </c>
      <c r="S27" s="77">
        <f t="shared" si="1"/>
        <v>0</v>
      </c>
      <c r="T27" s="80">
        <v>1</v>
      </c>
      <c r="U27" s="88">
        <v>1</v>
      </c>
      <c r="V27" s="88">
        <v>1</v>
      </c>
      <c r="W27" s="88">
        <v>1</v>
      </c>
      <c r="X27" s="88">
        <v>1</v>
      </c>
      <c r="Y27" s="88"/>
      <c r="Z27" s="88">
        <v>1</v>
      </c>
      <c r="AA27" s="88"/>
      <c r="AB27" s="88"/>
      <c r="AC27" s="45">
        <v>7869715643</v>
      </c>
    </row>
    <row r="28" spans="1:29" ht="19.5" customHeight="1">
      <c r="A28" s="15">
        <v>23</v>
      </c>
      <c r="B28" s="46">
        <v>1373</v>
      </c>
      <c r="C28" s="42" t="s">
        <v>712</v>
      </c>
      <c r="D28" s="15" t="s">
        <v>176</v>
      </c>
      <c r="E28" s="15" t="s">
        <v>796</v>
      </c>
      <c r="F28" s="42" t="s">
        <v>351</v>
      </c>
      <c r="G28" s="77" t="s">
        <v>1208</v>
      </c>
      <c r="H28" s="77" t="s">
        <v>5</v>
      </c>
      <c r="I28" s="77" t="s">
        <v>1208</v>
      </c>
      <c r="J28" s="77">
        <v>1</v>
      </c>
      <c r="K28" s="77"/>
      <c r="L28" s="77"/>
      <c r="M28" s="77"/>
      <c r="N28" s="77"/>
      <c r="O28" s="77"/>
      <c r="P28" s="77"/>
      <c r="Q28" s="77"/>
      <c r="R28" s="77">
        <f t="shared" si="0"/>
        <v>1</v>
      </c>
      <c r="S28" s="77">
        <f t="shared" si="1"/>
        <v>0</v>
      </c>
      <c r="T28" s="80">
        <v>1</v>
      </c>
      <c r="U28" s="88">
        <v>1</v>
      </c>
      <c r="V28" s="88">
        <v>1</v>
      </c>
      <c r="W28" s="88"/>
      <c r="X28" s="88"/>
      <c r="Y28" s="88">
        <v>1</v>
      </c>
      <c r="Z28" s="88"/>
      <c r="AA28" s="88">
        <v>1</v>
      </c>
      <c r="AB28" s="88">
        <v>1</v>
      </c>
      <c r="AC28" s="45">
        <v>8959341925</v>
      </c>
    </row>
    <row r="29" spans="1:29" ht="19.5" customHeight="1">
      <c r="A29" s="15">
        <v>24</v>
      </c>
      <c r="B29" s="46">
        <v>1374</v>
      </c>
      <c r="C29" s="42" t="s">
        <v>712</v>
      </c>
      <c r="D29" s="15" t="s">
        <v>797</v>
      </c>
      <c r="E29" s="15" t="s">
        <v>798</v>
      </c>
      <c r="F29" s="42" t="s">
        <v>799</v>
      </c>
      <c r="G29" s="77" t="s">
        <v>1208</v>
      </c>
      <c r="H29" s="77" t="s">
        <v>6</v>
      </c>
      <c r="I29" s="77" t="s">
        <v>1208</v>
      </c>
      <c r="J29" s="77"/>
      <c r="K29" s="77"/>
      <c r="L29" s="77">
        <v>1</v>
      </c>
      <c r="M29" s="77"/>
      <c r="N29" s="77"/>
      <c r="O29" s="77"/>
      <c r="P29" s="77"/>
      <c r="Q29" s="77"/>
      <c r="R29" s="77">
        <f t="shared" si="0"/>
        <v>1</v>
      </c>
      <c r="S29" s="77">
        <f t="shared" si="1"/>
        <v>0</v>
      </c>
      <c r="T29" s="80">
        <v>1</v>
      </c>
      <c r="U29" s="88">
        <v>1</v>
      </c>
      <c r="V29" s="88">
        <v>1</v>
      </c>
      <c r="W29" s="80"/>
      <c r="X29" s="80">
        <v>1</v>
      </c>
      <c r="Y29" s="80"/>
      <c r="Z29" s="80">
        <v>1</v>
      </c>
      <c r="AA29" s="80"/>
      <c r="AB29" s="80">
        <v>1</v>
      </c>
      <c r="AC29" s="15">
        <v>7989562613</v>
      </c>
    </row>
    <row r="30" spans="1:29" ht="19.5" customHeight="1">
      <c r="A30" s="15">
        <v>25</v>
      </c>
      <c r="B30" s="46">
        <v>1375</v>
      </c>
      <c r="C30" s="42" t="s">
        <v>712</v>
      </c>
      <c r="D30" s="15" t="s">
        <v>688</v>
      </c>
      <c r="E30" s="15" t="s">
        <v>800</v>
      </c>
      <c r="F30" s="42" t="s">
        <v>801</v>
      </c>
      <c r="G30" s="77" t="s">
        <v>1208</v>
      </c>
      <c r="H30" s="77" t="s">
        <v>7</v>
      </c>
      <c r="I30" s="77" t="s">
        <v>1208</v>
      </c>
      <c r="J30" s="77"/>
      <c r="K30" s="77"/>
      <c r="L30" s="77"/>
      <c r="M30" s="77"/>
      <c r="N30" s="77">
        <v>1</v>
      </c>
      <c r="O30" s="77"/>
      <c r="P30" s="77"/>
      <c r="Q30" s="77"/>
      <c r="R30" s="77">
        <f t="shared" si="0"/>
        <v>1</v>
      </c>
      <c r="S30" s="77">
        <f t="shared" si="1"/>
        <v>0</v>
      </c>
      <c r="T30" s="80">
        <v>1</v>
      </c>
      <c r="U30" s="88">
        <v>1</v>
      </c>
      <c r="V30" s="88">
        <v>1</v>
      </c>
      <c r="W30" s="88">
        <v>1</v>
      </c>
      <c r="X30" s="88">
        <v>1</v>
      </c>
      <c r="Y30" s="88">
        <v>1</v>
      </c>
      <c r="Z30" s="88"/>
      <c r="AA30" s="88"/>
      <c r="AB30" s="88"/>
      <c r="AC30" s="45">
        <v>7024695714</v>
      </c>
    </row>
    <row r="31" spans="1:29" ht="19.5" customHeight="1">
      <c r="A31" s="15">
        <v>26</v>
      </c>
      <c r="B31" s="46">
        <v>1376</v>
      </c>
      <c r="C31" s="42" t="s">
        <v>712</v>
      </c>
      <c r="D31" s="15" t="s">
        <v>802</v>
      </c>
      <c r="E31" s="15" t="s">
        <v>204</v>
      </c>
      <c r="F31" s="42" t="s">
        <v>803</v>
      </c>
      <c r="G31" s="77" t="s">
        <v>1208</v>
      </c>
      <c r="H31" s="77" t="s">
        <v>7</v>
      </c>
      <c r="I31" s="77" t="s">
        <v>1208</v>
      </c>
      <c r="J31" s="77"/>
      <c r="K31" s="77"/>
      <c r="L31" s="77"/>
      <c r="M31" s="77"/>
      <c r="N31" s="77"/>
      <c r="O31" s="77">
        <v>1</v>
      </c>
      <c r="P31" s="77"/>
      <c r="Q31" s="77"/>
      <c r="R31" s="77">
        <f t="shared" si="0"/>
        <v>0</v>
      </c>
      <c r="S31" s="77">
        <f t="shared" si="1"/>
        <v>1</v>
      </c>
      <c r="T31" s="80">
        <v>1</v>
      </c>
      <c r="U31" s="88">
        <v>1</v>
      </c>
      <c r="V31" s="88">
        <v>1</v>
      </c>
      <c r="W31" s="88">
        <v>1</v>
      </c>
      <c r="X31" s="88">
        <v>1</v>
      </c>
      <c r="Y31" s="88"/>
      <c r="Z31" s="88"/>
      <c r="AA31" s="88">
        <v>1</v>
      </c>
      <c r="AB31" s="88"/>
      <c r="AC31" s="45">
        <v>8251922962</v>
      </c>
    </row>
    <row r="32" spans="1:29" ht="19.5" customHeight="1">
      <c r="A32" s="15">
        <v>27</v>
      </c>
      <c r="B32" s="46">
        <v>1377</v>
      </c>
      <c r="C32" s="42" t="s">
        <v>712</v>
      </c>
      <c r="D32" s="15" t="s">
        <v>231</v>
      </c>
      <c r="E32" s="15" t="s">
        <v>123</v>
      </c>
      <c r="F32" s="42" t="s">
        <v>716</v>
      </c>
      <c r="G32" s="77" t="s">
        <v>1208</v>
      </c>
      <c r="H32" s="77" t="s">
        <v>7</v>
      </c>
      <c r="I32" s="77" t="s">
        <v>1208</v>
      </c>
      <c r="J32" s="77"/>
      <c r="K32" s="77"/>
      <c r="L32" s="77"/>
      <c r="M32" s="77"/>
      <c r="N32" s="77">
        <v>1</v>
      </c>
      <c r="O32" s="77"/>
      <c r="P32" s="77"/>
      <c r="Q32" s="77"/>
      <c r="R32" s="77">
        <f t="shared" si="0"/>
        <v>1</v>
      </c>
      <c r="S32" s="77">
        <f t="shared" si="1"/>
        <v>0</v>
      </c>
      <c r="T32" s="80">
        <v>1</v>
      </c>
      <c r="U32" s="88">
        <v>1</v>
      </c>
      <c r="V32" s="88">
        <v>1</v>
      </c>
      <c r="W32" s="88">
        <v>1</v>
      </c>
      <c r="X32" s="88">
        <v>1</v>
      </c>
      <c r="Y32" s="88"/>
      <c r="Z32" s="88"/>
      <c r="AA32" s="88"/>
      <c r="AB32" s="88">
        <v>1</v>
      </c>
      <c r="AC32" s="45">
        <v>8819948480</v>
      </c>
    </row>
    <row r="33" spans="1:29" ht="19.5" customHeight="1">
      <c r="A33" s="15">
        <v>28</v>
      </c>
      <c r="B33" s="46">
        <v>1378</v>
      </c>
      <c r="C33" s="42" t="s">
        <v>712</v>
      </c>
      <c r="D33" s="15" t="s">
        <v>804</v>
      </c>
      <c r="E33" s="15" t="s">
        <v>805</v>
      </c>
      <c r="F33" s="42" t="s">
        <v>116</v>
      </c>
      <c r="G33" s="77" t="s">
        <v>1208</v>
      </c>
      <c r="H33" s="77" t="s">
        <v>13</v>
      </c>
      <c r="I33" s="77" t="s">
        <v>1208</v>
      </c>
      <c r="J33" s="77"/>
      <c r="K33" s="77"/>
      <c r="L33" s="77"/>
      <c r="M33" s="77"/>
      <c r="N33" s="77"/>
      <c r="O33" s="77"/>
      <c r="P33" s="77">
        <v>1</v>
      </c>
      <c r="Q33" s="77"/>
      <c r="R33" s="77">
        <f t="shared" si="0"/>
        <v>1</v>
      </c>
      <c r="S33" s="77">
        <f t="shared" si="1"/>
        <v>0</v>
      </c>
      <c r="T33" s="80">
        <v>1</v>
      </c>
      <c r="U33" s="88">
        <v>1</v>
      </c>
      <c r="V33" s="88">
        <v>1</v>
      </c>
      <c r="W33" s="88">
        <v>1</v>
      </c>
      <c r="X33" s="88">
        <v>1</v>
      </c>
      <c r="Y33" s="88"/>
      <c r="Z33" s="88">
        <v>1</v>
      </c>
      <c r="AA33" s="88"/>
      <c r="AB33" s="88"/>
      <c r="AC33" s="45">
        <v>7869712602</v>
      </c>
    </row>
    <row r="34" spans="1:29" ht="19.5" customHeight="1">
      <c r="A34" s="15">
        <v>29</v>
      </c>
      <c r="B34" s="46">
        <v>1379</v>
      </c>
      <c r="C34" s="42" t="s">
        <v>712</v>
      </c>
      <c r="D34" s="15" t="s">
        <v>806</v>
      </c>
      <c r="E34" s="15" t="s">
        <v>238</v>
      </c>
      <c r="F34" s="42" t="s">
        <v>699</v>
      </c>
      <c r="G34" s="77" t="s">
        <v>1208</v>
      </c>
      <c r="H34" s="77" t="s">
        <v>7</v>
      </c>
      <c r="I34" s="77" t="s">
        <v>1208</v>
      </c>
      <c r="J34" s="77"/>
      <c r="K34" s="77"/>
      <c r="L34" s="77"/>
      <c r="M34" s="77"/>
      <c r="N34" s="77">
        <v>1</v>
      </c>
      <c r="O34" s="77"/>
      <c r="P34" s="77"/>
      <c r="Q34" s="77"/>
      <c r="R34" s="77">
        <f t="shared" si="0"/>
        <v>1</v>
      </c>
      <c r="S34" s="77">
        <f t="shared" si="1"/>
        <v>0</v>
      </c>
      <c r="T34" s="80">
        <v>1</v>
      </c>
      <c r="U34" s="88">
        <v>1</v>
      </c>
      <c r="V34" s="88">
        <v>1</v>
      </c>
      <c r="W34" s="88">
        <v>1</v>
      </c>
      <c r="X34" s="88"/>
      <c r="Y34" s="88">
        <v>1</v>
      </c>
      <c r="Z34" s="88">
        <v>1</v>
      </c>
      <c r="AA34" s="88"/>
      <c r="AB34" s="88"/>
      <c r="AC34" s="45">
        <v>8889790680</v>
      </c>
    </row>
    <row r="35" spans="1:29" ht="19.5" customHeight="1">
      <c r="A35" s="15">
        <v>30</v>
      </c>
      <c r="B35" s="46">
        <v>1380</v>
      </c>
      <c r="C35" s="42" t="s">
        <v>807</v>
      </c>
      <c r="D35" s="15" t="s">
        <v>808</v>
      </c>
      <c r="E35" s="15" t="s">
        <v>113</v>
      </c>
      <c r="F35" s="42" t="s">
        <v>281</v>
      </c>
      <c r="G35" s="77" t="s">
        <v>1208</v>
      </c>
      <c r="H35" s="77" t="s">
        <v>7</v>
      </c>
      <c r="I35" s="77" t="s">
        <v>1208</v>
      </c>
      <c r="J35" s="77"/>
      <c r="K35" s="77"/>
      <c r="L35" s="77"/>
      <c r="M35" s="77"/>
      <c r="N35" s="77"/>
      <c r="O35" s="77">
        <v>1</v>
      </c>
      <c r="P35" s="77"/>
      <c r="Q35" s="77"/>
      <c r="R35" s="77">
        <f t="shared" si="0"/>
        <v>0</v>
      </c>
      <c r="S35" s="77">
        <f t="shared" si="1"/>
        <v>1</v>
      </c>
      <c r="T35" s="80">
        <v>1</v>
      </c>
      <c r="U35" s="88">
        <v>1</v>
      </c>
      <c r="V35" s="88">
        <v>1</v>
      </c>
      <c r="W35" s="88">
        <v>1</v>
      </c>
      <c r="X35" s="88">
        <v>1</v>
      </c>
      <c r="Y35" s="88"/>
      <c r="Z35" s="88"/>
      <c r="AA35" s="88"/>
      <c r="AB35" s="88">
        <v>1</v>
      </c>
      <c r="AC35" s="45">
        <v>7868824536</v>
      </c>
    </row>
    <row r="36" spans="1:29" ht="19.5" customHeight="1">
      <c r="A36" s="15">
        <v>31</v>
      </c>
      <c r="B36" s="46">
        <v>1381</v>
      </c>
      <c r="C36" s="42" t="s">
        <v>807</v>
      </c>
      <c r="D36" s="15" t="s">
        <v>809</v>
      </c>
      <c r="E36" s="15" t="s">
        <v>810</v>
      </c>
      <c r="F36" s="42" t="s">
        <v>774</v>
      </c>
      <c r="G36" s="77" t="s">
        <v>1208</v>
      </c>
      <c r="H36" s="77" t="s">
        <v>6</v>
      </c>
      <c r="I36" s="77" t="s">
        <v>1208</v>
      </c>
      <c r="J36" s="77"/>
      <c r="K36" s="77"/>
      <c r="L36" s="77">
        <v>1</v>
      </c>
      <c r="M36" s="77"/>
      <c r="N36" s="77"/>
      <c r="O36" s="77"/>
      <c r="P36" s="77"/>
      <c r="Q36" s="77"/>
      <c r="R36" s="77">
        <f t="shared" si="0"/>
        <v>1</v>
      </c>
      <c r="S36" s="77">
        <f t="shared" si="1"/>
        <v>0</v>
      </c>
      <c r="T36" s="80">
        <v>1</v>
      </c>
      <c r="U36" s="88">
        <v>1</v>
      </c>
      <c r="V36" s="88">
        <v>1</v>
      </c>
      <c r="W36" s="88">
        <v>1</v>
      </c>
      <c r="X36" s="88"/>
      <c r="Y36" s="88">
        <v>1</v>
      </c>
      <c r="Z36" s="88">
        <v>1</v>
      </c>
      <c r="AA36" s="88"/>
      <c r="AB36" s="88"/>
      <c r="AC36" s="45">
        <v>7898423716</v>
      </c>
    </row>
    <row r="37" spans="1:29" ht="19.5" customHeight="1">
      <c r="A37" s="15">
        <v>32</v>
      </c>
      <c r="B37" s="46">
        <v>1382</v>
      </c>
      <c r="C37" s="42" t="s">
        <v>807</v>
      </c>
      <c r="D37" s="15" t="s">
        <v>276</v>
      </c>
      <c r="E37" s="15" t="s">
        <v>811</v>
      </c>
      <c r="F37" s="42" t="s">
        <v>801</v>
      </c>
      <c r="G37" s="77" t="s">
        <v>1208</v>
      </c>
      <c r="H37" s="77" t="s">
        <v>5</v>
      </c>
      <c r="I37" s="77" t="s">
        <v>1208</v>
      </c>
      <c r="J37" s="77">
        <v>1</v>
      </c>
      <c r="K37" s="77"/>
      <c r="L37" s="77"/>
      <c r="M37" s="77"/>
      <c r="N37" s="77"/>
      <c r="O37" s="77"/>
      <c r="P37" s="77"/>
      <c r="Q37" s="77"/>
      <c r="R37" s="77">
        <f t="shared" si="0"/>
        <v>1</v>
      </c>
      <c r="S37" s="77">
        <f t="shared" si="1"/>
        <v>0</v>
      </c>
      <c r="T37" s="80">
        <v>1</v>
      </c>
      <c r="U37" s="88">
        <v>1</v>
      </c>
      <c r="V37" s="88">
        <v>1</v>
      </c>
      <c r="W37" s="88"/>
      <c r="X37" s="88">
        <v>1</v>
      </c>
      <c r="Y37" s="88">
        <v>1</v>
      </c>
      <c r="Z37" s="88"/>
      <c r="AA37" s="88"/>
      <c r="AB37" s="88">
        <v>1</v>
      </c>
      <c r="AC37" s="45">
        <v>8349635497</v>
      </c>
    </row>
    <row r="38" spans="1:29" ht="19.5" customHeight="1">
      <c r="A38" s="15">
        <v>33</v>
      </c>
      <c r="B38" s="46">
        <v>1383</v>
      </c>
      <c r="C38" s="42" t="s">
        <v>807</v>
      </c>
      <c r="D38" s="15" t="s">
        <v>812</v>
      </c>
      <c r="E38" s="15" t="s">
        <v>813</v>
      </c>
      <c r="F38" s="42" t="s">
        <v>154</v>
      </c>
      <c r="G38" s="77" t="s">
        <v>1208</v>
      </c>
      <c r="H38" s="77" t="s">
        <v>5</v>
      </c>
      <c r="I38" s="77" t="s">
        <v>1208</v>
      </c>
      <c r="J38" s="77">
        <v>1</v>
      </c>
      <c r="K38" s="77"/>
      <c r="L38" s="77"/>
      <c r="M38" s="77"/>
      <c r="N38" s="77"/>
      <c r="O38" s="77"/>
      <c r="P38" s="77"/>
      <c r="Q38" s="77"/>
      <c r="R38" s="77">
        <f t="shared" si="0"/>
        <v>1</v>
      </c>
      <c r="S38" s="77">
        <f t="shared" si="1"/>
        <v>0</v>
      </c>
      <c r="T38" s="80">
        <v>1</v>
      </c>
      <c r="U38" s="88">
        <v>1</v>
      </c>
      <c r="V38" s="88">
        <v>1</v>
      </c>
      <c r="W38" s="88">
        <v>1</v>
      </c>
      <c r="X38" s="88">
        <v>1</v>
      </c>
      <c r="Y38" s="88"/>
      <c r="Z38" s="88"/>
      <c r="AA38" s="88"/>
      <c r="AB38" s="88">
        <v>1</v>
      </c>
      <c r="AC38" s="45">
        <v>8085652208</v>
      </c>
    </row>
    <row r="39" spans="1:29" ht="19.5" customHeight="1">
      <c r="A39" s="15">
        <v>34</v>
      </c>
      <c r="B39" s="46">
        <v>1384</v>
      </c>
      <c r="C39" s="42" t="s">
        <v>807</v>
      </c>
      <c r="D39" s="15" t="s">
        <v>187</v>
      </c>
      <c r="E39" s="15" t="s">
        <v>186</v>
      </c>
      <c r="F39" s="42" t="s">
        <v>814</v>
      </c>
      <c r="G39" s="77" t="s">
        <v>1208</v>
      </c>
      <c r="H39" s="77" t="s">
        <v>5</v>
      </c>
      <c r="I39" s="77" t="s">
        <v>1208</v>
      </c>
      <c r="J39" s="77">
        <v>1</v>
      </c>
      <c r="K39" s="77"/>
      <c r="L39" s="77"/>
      <c r="M39" s="77"/>
      <c r="N39" s="77"/>
      <c r="O39" s="77"/>
      <c r="P39" s="77"/>
      <c r="Q39" s="77"/>
      <c r="R39" s="77">
        <f t="shared" si="0"/>
        <v>1</v>
      </c>
      <c r="S39" s="77">
        <f t="shared" si="1"/>
        <v>0</v>
      </c>
      <c r="T39" s="80">
        <v>1</v>
      </c>
      <c r="U39" s="88">
        <v>1</v>
      </c>
      <c r="V39" s="88">
        <v>1</v>
      </c>
      <c r="W39" s="88">
        <v>1</v>
      </c>
      <c r="X39" s="88">
        <v>1</v>
      </c>
      <c r="Y39" s="88">
        <v>1</v>
      </c>
      <c r="Z39" s="88"/>
      <c r="AA39" s="88"/>
      <c r="AB39" s="88"/>
      <c r="AC39" s="45">
        <v>7049620205</v>
      </c>
    </row>
    <row r="40" spans="1:29" ht="19.5" customHeight="1">
      <c r="A40" s="15">
        <v>35</v>
      </c>
      <c r="B40" s="46">
        <v>1385</v>
      </c>
      <c r="C40" s="42" t="s">
        <v>807</v>
      </c>
      <c r="D40" s="15" t="s">
        <v>815</v>
      </c>
      <c r="E40" s="15" t="s">
        <v>816</v>
      </c>
      <c r="F40" s="42" t="s">
        <v>225</v>
      </c>
      <c r="G40" s="77" t="s">
        <v>1208</v>
      </c>
      <c r="H40" s="77" t="s">
        <v>7</v>
      </c>
      <c r="I40" s="77" t="s">
        <v>1208</v>
      </c>
      <c r="J40" s="77"/>
      <c r="K40" s="77"/>
      <c r="L40" s="77"/>
      <c r="M40" s="77"/>
      <c r="N40" s="77"/>
      <c r="O40" s="77">
        <v>1</v>
      </c>
      <c r="P40" s="77"/>
      <c r="Q40" s="77"/>
      <c r="R40" s="77">
        <f t="shared" si="0"/>
        <v>0</v>
      </c>
      <c r="S40" s="77">
        <f t="shared" si="1"/>
        <v>1</v>
      </c>
      <c r="T40" s="80">
        <v>1</v>
      </c>
      <c r="U40" s="88">
        <v>1</v>
      </c>
      <c r="V40" s="88">
        <v>1</v>
      </c>
      <c r="W40" s="88">
        <v>1</v>
      </c>
      <c r="X40" s="88">
        <v>1</v>
      </c>
      <c r="Y40" s="88"/>
      <c r="Z40" s="88"/>
      <c r="AA40" s="88"/>
      <c r="AB40" s="88">
        <v>1</v>
      </c>
      <c r="AC40" s="45">
        <v>9630596518</v>
      </c>
    </row>
    <row r="41" spans="1:29" ht="19.5" customHeight="1">
      <c r="A41" s="15">
        <v>36</v>
      </c>
      <c r="B41" s="46">
        <v>1386</v>
      </c>
      <c r="C41" s="42" t="s">
        <v>807</v>
      </c>
      <c r="D41" s="15" t="s">
        <v>817</v>
      </c>
      <c r="E41" s="15" t="s">
        <v>818</v>
      </c>
      <c r="F41" s="42" t="s">
        <v>727</v>
      </c>
      <c r="G41" s="77" t="s">
        <v>1208</v>
      </c>
      <c r="H41" s="77" t="s">
        <v>6</v>
      </c>
      <c r="I41" s="77" t="s">
        <v>1208</v>
      </c>
      <c r="J41" s="77"/>
      <c r="K41" s="77"/>
      <c r="L41" s="77"/>
      <c r="M41" s="77">
        <v>1</v>
      </c>
      <c r="N41" s="77"/>
      <c r="O41" s="77"/>
      <c r="P41" s="77"/>
      <c r="Q41" s="77"/>
      <c r="R41" s="77">
        <f t="shared" si="0"/>
        <v>0</v>
      </c>
      <c r="S41" s="77">
        <f t="shared" si="1"/>
        <v>1</v>
      </c>
      <c r="T41" s="80">
        <v>1</v>
      </c>
      <c r="U41" s="88">
        <v>1</v>
      </c>
      <c r="V41" s="88">
        <v>1</v>
      </c>
      <c r="W41" s="88">
        <v>1</v>
      </c>
      <c r="X41" s="88">
        <v>1</v>
      </c>
      <c r="Y41" s="88">
        <v>1</v>
      </c>
      <c r="Z41" s="88"/>
      <c r="AA41" s="88"/>
      <c r="AB41" s="88"/>
      <c r="AC41" s="45">
        <v>7770844126</v>
      </c>
    </row>
    <row r="42" spans="1:29" ht="19.5" customHeight="1">
      <c r="A42" s="15">
        <v>37</v>
      </c>
      <c r="B42" s="46">
        <v>1387</v>
      </c>
      <c r="C42" s="42" t="s">
        <v>807</v>
      </c>
      <c r="D42" s="15" t="s">
        <v>143</v>
      </c>
      <c r="E42" s="15" t="s">
        <v>820</v>
      </c>
      <c r="F42" s="42" t="s">
        <v>819</v>
      </c>
      <c r="G42" s="77" t="s">
        <v>1208</v>
      </c>
      <c r="H42" s="77" t="s">
        <v>5</v>
      </c>
      <c r="I42" s="77" t="s">
        <v>1208</v>
      </c>
      <c r="J42" s="77">
        <v>1</v>
      </c>
      <c r="K42" s="77"/>
      <c r="L42" s="77"/>
      <c r="M42" s="77"/>
      <c r="N42" s="77"/>
      <c r="O42" s="77"/>
      <c r="P42" s="77"/>
      <c r="Q42" s="77"/>
      <c r="R42" s="77">
        <f t="shared" si="0"/>
        <v>1</v>
      </c>
      <c r="S42" s="77">
        <f t="shared" si="1"/>
        <v>0</v>
      </c>
      <c r="T42" s="80">
        <v>1</v>
      </c>
      <c r="U42" s="88">
        <v>1</v>
      </c>
      <c r="V42" s="88">
        <v>1</v>
      </c>
      <c r="W42" s="88">
        <v>1</v>
      </c>
      <c r="X42" s="88">
        <v>1</v>
      </c>
      <c r="Y42" s="88"/>
      <c r="Z42" s="88"/>
      <c r="AA42" s="88"/>
      <c r="AB42" s="88">
        <v>1</v>
      </c>
      <c r="AC42" s="45">
        <v>8085488809</v>
      </c>
    </row>
    <row r="43" spans="1:29" ht="19.5" customHeight="1">
      <c r="A43" s="15">
        <v>38</v>
      </c>
      <c r="B43" s="46">
        <v>1388</v>
      </c>
      <c r="C43" s="42" t="s">
        <v>807</v>
      </c>
      <c r="D43" s="15" t="s">
        <v>822</v>
      </c>
      <c r="E43" s="15" t="s">
        <v>823</v>
      </c>
      <c r="F43" s="42" t="s">
        <v>821</v>
      </c>
      <c r="G43" s="77" t="s">
        <v>1208</v>
      </c>
      <c r="H43" s="77" t="s">
        <v>5</v>
      </c>
      <c r="I43" s="77" t="s">
        <v>1208</v>
      </c>
      <c r="J43" s="77"/>
      <c r="K43" s="77">
        <v>1</v>
      </c>
      <c r="L43" s="77"/>
      <c r="M43" s="77"/>
      <c r="N43" s="77"/>
      <c r="O43" s="77"/>
      <c r="P43" s="77"/>
      <c r="Q43" s="77"/>
      <c r="R43" s="77">
        <f t="shared" si="0"/>
        <v>0</v>
      </c>
      <c r="S43" s="77">
        <f t="shared" si="1"/>
        <v>1</v>
      </c>
      <c r="T43" s="80">
        <v>1</v>
      </c>
      <c r="U43" s="88">
        <v>1</v>
      </c>
      <c r="V43" s="88">
        <v>1</v>
      </c>
      <c r="W43" s="88">
        <v>1</v>
      </c>
      <c r="X43" s="88"/>
      <c r="Y43" s="88"/>
      <c r="Z43" s="88">
        <v>1</v>
      </c>
      <c r="AA43" s="88"/>
      <c r="AB43" s="88">
        <v>1</v>
      </c>
      <c r="AC43" s="45">
        <v>7771930161</v>
      </c>
    </row>
    <row r="44" spans="1:29" ht="19.5" customHeight="1">
      <c r="A44" s="15">
        <v>39</v>
      </c>
      <c r="B44" s="46">
        <v>1389</v>
      </c>
      <c r="C44" s="42" t="s">
        <v>807</v>
      </c>
      <c r="D44" s="15" t="s">
        <v>824</v>
      </c>
      <c r="E44" s="15" t="s">
        <v>825</v>
      </c>
      <c r="F44" s="42" t="s">
        <v>275</v>
      </c>
      <c r="G44" s="77" t="s">
        <v>1208</v>
      </c>
      <c r="H44" s="77" t="s">
        <v>7</v>
      </c>
      <c r="I44" s="77" t="s">
        <v>1208</v>
      </c>
      <c r="J44" s="77"/>
      <c r="K44" s="77"/>
      <c r="L44" s="77"/>
      <c r="M44" s="77"/>
      <c r="N44" s="77">
        <v>1</v>
      </c>
      <c r="O44" s="77"/>
      <c r="P44" s="77"/>
      <c r="Q44" s="77"/>
      <c r="R44" s="77">
        <f t="shared" si="0"/>
        <v>1</v>
      </c>
      <c r="S44" s="77">
        <f t="shared" si="1"/>
        <v>0</v>
      </c>
      <c r="T44" s="80">
        <v>1</v>
      </c>
      <c r="U44" s="88">
        <v>1</v>
      </c>
      <c r="V44" s="88">
        <v>1</v>
      </c>
      <c r="W44" s="88">
        <v>1</v>
      </c>
      <c r="X44" s="88">
        <v>1</v>
      </c>
      <c r="Y44" s="88"/>
      <c r="Z44" s="88"/>
      <c r="AA44" s="88"/>
      <c r="AB44" s="88">
        <v>1</v>
      </c>
      <c r="AC44" s="45">
        <v>9589829636</v>
      </c>
    </row>
    <row r="45" spans="1:29" ht="19.5" customHeight="1">
      <c r="A45" s="15">
        <v>40</v>
      </c>
      <c r="B45" s="46">
        <v>1390</v>
      </c>
      <c r="C45" s="42" t="s">
        <v>807</v>
      </c>
      <c r="D45" s="15" t="s">
        <v>207</v>
      </c>
      <c r="E45" s="15" t="s">
        <v>714</v>
      </c>
      <c r="F45" s="42" t="s">
        <v>826</v>
      </c>
      <c r="G45" s="77" t="s">
        <v>1208</v>
      </c>
      <c r="H45" s="77" t="s">
        <v>5</v>
      </c>
      <c r="I45" s="77" t="s">
        <v>1208</v>
      </c>
      <c r="J45" s="77"/>
      <c r="K45" s="77">
        <v>1</v>
      </c>
      <c r="L45" s="77"/>
      <c r="M45" s="77"/>
      <c r="N45" s="77"/>
      <c r="O45" s="77"/>
      <c r="P45" s="77"/>
      <c r="Q45" s="77"/>
      <c r="R45" s="77">
        <f t="shared" si="0"/>
        <v>0</v>
      </c>
      <c r="S45" s="77">
        <f t="shared" si="1"/>
        <v>1</v>
      </c>
      <c r="T45" s="80">
        <v>1</v>
      </c>
      <c r="U45" s="88">
        <v>1</v>
      </c>
      <c r="V45" s="88">
        <v>1</v>
      </c>
      <c r="W45" s="88">
        <v>1</v>
      </c>
      <c r="X45" s="88"/>
      <c r="Y45" s="88">
        <v>1</v>
      </c>
      <c r="Z45" s="88">
        <v>1</v>
      </c>
      <c r="AA45" s="88"/>
      <c r="AB45" s="88"/>
      <c r="AC45" s="45">
        <v>9165786475</v>
      </c>
    </row>
    <row r="46" spans="1:29" ht="19.5" customHeight="1">
      <c r="A46" s="15">
        <v>41</v>
      </c>
      <c r="B46" s="46">
        <v>1391</v>
      </c>
      <c r="C46" s="42" t="s">
        <v>807</v>
      </c>
      <c r="D46" s="15" t="s">
        <v>362</v>
      </c>
      <c r="E46" s="15" t="s">
        <v>827</v>
      </c>
      <c r="F46" s="42" t="s">
        <v>828</v>
      </c>
      <c r="G46" s="77" t="s">
        <v>1208</v>
      </c>
      <c r="H46" s="77" t="s">
        <v>7</v>
      </c>
      <c r="I46" s="77" t="s">
        <v>1208</v>
      </c>
      <c r="J46" s="77"/>
      <c r="K46" s="77"/>
      <c r="L46" s="77"/>
      <c r="M46" s="77"/>
      <c r="N46" s="77">
        <v>1</v>
      </c>
      <c r="O46" s="77"/>
      <c r="P46" s="77"/>
      <c r="Q46" s="77"/>
      <c r="R46" s="77">
        <f t="shared" si="0"/>
        <v>1</v>
      </c>
      <c r="S46" s="77">
        <f t="shared" si="1"/>
        <v>0</v>
      </c>
      <c r="T46" s="80">
        <v>1</v>
      </c>
      <c r="U46" s="88">
        <v>1</v>
      </c>
      <c r="V46" s="88">
        <v>1</v>
      </c>
      <c r="W46" s="88">
        <v>1</v>
      </c>
      <c r="X46" s="88">
        <v>1</v>
      </c>
      <c r="Y46" s="88"/>
      <c r="Z46" s="88"/>
      <c r="AA46" s="88"/>
      <c r="AB46" s="88">
        <v>1</v>
      </c>
      <c r="AC46" s="45">
        <v>9039265108</v>
      </c>
    </row>
    <row r="47" spans="1:29" ht="19.5" customHeight="1">
      <c r="A47" s="15">
        <v>42</v>
      </c>
      <c r="B47" s="46">
        <v>1392</v>
      </c>
      <c r="C47" s="42" t="s">
        <v>807</v>
      </c>
      <c r="D47" s="15" t="s">
        <v>277</v>
      </c>
      <c r="E47" s="15" t="s">
        <v>829</v>
      </c>
      <c r="F47" s="42" t="s">
        <v>830</v>
      </c>
      <c r="G47" s="77" t="s">
        <v>1208</v>
      </c>
      <c r="H47" s="77" t="s">
        <v>6</v>
      </c>
      <c r="I47" s="77" t="s">
        <v>1208</v>
      </c>
      <c r="J47" s="77"/>
      <c r="K47" s="77"/>
      <c r="L47" s="77">
        <v>1</v>
      </c>
      <c r="M47" s="77"/>
      <c r="N47" s="77"/>
      <c r="O47" s="77"/>
      <c r="P47" s="77"/>
      <c r="Q47" s="77"/>
      <c r="R47" s="77">
        <f t="shared" si="0"/>
        <v>1</v>
      </c>
      <c r="S47" s="77">
        <f t="shared" si="1"/>
        <v>0</v>
      </c>
      <c r="T47" s="80">
        <v>1</v>
      </c>
      <c r="U47" s="88">
        <v>1</v>
      </c>
      <c r="V47" s="88">
        <v>1</v>
      </c>
      <c r="W47" s="88"/>
      <c r="X47" s="88">
        <v>1</v>
      </c>
      <c r="Y47" s="88">
        <v>1</v>
      </c>
      <c r="Z47" s="88"/>
      <c r="AA47" s="88"/>
      <c r="AB47" s="88">
        <v>1</v>
      </c>
      <c r="AC47" s="45">
        <v>9993647164</v>
      </c>
    </row>
    <row r="48" spans="1:29" ht="19.5" customHeight="1">
      <c r="A48" s="15">
        <v>43</v>
      </c>
      <c r="B48" s="46">
        <v>1393</v>
      </c>
      <c r="C48" s="42" t="s">
        <v>807</v>
      </c>
      <c r="D48" s="15" t="s">
        <v>831</v>
      </c>
      <c r="E48" s="15" t="s">
        <v>832</v>
      </c>
      <c r="F48" s="42" t="s">
        <v>833</v>
      </c>
      <c r="G48" s="77" t="s">
        <v>1208</v>
      </c>
      <c r="H48" s="77" t="s">
        <v>5</v>
      </c>
      <c r="I48" s="77" t="s">
        <v>1208</v>
      </c>
      <c r="J48" s="77">
        <v>1</v>
      </c>
      <c r="K48" s="77"/>
      <c r="L48" s="77"/>
      <c r="M48" s="77"/>
      <c r="N48" s="77"/>
      <c r="O48" s="77"/>
      <c r="P48" s="77"/>
      <c r="Q48" s="77"/>
      <c r="R48" s="77">
        <f t="shared" si="0"/>
        <v>1</v>
      </c>
      <c r="S48" s="77">
        <f t="shared" si="1"/>
        <v>0</v>
      </c>
      <c r="T48" s="80">
        <v>1</v>
      </c>
      <c r="U48" s="88">
        <v>1</v>
      </c>
      <c r="V48" s="88">
        <v>1</v>
      </c>
      <c r="W48" s="88">
        <v>1</v>
      </c>
      <c r="X48" s="88">
        <v>1</v>
      </c>
      <c r="Y48" s="88">
        <v>1</v>
      </c>
      <c r="Z48" s="88"/>
      <c r="AA48" s="88"/>
      <c r="AB48" s="88"/>
      <c r="AC48" s="45">
        <v>8827169394</v>
      </c>
    </row>
    <row r="49" spans="1:29" ht="19.5" customHeight="1">
      <c r="A49" s="15">
        <v>44</v>
      </c>
      <c r="B49" s="46">
        <v>1394</v>
      </c>
      <c r="C49" s="42" t="s">
        <v>807</v>
      </c>
      <c r="D49" s="15" t="s">
        <v>834</v>
      </c>
      <c r="E49" s="15" t="s">
        <v>835</v>
      </c>
      <c r="F49" s="42" t="s">
        <v>261</v>
      </c>
      <c r="G49" s="77" t="s">
        <v>1208</v>
      </c>
      <c r="H49" s="77" t="s">
        <v>7</v>
      </c>
      <c r="I49" s="77" t="s">
        <v>1208</v>
      </c>
      <c r="J49" s="77"/>
      <c r="K49" s="77"/>
      <c r="L49" s="77"/>
      <c r="M49" s="77"/>
      <c r="N49" s="77"/>
      <c r="O49" s="77">
        <v>1</v>
      </c>
      <c r="P49" s="77"/>
      <c r="Q49" s="77"/>
      <c r="R49" s="77">
        <f t="shared" si="0"/>
        <v>0</v>
      </c>
      <c r="S49" s="77">
        <f t="shared" si="1"/>
        <v>1</v>
      </c>
      <c r="T49" s="80">
        <v>1</v>
      </c>
      <c r="U49" s="88">
        <v>1</v>
      </c>
      <c r="V49" s="88">
        <v>1</v>
      </c>
      <c r="W49" s="88">
        <v>1</v>
      </c>
      <c r="X49" s="88">
        <v>1</v>
      </c>
      <c r="Y49" s="88"/>
      <c r="Z49" s="88"/>
      <c r="AA49" s="88"/>
      <c r="AB49" s="88">
        <v>1</v>
      </c>
      <c r="AC49" s="45">
        <v>7898934863</v>
      </c>
    </row>
    <row r="50" spans="1:29" ht="19.5" customHeight="1">
      <c r="A50" s="15">
        <v>45</v>
      </c>
      <c r="B50" s="46">
        <v>1395</v>
      </c>
      <c r="C50" s="42" t="s">
        <v>807</v>
      </c>
      <c r="D50" s="15" t="s">
        <v>836</v>
      </c>
      <c r="E50" s="15" t="s">
        <v>837</v>
      </c>
      <c r="F50" s="42" t="s">
        <v>838</v>
      </c>
      <c r="G50" s="77" t="s">
        <v>1208</v>
      </c>
      <c r="H50" s="77" t="s">
        <v>7</v>
      </c>
      <c r="I50" s="77" t="s">
        <v>1208</v>
      </c>
      <c r="J50" s="77"/>
      <c r="K50" s="77"/>
      <c r="L50" s="77"/>
      <c r="M50" s="77"/>
      <c r="N50" s="77"/>
      <c r="O50" s="77">
        <v>1</v>
      </c>
      <c r="P50" s="77"/>
      <c r="Q50" s="77"/>
      <c r="R50" s="77">
        <f t="shared" si="0"/>
        <v>0</v>
      </c>
      <c r="S50" s="77">
        <f t="shared" si="1"/>
        <v>1</v>
      </c>
      <c r="T50" s="80">
        <v>1</v>
      </c>
      <c r="U50" s="88">
        <v>1</v>
      </c>
      <c r="V50" s="88">
        <v>1</v>
      </c>
      <c r="W50" s="88">
        <v>1</v>
      </c>
      <c r="X50" s="88">
        <v>1</v>
      </c>
      <c r="Y50" s="88"/>
      <c r="Z50" s="88"/>
      <c r="AA50" s="88"/>
      <c r="AB50" s="88">
        <v>1</v>
      </c>
      <c r="AC50" s="45">
        <v>9752153962</v>
      </c>
    </row>
    <row r="51" spans="1:29" ht="19.5" customHeight="1">
      <c r="A51" s="15">
        <v>46</v>
      </c>
      <c r="B51" s="46">
        <v>1396</v>
      </c>
      <c r="C51" s="42" t="s">
        <v>807</v>
      </c>
      <c r="D51" s="15" t="s">
        <v>839</v>
      </c>
      <c r="E51" s="15" t="s">
        <v>840</v>
      </c>
      <c r="F51" s="42" t="s">
        <v>726</v>
      </c>
      <c r="G51" s="77" t="s">
        <v>1208</v>
      </c>
      <c r="H51" s="77" t="s">
        <v>5</v>
      </c>
      <c r="I51" s="77" t="s">
        <v>1208</v>
      </c>
      <c r="J51" s="77">
        <v>1</v>
      </c>
      <c r="K51" s="77"/>
      <c r="L51" s="77"/>
      <c r="M51" s="77"/>
      <c r="N51" s="77"/>
      <c r="O51" s="77"/>
      <c r="P51" s="77"/>
      <c r="Q51" s="77"/>
      <c r="R51" s="77">
        <f t="shared" si="0"/>
        <v>1</v>
      </c>
      <c r="S51" s="77">
        <f t="shared" si="1"/>
        <v>0</v>
      </c>
      <c r="T51" s="80">
        <v>1</v>
      </c>
      <c r="U51" s="88">
        <v>1</v>
      </c>
      <c r="V51" s="88">
        <v>1</v>
      </c>
      <c r="W51" s="88"/>
      <c r="X51" s="88">
        <v>1</v>
      </c>
      <c r="Y51" s="88">
        <v>1</v>
      </c>
      <c r="Z51" s="88"/>
      <c r="AA51" s="88">
        <v>1</v>
      </c>
      <c r="AB51" s="88"/>
      <c r="AC51" s="45">
        <v>9407769911</v>
      </c>
    </row>
    <row r="52" spans="1:29" ht="19.5" customHeight="1">
      <c r="A52" s="15">
        <v>47</v>
      </c>
      <c r="B52" s="46">
        <v>1397</v>
      </c>
      <c r="C52" s="42" t="s">
        <v>807</v>
      </c>
      <c r="D52" s="15" t="s">
        <v>841</v>
      </c>
      <c r="E52" s="15" t="s">
        <v>842</v>
      </c>
      <c r="F52" s="42" t="s">
        <v>346</v>
      </c>
      <c r="G52" s="77" t="s">
        <v>1208</v>
      </c>
      <c r="H52" s="77" t="s">
        <v>5</v>
      </c>
      <c r="I52" s="77" t="s">
        <v>1208</v>
      </c>
      <c r="J52" s="77">
        <v>1</v>
      </c>
      <c r="K52" s="77"/>
      <c r="L52" s="77"/>
      <c r="M52" s="77"/>
      <c r="N52" s="77"/>
      <c r="O52" s="77"/>
      <c r="P52" s="77"/>
      <c r="Q52" s="77"/>
      <c r="R52" s="77">
        <f t="shared" si="0"/>
        <v>1</v>
      </c>
      <c r="S52" s="77">
        <f t="shared" si="1"/>
        <v>0</v>
      </c>
      <c r="T52" s="80">
        <v>1</v>
      </c>
      <c r="U52" s="88">
        <v>1</v>
      </c>
      <c r="V52" s="88">
        <v>1</v>
      </c>
      <c r="W52" s="88"/>
      <c r="X52" s="88">
        <v>1</v>
      </c>
      <c r="Y52" s="88">
        <v>1</v>
      </c>
      <c r="Z52" s="88"/>
      <c r="AA52" s="88"/>
      <c r="AB52" s="88">
        <v>1</v>
      </c>
      <c r="AC52" s="45">
        <v>8963985382</v>
      </c>
    </row>
    <row r="53" spans="1:29" ht="19.5" customHeight="1">
      <c r="A53" s="15">
        <v>48</v>
      </c>
      <c r="B53" s="46">
        <v>1398</v>
      </c>
      <c r="C53" s="42" t="s">
        <v>807</v>
      </c>
      <c r="D53" s="15" t="s">
        <v>843</v>
      </c>
      <c r="E53" s="15" t="s">
        <v>844</v>
      </c>
      <c r="F53" s="42" t="s">
        <v>209</v>
      </c>
      <c r="G53" s="77" t="s">
        <v>1208</v>
      </c>
      <c r="H53" s="77" t="s">
        <v>5</v>
      </c>
      <c r="I53" s="77" t="s">
        <v>1208</v>
      </c>
      <c r="J53" s="77">
        <v>1</v>
      </c>
      <c r="K53" s="77"/>
      <c r="L53" s="77"/>
      <c r="M53" s="77"/>
      <c r="N53" s="77"/>
      <c r="O53" s="77"/>
      <c r="P53" s="77"/>
      <c r="Q53" s="77"/>
      <c r="R53" s="77">
        <f t="shared" si="0"/>
        <v>1</v>
      </c>
      <c r="S53" s="77">
        <f t="shared" si="1"/>
        <v>0</v>
      </c>
      <c r="T53" s="80">
        <v>1</v>
      </c>
      <c r="U53" s="88">
        <v>1</v>
      </c>
      <c r="V53" s="88">
        <v>1</v>
      </c>
      <c r="W53" s="88">
        <v>1</v>
      </c>
      <c r="X53" s="88">
        <v>1</v>
      </c>
      <c r="Y53" s="88"/>
      <c r="Z53" s="88"/>
      <c r="AA53" s="88"/>
      <c r="AB53" s="88">
        <v>1</v>
      </c>
      <c r="AC53" s="45">
        <v>9752005253</v>
      </c>
    </row>
    <row r="54" spans="1:29" ht="19.5" customHeight="1">
      <c r="A54" s="15">
        <v>49</v>
      </c>
      <c r="B54" s="46">
        <v>1399</v>
      </c>
      <c r="C54" s="42" t="s">
        <v>807</v>
      </c>
      <c r="D54" s="15" t="s">
        <v>845</v>
      </c>
      <c r="E54" s="15" t="s">
        <v>349</v>
      </c>
      <c r="F54" s="42" t="s">
        <v>846</v>
      </c>
      <c r="G54" s="77" t="s">
        <v>1208</v>
      </c>
      <c r="H54" s="77" t="s">
        <v>6</v>
      </c>
      <c r="I54" s="77" t="s">
        <v>1208</v>
      </c>
      <c r="J54" s="77"/>
      <c r="K54" s="77"/>
      <c r="L54" s="77"/>
      <c r="M54" s="77">
        <v>1</v>
      </c>
      <c r="N54" s="77"/>
      <c r="O54" s="77"/>
      <c r="P54" s="77"/>
      <c r="Q54" s="77"/>
      <c r="R54" s="77">
        <f t="shared" si="0"/>
        <v>0</v>
      </c>
      <c r="S54" s="77">
        <f t="shared" si="1"/>
        <v>1</v>
      </c>
      <c r="T54" s="80">
        <v>1</v>
      </c>
      <c r="U54" s="88">
        <v>1</v>
      </c>
      <c r="V54" s="88">
        <v>1</v>
      </c>
      <c r="W54" s="88">
        <v>1</v>
      </c>
      <c r="X54" s="88">
        <v>1</v>
      </c>
      <c r="Y54" s="88"/>
      <c r="Z54" s="88"/>
      <c r="AA54" s="88"/>
      <c r="AB54" s="88">
        <v>1</v>
      </c>
      <c r="AC54" s="45">
        <v>9630031265</v>
      </c>
    </row>
    <row r="55" spans="1:29" ht="19.5" customHeight="1">
      <c r="A55" s="15">
        <v>50</v>
      </c>
      <c r="B55" s="46">
        <v>1400</v>
      </c>
      <c r="C55" s="42" t="s">
        <v>807</v>
      </c>
      <c r="D55" s="15" t="s">
        <v>847</v>
      </c>
      <c r="E55" s="15" t="s">
        <v>295</v>
      </c>
      <c r="F55" s="42" t="s">
        <v>222</v>
      </c>
      <c r="G55" s="77" t="s">
        <v>1208</v>
      </c>
      <c r="H55" s="77" t="s">
        <v>5</v>
      </c>
      <c r="I55" s="77" t="s">
        <v>1208</v>
      </c>
      <c r="J55" s="80"/>
      <c r="K55" s="77">
        <v>1</v>
      </c>
      <c r="L55" s="77"/>
      <c r="M55" s="77"/>
      <c r="N55" s="77"/>
      <c r="O55" s="77"/>
      <c r="P55" s="77"/>
      <c r="Q55" s="77"/>
      <c r="R55" s="77">
        <f t="shared" si="0"/>
        <v>0</v>
      </c>
      <c r="S55" s="77">
        <f t="shared" si="1"/>
        <v>1</v>
      </c>
      <c r="T55" s="80">
        <v>1</v>
      </c>
      <c r="U55" s="88">
        <v>1</v>
      </c>
      <c r="V55" s="88">
        <v>1</v>
      </c>
      <c r="W55" s="88">
        <v>1</v>
      </c>
      <c r="X55" s="88">
        <v>1</v>
      </c>
      <c r="Y55" s="88">
        <v>1</v>
      </c>
      <c r="Z55" s="88"/>
      <c r="AA55" s="88"/>
      <c r="AB55" s="88"/>
      <c r="AC55" s="45">
        <v>9329325876</v>
      </c>
    </row>
    <row r="56" spans="1:29" ht="19.5" customHeight="1">
      <c r="A56" s="15">
        <v>51</v>
      </c>
      <c r="B56" s="46">
        <v>1401</v>
      </c>
      <c r="C56" s="42" t="s">
        <v>807</v>
      </c>
      <c r="D56" s="15" t="s">
        <v>848</v>
      </c>
      <c r="E56" s="15" t="s">
        <v>849</v>
      </c>
      <c r="F56" s="42" t="s">
        <v>850</v>
      </c>
      <c r="G56" s="77" t="s">
        <v>1208</v>
      </c>
      <c r="H56" s="77" t="s">
        <v>7</v>
      </c>
      <c r="I56" s="77" t="s">
        <v>1208</v>
      </c>
      <c r="J56" s="77"/>
      <c r="K56" s="77"/>
      <c r="L56" s="77"/>
      <c r="M56" s="77"/>
      <c r="N56" s="77"/>
      <c r="O56" s="77">
        <v>1</v>
      </c>
      <c r="P56" s="77"/>
      <c r="Q56" s="77"/>
      <c r="R56" s="77">
        <f t="shared" si="0"/>
        <v>0</v>
      </c>
      <c r="S56" s="77">
        <f t="shared" si="1"/>
        <v>1</v>
      </c>
      <c r="T56" s="80">
        <v>1</v>
      </c>
      <c r="U56" s="88">
        <v>1</v>
      </c>
      <c r="V56" s="88">
        <v>1</v>
      </c>
      <c r="W56" s="88">
        <v>1</v>
      </c>
      <c r="X56" s="88">
        <v>1</v>
      </c>
      <c r="Y56" s="88"/>
      <c r="Z56" s="88"/>
      <c r="AA56" s="88"/>
      <c r="AB56" s="88">
        <v>1</v>
      </c>
      <c r="AC56" s="45">
        <v>8959596829</v>
      </c>
    </row>
    <row r="57" spans="1:29" ht="19.5" customHeight="1">
      <c r="A57" s="15">
        <v>52</v>
      </c>
      <c r="B57" s="46">
        <v>1402</v>
      </c>
      <c r="C57" s="42" t="s">
        <v>888</v>
      </c>
      <c r="D57" s="15" t="s">
        <v>890</v>
      </c>
      <c r="E57" s="15" t="s">
        <v>891</v>
      </c>
      <c r="F57" s="42" t="s">
        <v>226</v>
      </c>
      <c r="G57" s="77" t="s">
        <v>1208</v>
      </c>
      <c r="H57" s="77" t="s">
        <v>7</v>
      </c>
      <c r="I57" s="77" t="s">
        <v>1208</v>
      </c>
      <c r="J57" s="77"/>
      <c r="K57" s="77"/>
      <c r="L57" s="77"/>
      <c r="M57" s="77"/>
      <c r="N57" s="77">
        <v>1</v>
      </c>
      <c r="O57" s="77"/>
      <c r="P57" s="77"/>
      <c r="Q57" s="77"/>
      <c r="R57" s="77">
        <f t="shared" si="0"/>
        <v>1</v>
      </c>
      <c r="S57" s="77">
        <f t="shared" si="1"/>
        <v>0</v>
      </c>
      <c r="T57" s="80">
        <v>1</v>
      </c>
      <c r="U57" s="88">
        <v>1</v>
      </c>
      <c r="V57" s="88">
        <v>1</v>
      </c>
      <c r="W57" s="88">
        <v>1</v>
      </c>
      <c r="X57" s="88">
        <v>1</v>
      </c>
      <c r="Y57" s="88"/>
      <c r="Z57" s="88"/>
      <c r="AA57" s="88"/>
      <c r="AB57" s="88">
        <v>1</v>
      </c>
      <c r="AC57" s="45">
        <v>7772011751</v>
      </c>
    </row>
    <row r="58" spans="1:29" ht="19.5" customHeight="1">
      <c r="A58" s="15">
        <v>53</v>
      </c>
      <c r="B58" s="46">
        <v>1403</v>
      </c>
      <c r="C58" s="42" t="s">
        <v>888</v>
      </c>
      <c r="D58" s="15" t="s">
        <v>185</v>
      </c>
      <c r="E58" s="15" t="s">
        <v>892</v>
      </c>
      <c r="F58" s="42" t="s">
        <v>893</v>
      </c>
      <c r="G58" s="77" t="s">
        <v>1208</v>
      </c>
      <c r="H58" s="77" t="s">
        <v>5</v>
      </c>
      <c r="I58" s="77" t="s">
        <v>1208</v>
      </c>
      <c r="J58" s="77">
        <v>1</v>
      </c>
      <c r="K58" s="77"/>
      <c r="L58" s="77"/>
      <c r="M58" s="77"/>
      <c r="N58" s="77"/>
      <c r="O58" s="77"/>
      <c r="P58" s="77"/>
      <c r="Q58" s="77"/>
      <c r="R58" s="77">
        <f t="shared" si="0"/>
        <v>1</v>
      </c>
      <c r="S58" s="77">
        <f t="shared" si="1"/>
        <v>0</v>
      </c>
      <c r="T58" s="80">
        <v>1</v>
      </c>
      <c r="U58" s="88">
        <v>1</v>
      </c>
      <c r="V58" s="88">
        <v>1</v>
      </c>
      <c r="W58" s="88">
        <v>1</v>
      </c>
      <c r="X58" s="88">
        <v>1</v>
      </c>
      <c r="Y58" s="88"/>
      <c r="Z58" s="88"/>
      <c r="AA58" s="88"/>
      <c r="AB58" s="88">
        <v>1</v>
      </c>
      <c r="AC58" s="45">
        <v>8085639137</v>
      </c>
    </row>
    <row r="59" spans="1:29" ht="19.5" customHeight="1">
      <c r="A59" s="15">
        <v>54</v>
      </c>
      <c r="B59" s="46">
        <v>1404</v>
      </c>
      <c r="C59" s="42" t="s">
        <v>888</v>
      </c>
      <c r="D59" s="15" t="s">
        <v>894</v>
      </c>
      <c r="E59" s="15" t="s">
        <v>895</v>
      </c>
      <c r="F59" s="42" t="s">
        <v>896</v>
      </c>
      <c r="G59" s="77" t="s">
        <v>1208</v>
      </c>
      <c r="H59" s="77" t="s">
        <v>7</v>
      </c>
      <c r="I59" s="77" t="s">
        <v>1208</v>
      </c>
      <c r="J59" s="77"/>
      <c r="K59" s="77"/>
      <c r="L59" s="77"/>
      <c r="M59" s="77"/>
      <c r="N59" s="77">
        <v>1</v>
      </c>
      <c r="O59" s="77"/>
      <c r="P59" s="77"/>
      <c r="Q59" s="77"/>
      <c r="R59" s="77">
        <f t="shared" si="0"/>
        <v>1</v>
      </c>
      <c r="S59" s="77">
        <f t="shared" si="1"/>
        <v>0</v>
      </c>
      <c r="T59" s="80">
        <v>1</v>
      </c>
      <c r="U59" s="88">
        <v>1</v>
      </c>
      <c r="V59" s="88">
        <v>1</v>
      </c>
      <c r="W59" s="88">
        <v>1</v>
      </c>
      <c r="X59" s="88">
        <v>1</v>
      </c>
      <c r="Y59" s="88"/>
      <c r="Z59" s="88"/>
      <c r="AA59" s="88"/>
      <c r="AB59" s="88">
        <v>1</v>
      </c>
      <c r="AC59" s="45">
        <v>9630167104</v>
      </c>
    </row>
    <row r="60" spans="1:29" ht="19.5" customHeight="1">
      <c r="A60" s="15">
        <v>55</v>
      </c>
      <c r="B60" s="46">
        <v>1405</v>
      </c>
      <c r="C60" s="42" t="s">
        <v>888</v>
      </c>
      <c r="D60" s="15" t="s">
        <v>897</v>
      </c>
      <c r="E60" s="15" t="s">
        <v>898</v>
      </c>
      <c r="F60" s="42" t="s">
        <v>899</v>
      </c>
      <c r="G60" s="77" t="s">
        <v>1208</v>
      </c>
      <c r="H60" s="77" t="s">
        <v>7</v>
      </c>
      <c r="I60" s="77" t="s">
        <v>1208</v>
      </c>
      <c r="J60" s="77"/>
      <c r="K60" s="77"/>
      <c r="L60" s="77"/>
      <c r="M60" s="77"/>
      <c r="N60" s="77">
        <v>1</v>
      </c>
      <c r="O60" s="77"/>
      <c r="P60" s="77"/>
      <c r="Q60" s="77"/>
      <c r="R60" s="77">
        <f t="shared" si="0"/>
        <v>1</v>
      </c>
      <c r="S60" s="77">
        <f t="shared" si="1"/>
        <v>0</v>
      </c>
      <c r="T60" s="80">
        <v>1</v>
      </c>
      <c r="U60" s="88">
        <v>1</v>
      </c>
      <c r="V60" s="88">
        <v>1</v>
      </c>
      <c r="W60" s="88">
        <v>1</v>
      </c>
      <c r="X60" s="88">
        <v>1</v>
      </c>
      <c r="Y60" s="88"/>
      <c r="Z60" s="88"/>
      <c r="AA60" s="88"/>
      <c r="AB60" s="88">
        <v>1</v>
      </c>
      <c r="AC60" s="45">
        <v>8085410494</v>
      </c>
    </row>
    <row r="61" spans="1:29" ht="19.5" customHeight="1">
      <c r="A61" s="15">
        <v>56</v>
      </c>
      <c r="B61" s="46">
        <v>1406</v>
      </c>
      <c r="C61" s="42" t="s">
        <v>888</v>
      </c>
      <c r="D61" s="15" t="s">
        <v>900</v>
      </c>
      <c r="E61" s="15" t="s">
        <v>289</v>
      </c>
      <c r="F61" s="42" t="s">
        <v>901</v>
      </c>
      <c r="G61" s="77" t="s">
        <v>1208</v>
      </c>
      <c r="H61" s="77" t="s">
        <v>7</v>
      </c>
      <c r="I61" s="77" t="s">
        <v>1208</v>
      </c>
      <c r="J61" s="77"/>
      <c r="K61" s="77"/>
      <c r="L61" s="77"/>
      <c r="M61" s="77"/>
      <c r="N61" s="77">
        <v>1</v>
      </c>
      <c r="O61" s="77"/>
      <c r="P61" s="77"/>
      <c r="Q61" s="77"/>
      <c r="R61" s="77">
        <f t="shared" si="0"/>
        <v>1</v>
      </c>
      <c r="S61" s="77">
        <f t="shared" si="1"/>
        <v>0</v>
      </c>
      <c r="T61" s="80">
        <v>1</v>
      </c>
      <c r="U61" s="88">
        <v>1</v>
      </c>
      <c r="V61" s="88">
        <v>1</v>
      </c>
      <c r="W61" s="88">
        <v>1</v>
      </c>
      <c r="X61" s="88">
        <v>1</v>
      </c>
      <c r="Y61" s="88"/>
      <c r="Z61" s="88"/>
      <c r="AA61" s="88"/>
      <c r="AB61" s="88">
        <v>1</v>
      </c>
      <c r="AC61" s="45">
        <v>7869163662</v>
      </c>
    </row>
    <row r="62" spans="1:29" ht="19.5" customHeight="1">
      <c r="A62" s="15">
        <v>57</v>
      </c>
      <c r="B62" s="46">
        <v>1407</v>
      </c>
      <c r="C62" s="42" t="s">
        <v>888</v>
      </c>
      <c r="D62" s="15" t="s">
        <v>902</v>
      </c>
      <c r="E62" s="15" t="s">
        <v>343</v>
      </c>
      <c r="F62" s="42" t="s">
        <v>903</v>
      </c>
      <c r="G62" s="77" t="s">
        <v>1208</v>
      </c>
      <c r="H62" s="77" t="s">
        <v>7</v>
      </c>
      <c r="I62" s="77" t="s">
        <v>1208</v>
      </c>
      <c r="J62" s="77"/>
      <c r="K62" s="77"/>
      <c r="L62" s="77"/>
      <c r="M62" s="77"/>
      <c r="N62" s="77">
        <v>1</v>
      </c>
      <c r="O62" s="77"/>
      <c r="P62" s="77"/>
      <c r="Q62" s="77"/>
      <c r="R62" s="77">
        <f t="shared" si="0"/>
        <v>1</v>
      </c>
      <c r="S62" s="77">
        <f t="shared" si="1"/>
        <v>0</v>
      </c>
      <c r="T62" s="80">
        <v>1</v>
      </c>
      <c r="U62" s="88">
        <v>1</v>
      </c>
      <c r="V62" s="88">
        <v>1</v>
      </c>
      <c r="W62" s="88">
        <v>1</v>
      </c>
      <c r="X62" s="88">
        <v>1</v>
      </c>
      <c r="Y62" s="88"/>
      <c r="Z62" s="88"/>
      <c r="AA62" s="88"/>
      <c r="AB62" s="88">
        <v>1</v>
      </c>
      <c r="AC62" s="45">
        <v>7089544690</v>
      </c>
    </row>
    <row r="63" spans="1:29" ht="19.5" customHeight="1">
      <c r="A63" s="15">
        <v>58</v>
      </c>
      <c r="B63" s="46">
        <v>1408</v>
      </c>
      <c r="C63" s="42" t="s">
        <v>888</v>
      </c>
      <c r="D63" s="15" t="s">
        <v>904</v>
      </c>
      <c r="E63" s="15" t="s">
        <v>905</v>
      </c>
      <c r="F63" s="42" t="s">
        <v>906</v>
      </c>
      <c r="G63" s="77" t="s">
        <v>1208</v>
      </c>
      <c r="H63" s="77" t="s">
        <v>5</v>
      </c>
      <c r="I63" s="77" t="s">
        <v>1208</v>
      </c>
      <c r="J63" s="77"/>
      <c r="K63" s="77">
        <v>1</v>
      </c>
      <c r="L63" s="77"/>
      <c r="M63" s="77"/>
      <c r="N63" s="77"/>
      <c r="O63" s="77"/>
      <c r="P63" s="77"/>
      <c r="Q63" s="77"/>
      <c r="R63" s="77">
        <f t="shared" si="0"/>
        <v>0</v>
      </c>
      <c r="S63" s="77">
        <f t="shared" si="1"/>
        <v>1</v>
      </c>
      <c r="T63" s="80">
        <v>1</v>
      </c>
      <c r="U63" s="88">
        <v>1</v>
      </c>
      <c r="V63" s="88">
        <v>1</v>
      </c>
      <c r="W63" s="88">
        <v>1</v>
      </c>
      <c r="X63" s="88">
        <v>1</v>
      </c>
      <c r="Y63" s="88"/>
      <c r="Z63" s="88"/>
      <c r="AA63" s="88"/>
      <c r="AB63" s="88">
        <v>1</v>
      </c>
      <c r="AC63" s="45">
        <v>9669347378</v>
      </c>
    </row>
    <row r="64" spans="1:29" ht="19.5" customHeight="1">
      <c r="A64" s="15">
        <v>59</v>
      </c>
      <c r="B64" s="46">
        <v>1409</v>
      </c>
      <c r="C64" s="42" t="s">
        <v>888</v>
      </c>
      <c r="D64" s="15" t="s">
        <v>907</v>
      </c>
      <c r="E64" s="15" t="s">
        <v>216</v>
      </c>
      <c r="F64" s="42" t="s">
        <v>357</v>
      </c>
      <c r="G64" s="77" t="s">
        <v>1208</v>
      </c>
      <c r="H64" s="77" t="s">
        <v>5</v>
      </c>
      <c r="I64" s="77" t="s">
        <v>1208</v>
      </c>
      <c r="J64" s="77"/>
      <c r="K64" s="77">
        <v>1</v>
      </c>
      <c r="L64" s="77"/>
      <c r="M64" s="77"/>
      <c r="N64" s="77"/>
      <c r="O64" s="77"/>
      <c r="P64" s="77"/>
      <c r="Q64" s="77"/>
      <c r="R64" s="77">
        <f t="shared" si="0"/>
        <v>0</v>
      </c>
      <c r="S64" s="77">
        <f t="shared" si="1"/>
        <v>1</v>
      </c>
      <c r="T64" s="80">
        <v>1</v>
      </c>
      <c r="U64" s="88">
        <v>1</v>
      </c>
      <c r="V64" s="88">
        <v>1</v>
      </c>
      <c r="W64" s="88"/>
      <c r="X64" s="88">
        <v>1</v>
      </c>
      <c r="Y64" s="88"/>
      <c r="Z64" s="88">
        <v>1</v>
      </c>
      <c r="AA64" s="88"/>
      <c r="AB64" s="88">
        <v>1</v>
      </c>
      <c r="AC64" s="45">
        <v>9179843134</v>
      </c>
    </row>
    <row r="65" spans="1:29" ht="19.5" customHeight="1">
      <c r="A65" s="15">
        <v>60</v>
      </c>
      <c r="B65" s="46">
        <v>1410</v>
      </c>
      <c r="C65" s="42" t="s">
        <v>888</v>
      </c>
      <c r="D65" s="15" t="s">
        <v>908</v>
      </c>
      <c r="E65" s="15" t="s">
        <v>800</v>
      </c>
      <c r="F65" s="42" t="s">
        <v>909</v>
      </c>
      <c r="G65" s="77" t="s">
        <v>1208</v>
      </c>
      <c r="H65" s="77" t="s">
        <v>7</v>
      </c>
      <c r="I65" s="77" t="s">
        <v>1208</v>
      </c>
      <c r="J65" s="77"/>
      <c r="K65" s="77"/>
      <c r="L65" s="77"/>
      <c r="M65" s="77"/>
      <c r="N65" s="77">
        <v>1</v>
      </c>
      <c r="O65" s="77"/>
      <c r="P65" s="77"/>
      <c r="Q65" s="77"/>
      <c r="R65" s="77">
        <f t="shared" si="0"/>
        <v>1</v>
      </c>
      <c r="S65" s="77">
        <f t="shared" si="1"/>
        <v>0</v>
      </c>
      <c r="T65" s="80">
        <v>1</v>
      </c>
      <c r="U65" s="88">
        <v>1</v>
      </c>
      <c r="V65" s="88">
        <v>1</v>
      </c>
      <c r="W65" s="88">
        <v>1</v>
      </c>
      <c r="X65" s="88">
        <v>1</v>
      </c>
      <c r="Y65" s="88"/>
      <c r="Z65" s="88"/>
      <c r="AA65" s="88"/>
      <c r="AB65" s="88">
        <v>1</v>
      </c>
      <c r="AC65" s="45">
        <v>7869508196</v>
      </c>
    </row>
    <row r="66" spans="1:29" ht="19.5" customHeight="1">
      <c r="A66" s="15">
        <v>61</v>
      </c>
      <c r="B66" s="46">
        <v>1411</v>
      </c>
      <c r="C66" s="42" t="s">
        <v>888</v>
      </c>
      <c r="D66" s="15" t="s">
        <v>910</v>
      </c>
      <c r="E66" s="15" t="s">
        <v>911</v>
      </c>
      <c r="F66" s="42" t="s">
        <v>912</v>
      </c>
      <c r="G66" s="77" t="s">
        <v>1208</v>
      </c>
      <c r="H66" s="77" t="s">
        <v>5</v>
      </c>
      <c r="I66" s="77" t="s">
        <v>1208</v>
      </c>
      <c r="J66" s="77"/>
      <c r="K66" s="77">
        <v>1</v>
      </c>
      <c r="L66" s="77"/>
      <c r="M66" s="77"/>
      <c r="N66" s="77"/>
      <c r="O66" s="77"/>
      <c r="P66" s="77"/>
      <c r="Q66" s="77"/>
      <c r="R66" s="77">
        <f t="shared" si="0"/>
        <v>0</v>
      </c>
      <c r="S66" s="77">
        <f t="shared" si="1"/>
        <v>1</v>
      </c>
      <c r="T66" s="80">
        <v>1</v>
      </c>
      <c r="U66" s="88">
        <v>1</v>
      </c>
      <c r="V66" s="88">
        <v>1</v>
      </c>
      <c r="W66" s="88">
        <v>1</v>
      </c>
      <c r="X66" s="88">
        <v>1</v>
      </c>
      <c r="Y66" s="88">
        <v>1</v>
      </c>
      <c r="Z66" s="88"/>
      <c r="AA66" s="88"/>
      <c r="AB66" s="88"/>
      <c r="AC66" s="45">
        <v>9685872250</v>
      </c>
    </row>
    <row r="67" spans="1:29" ht="19.5" customHeight="1">
      <c r="A67" s="15">
        <v>62</v>
      </c>
      <c r="B67" s="46">
        <v>1412</v>
      </c>
      <c r="C67" s="42" t="s">
        <v>888</v>
      </c>
      <c r="D67" s="15" t="s">
        <v>913</v>
      </c>
      <c r="E67" s="15" t="s">
        <v>146</v>
      </c>
      <c r="F67" s="42" t="s">
        <v>914</v>
      </c>
      <c r="G67" s="77" t="s">
        <v>1208</v>
      </c>
      <c r="H67" s="77" t="s">
        <v>5</v>
      </c>
      <c r="I67" s="77" t="s">
        <v>1208</v>
      </c>
      <c r="J67" s="77"/>
      <c r="K67" s="77">
        <v>1</v>
      </c>
      <c r="L67" s="77"/>
      <c r="M67" s="77"/>
      <c r="N67" s="77"/>
      <c r="O67" s="77"/>
      <c r="P67" s="77"/>
      <c r="Q67" s="77"/>
      <c r="R67" s="77">
        <f t="shared" si="0"/>
        <v>0</v>
      </c>
      <c r="S67" s="77">
        <f t="shared" si="1"/>
        <v>1</v>
      </c>
      <c r="T67" s="80">
        <v>1</v>
      </c>
      <c r="U67" s="88">
        <v>1</v>
      </c>
      <c r="V67" s="88">
        <v>1</v>
      </c>
      <c r="W67" s="88">
        <v>1</v>
      </c>
      <c r="X67" s="88"/>
      <c r="Y67" s="88"/>
      <c r="Z67" s="88">
        <v>1</v>
      </c>
      <c r="AA67" s="88">
        <v>1</v>
      </c>
      <c r="AB67" s="88"/>
      <c r="AC67" s="45">
        <v>7225842791</v>
      </c>
    </row>
    <row r="68" spans="1:29" ht="19.5" customHeight="1">
      <c r="A68" s="15">
        <v>63</v>
      </c>
      <c r="B68" s="46">
        <v>1413</v>
      </c>
      <c r="C68" s="42" t="s">
        <v>888</v>
      </c>
      <c r="D68" s="15" t="s">
        <v>180</v>
      </c>
      <c r="E68" s="15" t="s">
        <v>915</v>
      </c>
      <c r="F68" s="42" t="s">
        <v>916</v>
      </c>
      <c r="G68" s="77" t="s">
        <v>1208</v>
      </c>
      <c r="H68" s="77" t="s">
        <v>5</v>
      </c>
      <c r="I68" s="77" t="s">
        <v>1208</v>
      </c>
      <c r="J68" s="77">
        <v>1</v>
      </c>
      <c r="K68" s="77"/>
      <c r="L68" s="77"/>
      <c r="M68" s="77"/>
      <c r="N68" s="77"/>
      <c r="O68" s="77"/>
      <c r="P68" s="77"/>
      <c r="Q68" s="77"/>
      <c r="R68" s="77">
        <f t="shared" si="0"/>
        <v>1</v>
      </c>
      <c r="S68" s="77">
        <f t="shared" si="1"/>
        <v>0</v>
      </c>
      <c r="T68" s="80">
        <v>1</v>
      </c>
      <c r="U68" s="88">
        <v>1</v>
      </c>
      <c r="V68" s="88">
        <v>1</v>
      </c>
      <c r="W68" s="88">
        <v>1</v>
      </c>
      <c r="X68" s="88">
        <v>1</v>
      </c>
      <c r="Y68" s="88"/>
      <c r="Z68" s="88">
        <v>1</v>
      </c>
      <c r="AA68" s="88"/>
      <c r="AB68" s="88"/>
      <c r="AC68" s="45">
        <v>9993966185</v>
      </c>
    </row>
    <row r="69" spans="1:29" ht="19.5" customHeight="1">
      <c r="A69" s="15">
        <v>64</v>
      </c>
      <c r="B69" s="46">
        <v>1414</v>
      </c>
      <c r="C69" s="42" t="s">
        <v>888</v>
      </c>
      <c r="D69" s="15" t="s">
        <v>108</v>
      </c>
      <c r="E69" s="15" t="s">
        <v>917</v>
      </c>
      <c r="F69" s="42" t="s">
        <v>224</v>
      </c>
      <c r="G69" s="77" t="s">
        <v>1208</v>
      </c>
      <c r="H69" s="77" t="s">
        <v>7</v>
      </c>
      <c r="I69" s="77" t="s">
        <v>1208</v>
      </c>
      <c r="J69" s="77"/>
      <c r="K69" s="77"/>
      <c r="L69" s="77"/>
      <c r="M69" s="77"/>
      <c r="N69" s="77">
        <v>1</v>
      </c>
      <c r="O69" s="77"/>
      <c r="P69" s="77"/>
      <c r="Q69" s="77"/>
      <c r="R69" s="77">
        <f t="shared" si="0"/>
        <v>1</v>
      </c>
      <c r="S69" s="77">
        <f t="shared" si="1"/>
        <v>0</v>
      </c>
      <c r="T69" s="80">
        <v>1</v>
      </c>
      <c r="U69" s="88">
        <v>1</v>
      </c>
      <c r="V69" s="88">
        <v>1</v>
      </c>
      <c r="W69" s="88"/>
      <c r="X69" s="88">
        <v>1</v>
      </c>
      <c r="Y69" s="88">
        <v>1</v>
      </c>
      <c r="Z69" s="88">
        <v>1</v>
      </c>
      <c r="AA69" s="88"/>
      <c r="AB69" s="88"/>
      <c r="AC69" s="45">
        <v>8103902861</v>
      </c>
    </row>
    <row r="70" spans="1:29" ht="19.5" customHeight="1">
      <c r="A70" s="15">
        <v>65</v>
      </c>
      <c r="B70" s="46">
        <v>1415</v>
      </c>
      <c r="C70" s="42" t="s">
        <v>888</v>
      </c>
      <c r="D70" s="15" t="s">
        <v>918</v>
      </c>
      <c r="E70" s="15" t="s">
        <v>919</v>
      </c>
      <c r="F70" s="42" t="s">
        <v>405</v>
      </c>
      <c r="G70" s="77" t="s">
        <v>1208</v>
      </c>
      <c r="H70" s="77" t="s">
        <v>5</v>
      </c>
      <c r="I70" s="77" t="s">
        <v>1208</v>
      </c>
      <c r="J70" s="77">
        <v>1</v>
      </c>
      <c r="K70" s="77"/>
      <c r="L70" s="77"/>
      <c r="M70" s="77"/>
      <c r="N70" s="77"/>
      <c r="O70" s="77"/>
      <c r="P70" s="77"/>
      <c r="Q70" s="77"/>
      <c r="R70" s="77">
        <f t="shared" si="0"/>
        <v>1</v>
      </c>
      <c r="S70" s="77">
        <f t="shared" si="1"/>
        <v>0</v>
      </c>
      <c r="T70" s="80">
        <v>1</v>
      </c>
      <c r="U70" s="88">
        <v>1</v>
      </c>
      <c r="V70" s="88">
        <v>1</v>
      </c>
      <c r="W70" s="88">
        <v>1</v>
      </c>
      <c r="X70" s="88">
        <v>1</v>
      </c>
      <c r="Y70" s="88">
        <v>1</v>
      </c>
      <c r="Z70" s="88"/>
      <c r="AA70" s="88"/>
      <c r="AB70" s="88"/>
      <c r="AC70" s="45">
        <v>9154014162</v>
      </c>
    </row>
    <row r="71" spans="1:29" ht="19.5" customHeight="1">
      <c r="A71" s="15">
        <v>66</v>
      </c>
      <c r="B71" s="46">
        <v>1416</v>
      </c>
      <c r="C71" s="42" t="s">
        <v>888</v>
      </c>
      <c r="D71" s="15" t="s">
        <v>920</v>
      </c>
      <c r="E71" s="15" t="s">
        <v>921</v>
      </c>
      <c r="F71" s="42" t="s">
        <v>922</v>
      </c>
      <c r="G71" s="77" t="s">
        <v>1208</v>
      </c>
      <c r="H71" s="77" t="s">
        <v>7</v>
      </c>
      <c r="I71" s="77" t="s">
        <v>1208</v>
      </c>
      <c r="J71" s="77"/>
      <c r="K71" s="77"/>
      <c r="L71" s="77"/>
      <c r="M71" s="77"/>
      <c r="N71" s="77"/>
      <c r="O71" s="77">
        <v>1</v>
      </c>
      <c r="P71" s="77"/>
      <c r="Q71" s="77"/>
      <c r="R71" s="77">
        <f aca="true" t="shared" si="2" ref="R71:R134">SUM(J71+L71+N71+P71+AD74)</f>
        <v>0</v>
      </c>
      <c r="S71" s="77">
        <f aca="true" t="shared" si="3" ref="S71:S134">SUM(K71+M71+O71+Q71+AD73)</f>
        <v>1</v>
      </c>
      <c r="T71" s="80">
        <v>1</v>
      </c>
      <c r="U71" s="88">
        <v>1</v>
      </c>
      <c r="V71" s="88">
        <v>1</v>
      </c>
      <c r="W71" s="88">
        <v>1</v>
      </c>
      <c r="X71" s="88"/>
      <c r="Y71" s="88">
        <v>1</v>
      </c>
      <c r="Z71" s="88"/>
      <c r="AA71" s="88"/>
      <c r="AB71" s="88">
        <v>1</v>
      </c>
      <c r="AC71" s="45">
        <v>9424139585</v>
      </c>
    </row>
    <row r="72" spans="1:29" ht="19.5" customHeight="1">
      <c r="A72" s="15">
        <v>67</v>
      </c>
      <c r="B72" s="46">
        <v>1417</v>
      </c>
      <c r="C72" s="42" t="s">
        <v>888</v>
      </c>
      <c r="D72" s="15" t="s">
        <v>923</v>
      </c>
      <c r="E72" s="15" t="s">
        <v>924</v>
      </c>
      <c r="F72" s="42" t="s">
        <v>270</v>
      </c>
      <c r="G72" s="77" t="s">
        <v>1208</v>
      </c>
      <c r="H72" s="77" t="s">
        <v>5</v>
      </c>
      <c r="I72" s="77" t="s">
        <v>1208</v>
      </c>
      <c r="J72" s="77">
        <v>1</v>
      </c>
      <c r="K72" s="77"/>
      <c r="L72" s="77"/>
      <c r="M72" s="77"/>
      <c r="N72" s="77"/>
      <c r="O72" s="77"/>
      <c r="P72" s="77"/>
      <c r="Q72" s="77"/>
      <c r="R72" s="77">
        <f t="shared" si="2"/>
        <v>1</v>
      </c>
      <c r="S72" s="77">
        <f t="shared" si="3"/>
        <v>0</v>
      </c>
      <c r="T72" s="80">
        <v>1</v>
      </c>
      <c r="U72" s="88">
        <v>1</v>
      </c>
      <c r="V72" s="88">
        <v>1</v>
      </c>
      <c r="W72" s="88">
        <v>1</v>
      </c>
      <c r="X72" s="88">
        <v>1</v>
      </c>
      <c r="Y72" s="88">
        <v>1</v>
      </c>
      <c r="Z72" s="88"/>
      <c r="AA72" s="88"/>
      <c r="AB72" s="88"/>
      <c r="AC72" s="45">
        <v>8889614486</v>
      </c>
    </row>
    <row r="73" spans="1:29" ht="19.5" customHeight="1">
      <c r="A73" s="15">
        <v>68</v>
      </c>
      <c r="B73" s="46">
        <v>1418</v>
      </c>
      <c r="C73" s="42" t="s">
        <v>888</v>
      </c>
      <c r="D73" s="15" t="s">
        <v>925</v>
      </c>
      <c r="E73" s="15" t="s">
        <v>926</v>
      </c>
      <c r="F73" s="42" t="s">
        <v>104</v>
      </c>
      <c r="G73" s="77" t="s">
        <v>1208</v>
      </c>
      <c r="H73" s="77" t="s">
        <v>7</v>
      </c>
      <c r="I73" s="77" t="s">
        <v>1208</v>
      </c>
      <c r="J73" s="77"/>
      <c r="K73" s="77"/>
      <c r="L73" s="77"/>
      <c r="M73" s="77"/>
      <c r="N73" s="77"/>
      <c r="O73" s="77">
        <v>1</v>
      </c>
      <c r="P73" s="77"/>
      <c r="Q73" s="77"/>
      <c r="R73" s="77">
        <f t="shared" si="2"/>
        <v>0</v>
      </c>
      <c r="S73" s="77">
        <f t="shared" si="3"/>
        <v>1</v>
      </c>
      <c r="T73" s="80">
        <v>1</v>
      </c>
      <c r="U73" s="88">
        <v>1</v>
      </c>
      <c r="V73" s="88">
        <v>1</v>
      </c>
      <c r="W73" s="88">
        <v>1</v>
      </c>
      <c r="X73" s="88">
        <v>1</v>
      </c>
      <c r="Y73" s="88"/>
      <c r="Z73" s="88"/>
      <c r="AA73" s="88"/>
      <c r="AB73" s="88">
        <v>1</v>
      </c>
      <c r="AC73" s="45">
        <v>7869641089</v>
      </c>
    </row>
    <row r="74" spans="1:29" ht="19.5" customHeight="1">
      <c r="A74" s="15">
        <v>69</v>
      </c>
      <c r="B74" s="46">
        <v>1419</v>
      </c>
      <c r="C74" s="42" t="s">
        <v>888</v>
      </c>
      <c r="D74" s="42" t="s">
        <v>927</v>
      </c>
      <c r="E74" s="15" t="s">
        <v>928</v>
      </c>
      <c r="F74" s="42" t="s">
        <v>929</v>
      </c>
      <c r="G74" s="77" t="s">
        <v>1208</v>
      </c>
      <c r="H74" s="77" t="s">
        <v>7</v>
      </c>
      <c r="I74" s="77" t="s">
        <v>1208</v>
      </c>
      <c r="J74" s="77"/>
      <c r="K74" s="77"/>
      <c r="L74" s="77"/>
      <c r="M74" s="77"/>
      <c r="N74" s="77"/>
      <c r="O74" s="77">
        <v>1</v>
      </c>
      <c r="P74" s="77"/>
      <c r="Q74" s="77"/>
      <c r="R74" s="77">
        <f t="shared" si="2"/>
        <v>0</v>
      </c>
      <c r="S74" s="77">
        <f t="shared" si="3"/>
        <v>1</v>
      </c>
      <c r="T74" s="80">
        <v>1</v>
      </c>
      <c r="U74" s="88">
        <v>1</v>
      </c>
      <c r="V74" s="88">
        <v>1</v>
      </c>
      <c r="W74" s="88">
        <v>1</v>
      </c>
      <c r="X74" s="88"/>
      <c r="Y74" s="88"/>
      <c r="Z74" s="88">
        <v>1</v>
      </c>
      <c r="AA74" s="88"/>
      <c r="AB74" s="88">
        <v>1</v>
      </c>
      <c r="AC74" s="45">
        <v>7898939296</v>
      </c>
    </row>
    <row r="75" spans="1:29" ht="19.5" customHeight="1">
      <c r="A75" s="15">
        <v>70</v>
      </c>
      <c r="B75" s="46">
        <v>1420</v>
      </c>
      <c r="C75" s="42" t="s">
        <v>888</v>
      </c>
      <c r="D75" s="15" t="s">
        <v>930</v>
      </c>
      <c r="E75" s="15" t="s">
        <v>931</v>
      </c>
      <c r="F75" s="42" t="s">
        <v>932</v>
      </c>
      <c r="G75" s="77" t="s">
        <v>1208</v>
      </c>
      <c r="H75" s="77" t="s">
        <v>7</v>
      </c>
      <c r="I75" s="77" t="s">
        <v>1208</v>
      </c>
      <c r="J75" s="77"/>
      <c r="K75" s="77"/>
      <c r="L75" s="77"/>
      <c r="M75" s="77"/>
      <c r="N75" s="77"/>
      <c r="O75" s="77">
        <v>1</v>
      </c>
      <c r="P75" s="77"/>
      <c r="Q75" s="77"/>
      <c r="R75" s="77">
        <f t="shared" si="2"/>
        <v>0</v>
      </c>
      <c r="S75" s="77">
        <f t="shared" si="3"/>
        <v>1</v>
      </c>
      <c r="T75" s="80">
        <v>1</v>
      </c>
      <c r="U75" s="88">
        <v>1</v>
      </c>
      <c r="V75" s="88">
        <v>1</v>
      </c>
      <c r="W75" s="88">
        <v>1</v>
      </c>
      <c r="X75" s="88">
        <v>1</v>
      </c>
      <c r="Y75" s="88"/>
      <c r="Z75" s="88">
        <v>1</v>
      </c>
      <c r="AA75" s="88"/>
      <c r="AB75" s="88"/>
      <c r="AC75" s="45">
        <v>9753697949</v>
      </c>
    </row>
    <row r="76" spans="1:29" ht="19.5" customHeight="1">
      <c r="A76" s="15">
        <v>71</v>
      </c>
      <c r="B76" s="46">
        <v>1421</v>
      </c>
      <c r="C76" s="42" t="s">
        <v>888</v>
      </c>
      <c r="D76" s="15" t="s">
        <v>287</v>
      </c>
      <c r="E76" s="15" t="s">
        <v>777</v>
      </c>
      <c r="F76" s="42" t="s">
        <v>179</v>
      </c>
      <c r="G76" s="77" t="s">
        <v>1208</v>
      </c>
      <c r="H76" s="77" t="s">
        <v>7</v>
      </c>
      <c r="I76" s="77" t="s">
        <v>1208</v>
      </c>
      <c r="J76" s="77"/>
      <c r="K76" s="77"/>
      <c r="L76" s="77"/>
      <c r="M76" s="77"/>
      <c r="N76" s="77">
        <v>1</v>
      </c>
      <c r="O76" s="77"/>
      <c r="P76" s="77"/>
      <c r="Q76" s="77"/>
      <c r="R76" s="77">
        <f t="shared" si="2"/>
        <v>1</v>
      </c>
      <c r="S76" s="77">
        <f t="shared" si="3"/>
        <v>0</v>
      </c>
      <c r="T76" s="80">
        <v>1</v>
      </c>
      <c r="U76" s="88">
        <v>1</v>
      </c>
      <c r="V76" s="88">
        <v>1</v>
      </c>
      <c r="W76" s="88">
        <v>1</v>
      </c>
      <c r="X76" s="88">
        <v>1</v>
      </c>
      <c r="Y76" s="88"/>
      <c r="Z76" s="88">
        <v>1</v>
      </c>
      <c r="AA76" s="88"/>
      <c r="AB76" s="88"/>
      <c r="AC76" s="45">
        <v>9981654086</v>
      </c>
    </row>
    <row r="77" spans="1:29" ht="19.5" customHeight="1">
      <c r="A77" s="15">
        <v>72</v>
      </c>
      <c r="B77" s="46">
        <v>1422</v>
      </c>
      <c r="C77" s="42" t="s">
        <v>888</v>
      </c>
      <c r="D77" s="15" t="s">
        <v>933</v>
      </c>
      <c r="E77" s="15" t="s">
        <v>934</v>
      </c>
      <c r="F77" s="42" t="s">
        <v>935</v>
      </c>
      <c r="G77" s="77" t="s">
        <v>1208</v>
      </c>
      <c r="H77" s="77" t="s">
        <v>7</v>
      </c>
      <c r="I77" s="77" t="s">
        <v>1208</v>
      </c>
      <c r="J77" s="77"/>
      <c r="K77" s="77"/>
      <c r="L77" s="77"/>
      <c r="M77" s="77"/>
      <c r="N77" s="77"/>
      <c r="O77" s="77">
        <v>1</v>
      </c>
      <c r="P77" s="77"/>
      <c r="Q77" s="77"/>
      <c r="R77" s="77">
        <f t="shared" si="2"/>
        <v>0</v>
      </c>
      <c r="S77" s="77">
        <f t="shared" si="3"/>
        <v>1</v>
      </c>
      <c r="T77" s="80">
        <v>1</v>
      </c>
      <c r="U77" s="88">
        <v>1</v>
      </c>
      <c r="V77" s="88">
        <v>1</v>
      </c>
      <c r="W77" s="88"/>
      <c r="X77" s="88">
        <v>1</v>
      </c>
      <c r="Y77" s="88">
        <v>1</v>
      </c>
      <c r="Z77" s="88"/>
      <c r="AA77" s="88">
        <v>1</v>
      </c>
      <c r="AB77" s="88"/>
      <c r="AC77" s="45">
        <v>8226044629</v>
      </c>
    </row>
    <row r="78" spans="1:29" ht="19.5" customHeight="1">
      <c r="A78" s="15">
        <v>73</v>
      </c>
      <c r="B78" s="46">
        <v>1423</v>
      </c>
      <c r="C78" s="42" t="s">
        <v>888</v>
      </c>
      <c r="D78" s="15" t="s">
        <v>936</v>
      </c>
      <c r="E78" s="15" t="s">
        <v>937</v>
      </c>
      <c r="F78" s="42" t="s">
        <v>938</v>
      </c>
      <c r="G78" s="77" t="s">
        <v>1208</v>
      </c>
      <c r="H78" s="77" t="s">
        <v>5</v>
      </c>
      <c r="I78" s="77" t="s">
        <v>1208</v>
      </c>
      <c r="J78" s="77"/>
      <c r="K78" s="77">
        <v>1</v>
      </c>
      <c r="L78" s="77"/>
      <c r="M78" s="77"/>
      <c r="N78" s="77"/>
      <c r="O78" s="77"/>
      <c r="P78" s="77"/>
      <c r="Q78" s="77"/>
      <c r="R78" s="77">
        <f t="shared" si="2"/>
        <v>0</v>
      </c>
      <c r="S78" s="77">
        <f t="shared" si="3"/>
        <v>1</v>
      </c>
      <c r="T78" s="80">
        <v>1</v>
      </c>
      <c r="U78" s="88">
        <v>1</v>
      </c>
      <c r="V78" s="88">
        <v>1</v>
      </c>
      <c r="W78" s="88">
        <v>1</v>
      </c>
      <c r="X78" s="88">
        <v>1</v>
      </c>
      <c r="Y78" s="88">
        <v>1</v>
      </c>
      <c r="Z78" s="88"/>
      <c r="AA78" s="88"/>
      <c r="AB78" s="88"/>
      <c r="AC78" s="45">
        <v>7389869518</v>
      </c>
    </row>
    <row r="79" spans="1:29" ht="19.5" customHeight="1">
      <c r="A79" s="15">
        <v>74</v>
      </c>
      <c r="B79" s="46">
        <v>1424</v>
      </c>
      <c r="C79" s="42" t="s">
        <v>888</v>
      </c>
      <c r="D79" s="15" t="s">
        <v>313</v>
      </c>
      <c r="E79" s="15" t="s">
        <v>121</v>
      </c>
      <c r="F79" s="42" t="s">
        <v>715</v>
      </c>
      <c r="G79" s="77" t="s">
        <v>1208</v>
      </c>
      <c r="H79" s="77" t="s">
        <v>7</v>
      </c>
      <c r="I79" s="77" t="s">
        <v>1208</v>
      </c>
      <c r="J79" s="77"/>
      <c r="K79" s="77"/>
      <c r="L79" s="77"/>
      <c r="M79" s="77"/>
      <c r="N79" s="77"/>
      <c r="O79" s="77">
        <v>1</v>
      </c>
      <c r="P79" s="77"/>
      <c r="Q79" s="77"/>
      <c r="R79" s="77">
        <f t="shared" si="2"/>
        <v>0</v>
      </c>
      <c r="S79" s="77">
        <f t="shared" si="3"/>
        <v>1</v>
      </c>
      <c r="T79" s="80">
        <v>1</v>
      </c>
      <c r="U79" s="88">
        <v>1</v>
      </c>
      <c r="V79" s="88">
        <v>1</v>
      </c>
      <c r="W79" s="88">
        <v>1</v>
      </c>
      <c r="X79" s="88"/>
      <c r="Y79" s="88">
        <v>1</v>
      </c>
      <c r="Z79" s="88">
        <v>1</v>
      </c>
      <c r="AA79" s="88"/>
      <c r="AB79" s="88"/>
      <c r="AC79" s="45">
        <v>7089365798</v>
      </c>
    </row>
    <row r="80" spans="1:29" ht="19.5" customHeight="1">
      <c r="A80" s="15">
        <v>75</v>
      </c>
      <c r="B80" s="46">
        <v>1425</v>
      </c>
      <c r="C80" s="42" t="s">
        <v>888</v>
      </c>
      <c r="D80" s="15" t="s">
        <v>939</v>
      </c>
      <c r="E80" s="15" t="s">
        <v>940</v>
      </c>
      <c r="F80" s="42" t="s">
        <v>941</v>
      </c>
      <c r="G80" s="77" t="s">
        <v>1208</v>
      </c>
      <c r="H80" s="77" t="s">
        <v>7</v>
      </c>
      <c r="I80" s="77" t="s">
        <v>1208</v>
      </c>
      <c r="J80" s="77"/>
      <c r="K80" s="77"/>
      <c r="L80" s="77"/>
      <c r="M80" s="77"/>
      <c r="N80" s="77"/>
      <c r="O80" s="77">
        <v>1</v>
      </c>
      <c r="P80" s="77"/>
      <c r="Q80" s="77"/>
      <c r="R80" s="77">
        <f t="shared" si="2"/>
        <v>0</v>
      </c>
      <c r="S80" s="77">
        <f t="shared" si="3"/>
        <v>1</v>
      </c>
      <c r="T80" s="80">
        <v>1</v>
      </c>
      <c r="U80" s="88">
        <v>1</v>
      </c>
      <c r="V80" s="88">
        <v>1</v>
      </c>
      <c r="W80" s="88">
        <v>1</v>
      </c>
      <c r="X80" s="88">
        <v>1</v>
      </c>
      <c r="Y80" s="88">
        <v>1</v>
      </c>
      <c r="Z80" s="88"/>
      <c r="AA80" s="88"/>
      <c r="AB80" s="88"/>
      <c r="AC80" s="45">
        <v>9981837128</v>
      </c>
    </row>
    <row r="81" spans="1:29" ht="19.5" customHeight="1">
      <c r="A81" s="15">
        <v>76</v>
      </c>
      <c r="B81" s="46">
        <v>1426</v>
      </c>
      <c r="C81" s="42" t="s">
        <v>888</v>
      </c>
      <c r="D81" s="15" t="s">
        <v>255</v>
      </c>
      <c r="E81" s="15" t="s">
        <v>942</v>
      </c>
      <c r="F81" s="42" t="s">
        <v>943</v>
      </c>
      <c r="G81" s="77" t="s">
        <v>1208</v>
      </c>
      <c r="H81" s="77" t="s">
        <v>5</v>
      </c>
      <c r="I81" s="77" t="s">
        <v>1208</v>
      </c>
      <c r="J81" s="77">
        <v>1</v>
      </c>
      <c r="K81" s="77"/>
      <c r="L81" s="77"/>
      <c r="M81" s="77"/>
      <c r="N81" s="77"/>
      <c r="O81" s="77"/>
      <c r="P81" s="77"/>
      <c r="Q81" s="77"/>
      <c r="R81" s="77">
        <f t="shared" si="2"/>
        <v>1</v>
      </c>
      <c r="S81" s="77">
        <f t="shared" si="3"/>
        <v>0</v>
      </c>
      <c r="T81" s="80">
        <v>1</v>
      </c>
      <c r="U81" s="88">
        <v>1</v>
      </c>
      <c r="V81" s="88">
        <v>1</v>
      </c>
      <c r="W81" s="88">
        <v>1</v>
      </c>
      <c r="X81" s="88">
        <v>1</v>
      </c>
      <c r="Y81" s="88"/>
      <c r="Z81" s="88"/>
      <c r="AA81" s="88"/>
      <c r="AB81" s="88">
        <v>1</v>
      </c>
      <c r="AC81" s="45">
        <v>7869028153</v>
      </c>
    </row>
    <row r="82" spans="1:29" ht="19.5" customHeight="1">
      <c r="A82" s="15">
        <v>77</v>
      </c>
      <c r="B82" s="46">
        <v>1427</v>
      </c>
      <c r="C82" s="42" t="s">
        <v>888</v>
      </c>
      <c r="D82" s="15" t="s">
        <v>944</v>
      </c>
      <c r="E82" s="15" t="s">
        <v>945</v>
      </c>
      <c r="F82" s="42" t="s">
        <v>377</v>
      </c>
      <c r="G82" s="77" t="s">
        <v>1208</v>
      </c>
      <c r="H82" s="77" t="s">
        <v>5</v>
      </c>
      <c r="I82" s="77" t="s">
        <v>1208</v>
      </c>
      <c r="J82" s="77">
        <v>1</v>
      </c>
      <c r="K82" s="77"/>
      <c r="L82" s="77"/>
      <c r="M82" s="77"/>
      <c r="N82" s="77"/>
      <c r="O82" s="77"/>
      <c r="P82" s="77"/>
      <c r="Q82" s="77"/>
      <c r="R82" s="77">
        <f t="shared" si="2"/>
        <v>1</v>
      </c>
      <c r="S82" s="77">
        <f t="shared" si="3"/>
        <v>0</v>
      </c>
      <c r="T82" s="80">
        <v>1</v>
      </c>
      <c r="U82" s="88">
        <v>1</v>
      </c>
      <c r="V82" s="88">
        <v>1</v>
      </c>
      <c r="W82" s="88">
        <v>1</v>
      </c>
      <c r="X82" s="88">
        <v>1</v>
      </c>
      <c r="Y82" s="88"/>
      <c r="Z82" s="88"/>
      <c r="AA82" s="88"/>
      <c r="AB82" s="88">
        <v>1</v>
      </c>
      <c r="AC82" s="45">
        <v>7770863136</v>
      </c>
    </row>
    <row r="83" spans="1:29" ht="19.5" customHeight="1">
      <c r="A83" s="15">
        <v>78</v>
      </c>
      <c r="B83" s="46">
        <v>1428</v>
      </c>
      <c r="C83" s="42" t="s">
        <v>888</v>
      </c>
      <c r="D83" s="15" t="s">
        <v>946</v>
      </c>
      <c r="E83" s="15" t="s">
        <v>947</v>
      </c>
      <c r="F83" s="42" t="s">
        <v>948</v>
      </c>
      <c r="G83" s="77" t="s">
        <v>1208</v>
      </c>
      <c r="H83" s="77" t="s">
        <v>7</v>
      </c>
      <c r="I83" s="77" t="s">
        <v>1208</v>
      </c>
      <c r="J83" s="77"/>
      <c r="K83" s="77"/>
      <c r="L83" s="77"/>
      <c r="M83" s="77"/>
      <c r="N83" s="77"/>
      <c r="O83" s="77">
        <v>1</v>
      </c>
      <c r="P83" s="77"/>
      <c r="Q83" s="77"/>
      <c r="R83" s="77">
        <f t="shared" si="2"/>
        <v>0</v>
      </c>
      <c r="S83" s="77">
        <f t="shared" si="3"/>
        <v>1</v>
      </c>
      <c r="T83" s="80">
        <v>1</v>
      </c>
      <c r="U83" s="88">
        <v>1</v>
      </c>
      <c r="V83" s="88">
        <v>1</v>
      </c>
      <c r="W83" s="88">
        <v>1</v>
      </c>
      <c r="X83" s="88">
        <v>1</v>
      </c>
      <c r="Y83" s="88">
        <v>1</v>
      </c>
      <c r="Z83" s="88"/>
      <c r="AA83" s="88"/>
      <c r="AB83" s="88"/>
      <c r="AC83" s="45">
        <v>9644800527</v>
      </c>
    </row>
    <row r="84" spans="1:29" ht="19.5" customHeight="1">
      <c r="A84" s="15">
        <v>79</v>
      </c>
      <c r="B84" s="46">
        <v>1429</v>
      </c>
      <c r="C84" s="42" t="s">
        <v>983</v>
      </c>
      <c r="D84" s="15" t="s">
        <v>986</v>
      </c>
      <c r="E84" s="15" t="s">
        <v>987</v>
      </c>
      <c r="F84" s="42" t="s">
        <v>988</v>
      </c>
      <c r="G84" s="77" t="s">
        <v>1208</v>
      </c>
      <c r="H84" s="77" t="s">
        <v>7</v>
      </c>
      <c r="I84" s="77" t="s">
        <v>1208</v>
      </c>
      <c r="J84" s="77"/>
      <c r="K84" s="77"/>
      <c r="L84" s="77"/>
      <c r="M84" s="77"/>
      <c r="N84" s="77">
        <v>1</v>
      </c>
      <c r="O84" s="77"/>
      <c r="P84" s="77"/>
      <c r="Q84" s="77"/>
      <c r="R84" s="77">
        <f t="shared" si="2"/>
        <v>1</v>
      </c>
      <c r="S84" s="77">
        <f t="shared" si="3"/>
        <v>0</v>
      </c>
      <c r="T84" s="80">
        <v>1</v>
      </c>
      <c r="U84" s="88">
        <v>1</v>
      </c>
      <c r="V84" s="88">
        <v>1</v>
      </c>
      <c r="W84" s="88"/>
      <c r="X84" s="88"/>
      <c r="Y84" s="88">
        <v>1</v>
      </c>
      <c r="Z84" s="88">
        <v>1</v>
      </c>
      <c r="AA84" s="88">
        <v>1</v>
      </c>
      <c r="AB84" s="88"/>
      <c r="AC84" s="45">
        <v>8718849041</v>
      </c>
    </row>
    <row r="85" spans="1:29" ht="19.5" customHeight="1">
      <c r="A85" s="15">
        <v>80</v>
      </c>
      <c r="B85" s="46">
        <v>1430</v>
      </c>
      <c r="C85" s="42" t="s">
        <v>983</v>
      </c>
      <c r="D85" s="15" t="s">
        <v>989</v>
      </c>
      <c r="E85" s="15" t="s">
        <v>990</v>
      </c>
      <c r="F85" s="42" t="s">
        <v>194</v>
      </c>
      <c r="G85" s="77" t="s">
        <v>1208</v>
      </c>
      <c r="H85" s="77" t="s">
        <v>7</v>
      </c>
      <c r="I85" s="77" t="s">
        <v>1208</v>
      </c>
      <c r="J85" s="77"/>
      <c r="K85" s="77"/>
      <c r="L85" s="77"/>
      <c r="M85" s="77"/>
      <c r="N85" s="77"/>
      <c r="O85" s="77">
        <v>1</v>
      </c>
      <c r="P85" s="77"/>
      <c r="Q85" s="77"/>
      <c r="R85" s="77">
        <f t="shared" si="2"/>
        <v>0</v>
      </c>
      <c r="S85" s="77">
        <f t="shared" si="3"/>
        <v>1</v>
      </c>
      <c r="T85" s="80">
        <v>1</v>
      </c>
      <c r="U85" s="88">
        <v>1</v>
      </c>
      <c r="V85" s="88">
        <v>1</v>
      </c>
      <c r="W85" s="88"/>
      <c r="X85" s="88">
        <v>1</v>
      </c>
      <c r="Y85" s="88">
        <v>1</v>
      </c>
      <c r="Z85" s="88"/>
      <c r="AA85" s="88"/>
      <c r="AB85" s="88">
        <v>1</v>
      </c>
      <c r="AC85" s="45">
        <v>7898353073</v>
      </c>
    </row>
    <row r="86" spans="1:29" ht="19.5" customHeight="1">
      <c r="A86" s="15">
        <v>81</v>
      </c>
      <c r="B86" s="46">
        <v>1431</v>
      </c>
      <c r="C86" s="42" t="s">
        <v>983</v>
      </c>
      <c r="D86" s="15" t="s">
        <v>372</v>
      </c>
      <c r="E86" s="15" t="s">
        <v>863</v>
      </c>
      <c r="F86" s="42" t="s">
        <v>214</v>
      </c>
      <c r="G86" s="77" t="s">
        <v>1208</v>
      </c>
      <c r="H86" s="77" t="s">
        <v>7</v>
      </c>
      <c r="I86" s="77" t="s">
        <v>1208</v>
      </c>
      <c r="J86" s="77"/>
      <c r="K86" s="77"/>
      <c r="L86" s="77"/>
      <c r="M86" s="77"/>
      <c r="N86" s="77">
        <v>1</v>
      </c>
      <c r="O86" s="77"/>
      <c r="P86" s="77"/>
      <c r="Q86" s="77"/>
      <c r="R86" s="77">
        <f t="shared" si="2"/>
        <v>1</v>
      </c>
      <c r="S86" s="77">
        <f t="shared" si="3"/>
        <v>0</v>
      </c>
      <c r="T86" s="80">
        <v>1</v>
      </c>
      <c r="U86" s="88">
        <v>1</v>
      </c>
      <c r="V86" s="88">
        <v>1</v>
      </c>
      <c r="W86" s="88">
        <v>1</v>
      </c>
      <c r="X86" s="88"/>
      <c r="Y86" s="88">
        <v>1</v>
      </c>
      <c r="Z86" s="88">
        <v>1</v>
      </c>
      <c r="AA86" s="88"/>
      <c r="AB86" s="88"/>
      <c r="AC86" s="45">
        <v>9981154943</v>
      </c>
    </row>
    <row r="87" spans="1:29" ht="19.5" customHeight="1">
      <c r="A87" s="15">
        <v>82</v>
      </c>
      <c r="B87" s="46">
        <v>1432</v>
      </c>
      <c r="C87" s="42" t="s">
        <v>983</v>
      </c>
      <c r="D87" s="15" t="s">
        <v>991</v>
      </c>
      <c r="E87" s="15" t="s">
        <v>992</v>
      </c>
      <c r="F87" s="42" t="s">
        <v>887</v>
      </c>
      <c r="G87" s="77" t="s">
        <v>1208</v>
      </c>
      <c r="H87" s="77" t="s">
        <v>7</v>
      </c>
      <c r="I87" s="77" t="s">
        <v>1208</v>
      </c>
      <c r="J87" s="77"/>
      <c r="K87" s="77"/>
      <c r="L87" s="77"/>
      <c r="M87" s="77"/>
      <c r="N87" s="77"/>
      <c r="O87" s="77">
        <v>1</v>
      </c>
      <c r="P87" s="77"/>
      <c r="Q87" s="77"/>
      <c r="R87" s="77">
        <f t="shared" si="2"/>
        <v>0</v>
      </c>
      <c r="S87" s="77">
        <f t="shared" si="3"/>
        <v>1</v>
      </c>
      <c r="T87" s="80">
        <v>1</v>
      </c>
      <c r="U87" s="88">
        <v>1</v>
      </c>
      <c r="V87" s="88">
        <v>1</v>
      </c>
      <c r="W87" s="88">
        <v>1</v>
      </c>
      <c r="X87" s="88"/>
      <c r="Y87" s="88"/>
      <c r="Z87" s="88">
        <v>1</v>
      </c>
      <c r="AA87" s="88"/>
      <c r="AB87" s="88">
        <v>1</v>
      </c>
      <c r="AC87" s="45">
        <v>9479254687</v>
      </c>
    </row>
    <row r="88" spans="1:29" ht="19.5" customHeight="1">
      <c r="A88" s="15">
        <v>83</v>
      </c>
      <c r="B88" s="46">
        <v>1433</v>
      </c>
      <c r="C88" s="42" t="s">
        <v>983</v>
      </c>
      <c r="D88" s="42" t="s">
        <v>360</v>
      </c>
      <c r="E88" s="15" t="s">
        <v>993</v>
      </c>
      <c r="F88" s="42" t="s">
        <v>149</v>
      </c>
      <c r="G88" s="77" t="s">
        <v>1208</v>
      </c>
      <c r="H88" s="77" t="s">
        <v>7</v>
      </c>
      <c r="I88" s="77" t="s">
        <v>1208</v>
      </c>
      <c r="J88" s="77"/>
      <c r="K88" s="77"/>
      <c r="L88" s="77"/>
      <c r="M88" s="77"/>
      <c r="N88" s="77"/>
      <c r="O88" s="77">
        <v>1</v>
      </c>
      <c r="P88" s="77"/>
      <c r="Q88" s="77"/>
      <c r="R88" s="77">
        <f t="shared" si="2"/>
        <v>0</v>
      </c>
      <c r="S88" s="77">
        <f t="shared" si="3"/>
        <v>1</v>
      </c>
      <c r="T88" s="80">
        <v>1</v>
      </c>
      <c r="U88" s="88">
        <v>1</v>
      </c>
      <c r="V88" s="88">
        <v>1</v>
      </c>
      <c r="W88" s="88"/>
      <c r="X88" s="88"/>
      <c r="Y88" s="88">
        <v>1</v>
      </c>
      <c r="Z88" s="88">
        <v>1</v>
      </c>
      <c r="AA88" s="88">
        <v>1</v>
      </c>
      <c r="AB88" s="88"/>
      <c r="AC88" s="45">
        <v>9826909169</v>
      </c>
    </row>
    <row r="89" spans="1:29" ht="19.5" customHeight="1">
      <c r="A89" s="15">
        <v>84</v>
      </c>
      <c r="B89" s="46">
        <v>1434</v>
      </c>
      <c r="C89" s="42" t="s">
        <v>983</v>
      </c>
      <c r="D89" s="15" t="s">
        <v>994</v>
      </c>
      <c r="E89" s="15" t="s">
        <v>995</v>
      </c>
      <c r="F89" s="42" t="s">
        <v>300</v>
      </c>
      <c r="G89" s="77" t="s">
        <v>1208</v>
      </c>
      <c r="H89" s="77" t="s">
        <v>7</v>
      </c>
      <c r="I89" s="77" t="s">
        <v>1208</v>
      </c>
      <c r="J89" s="77"/>
      <c r="K89" s="77"/>
      <c r="L89" s="77"/>
      <c r="M89" s="77"/>
      <c r="N89" s="77">
        <v>1</v>
      </c>
      <c r="O89" s="77"/>
      <c r="P89" s="77"/>
      <c r="Q89" s="77"/>
      <c r="R89" s="77">
        <f t="shared" si="2"/>
        <v>1</v>
      </c>
      <c r="S89" s="77">
        <f t="shared" si="3"/>
        <v>0</v>
      </c>
      <c r="T89" s="80">
        <v>1</v>
      </c>
      <c r="U89" s="88">
        <v>1</v>
      </c>
      <c r="V89" s="88">
        <v>1</v>
      </c>
      <c r="W89" s="88"/>
      <c r="X89" s="88">
        <v>1</v>
      </c>
      <c r="Y89" s="88">
        <v>1</v>
      </c>
      <c r="Z89" s="88">
        <v>1</v>
      </c>
      <c r="AA89" s="88"/>
      <c r="AB89" s="88"/>
      <c r="AC89" s="45">
        <v>8718929657</v>
      </c>
    </row>
    <row r="90" spans="1:29" ht="19.5" customHeight="1">
      <c r="A90" s="15">
        <v>85</v>
      </c>
      <c r="B90" s="46">
        <v>1435</v>
      </c>
      <c r="C90" s="42" t="s">
        <v>983</v>
      </c>
      <c r="D90" s="15" t="s">
        <v>996</v>
      </c>
      <c r="E90" s="15" t="s">
        <v>942</v>
      </c>
      <c r="F90" s="42" t="s">
        <v>997</v>
      </c>
      <c r="G90" s="77" t="s">
        <v>1208</v>
      </c>
      <c r="H90" s="77" t="s">
        <v>7</v>
      </c>
      <c r="I90" s="77" t="s">
        <v>1208</v>
      </c>
      <c r="J90" s="77"/>
      <c r="K90" s="77"/>
      <c r="L90" s="77"/>
      <c r="M90" s="77"/>
      <c r="N90" s="77"/>
      <c r="O90" s="77">
        <v>1</v>
      </c>
      <c r="P90" s="77"/>
      <c r="Q90" s="77"/>
      <c r="R90" s="77">
        <f t="shared" si="2"/>
        <v>0</v>
      </c>
      <c r="S90" s="77">
        <f t="shared" si="3"/>
        <v>1</v>
      </c>
      <c r="T90" s="80">
        <v>1</v>
      </c>
      <c r="U90" s="88">
        <v>1</v>
      </c>
      <c r="V90" s="88">
        <v>1</v>
      </c>
      <c r="W90" s="88"/>
      <c r="X90" s="88">
        <v>1</v>
      </c>
      <c r="Y90" s="88">
        <v>1</v>
      </c>
      <c r="Z90" s="88"/>
      <c r="AA90" s="88"/>
      <c r="AB90" s="88">
        <v>1</v>
      </c>
      <c r="AC90" s="45">
        <v>9165811993</v>
      </c>
    </row>
    <row r="91" spans="1:29" ht="19.5" customHeight="1">
      <c r="A91" s="15">
        <v>86</v>
      </c>
      <c r="B91" s="46">
        <v>1436</v>
      </c>
      <c r="C91" s="42" t="s">
        <v>983</v>
      </c>
      <c r="D91" s="15" t="s">
        <v>998</v>
      </c>
      <c r="E91" s="15" t="s">
        <v>999</v>
      </c>
      <c r="F91" s="42" t="s">
        <v>1000</v>
      </c>
      <c r="G91" s="77" t="s">
        <v>1208</v>
      </c>
      <c r="H91" s="77" t="s">
        <v>5</v>
      </c>
      <c r="I91" s="77" t="s">
        <v>1208</v>
      </c>
      <c r="J91" s="77"/>
      <c r="K91" s="77">
        <v>1</v>
      </c>
      <c r="L91" s="77"/>
      <c r="M91" s="77"/>
      <c r="N91" s="77"/>
      <c r="O91" s="77"/>
      <c r="P91" s="77"/>
      <c r="Q91" s="77"/>
      <c r="R91" s="77">
        <f t="shared" si="2"/>
        <v>0</v>
      </c>
      <c r="S91" s="77">
        <f t="shared" si="3"/>
        <v>1</v>
      </c>
      <c r="T91" s="80">
        <v>1</v>
      </c>
      <c r="U91" s="88">
        <v>1</v>
      </c>
      <c r="V91" s="88">
        <v>1</v>
      </c>
      <c r="W91" s="88">
        <v>1</v>
      </c>
      <c r="X91" s="88">
        <v>1</v>
      </c>
      <c r="Y91" s="88"/>
      <c r="Z91" s="88"/>
      <c r="AA91" s="88"/>
      <c r="AB91" s="88">
        <v>1</v>
      </c>
      <c r="AC91" s="45">
        <v>7697347568</v>
      </c>
    </row>
    <row r="92" spans="1:29" ht="19.5" customHeight="1">
      <c r="A92" s="15">
        <v>87</v>
      </c>
      <c r="B92" s="46">
        <v>1437</v>
      </c>
      <c r="C92" s="42" t="s">
        <v>983</v>
      </c>
      <c r="D92" s="15" t="s">
        <v>290</v>
      </c>
      <c r="E92" s="15" t="s">
        <v>1001</v>
      </c>
      <c r="F92" s="42" t="s">
        <v>252</v>
      </c>
      <c r="G92" s="77" t="s">
        <v>1208</v>
      </c>
      <c r="H92" s="77" t="s">
        <v>7</v>
      </c>
      <c r="I92" s="77" t="s">
        <v>1208</v>
      </c>
      <c r="J92" s="77"/>
      <c r="K92" s="77"/>
      <c r="L92" s="77"/>
      <c r="M92" s="77"/>
      <c r="N92" s="77"/>
      <c r="O92" s="77">
        <v>1</v>
      </c>
      <c r="P92" s="77"/>
      <c r="Q92" s="77"/>
      <c r="R92" s="77">
        <f t="shared" si="2"/>
        <v>0</v>
      </c>
      <c r="S92" s="77">
        <f t="shared" si="3"/>
        <v>1</v>
      </c>
      <c r="T92" s="80">
        <v>1</v>
      </c>
      <c r="U92" s="88">
        <v>1</v>
      </c>
      <c r="V92" s="88">
        <v>1</v>
      </c>
      <c r="W92" s="88">
        <v>1</v>
      </c>
      <c r="X92" s="88"/>
      <c r="Y92" s="88">
        <v>1</v>
      </c>
      <c r="Z92" s="88">
        <v>1</v>
      </c>
      <c r="AA92" s="88"/>
      <c r="AB92" s="88"/>
      <c r="AC92" s="45">
        <v>7898939296</v>
      </c>
    </row>
    <row r="93" spans="1:29" ht="19.5" customHeight="1">
      <c r="A93" s="15">
        <v>88</v>
      </c>
      <c r="B93" s="46">
        <v>1438</v>
      </c>
      <c r="C93" s="42" t="s">
        <v>983</v>
      </c>
      <c r="D93" s="15" t="s">
        <v>1002</v>
      </c>
      <c r="E93" s="15" t="s">
        <v>1003</v>
      </c>
      <c r="F93" s="42" t="s">
        <v>1004</v>
      </c>
      <c r="G93" s="77" t="s">
        <v>1208</v>
      </c>
      <c r="H93" s="77" t="s">
        <v>6</v>
      </c>
      <c r="I93" s="77" t="s">
        <v>1208</v>
      </c>
      <c r="J93" s="77"/>
      <c r="K93" s="77"/>
      <c r="L93" s="77">
        <v>1</v>
      </c>
      <c r="M93" s="77"/>
      <c r="N93" s="77"/>
      <c r="O93" s="77"/>
      <c r="P93" s="77"/>
      <c r="Q93" s="77"/>
      <c r="R93" s="77">
        <f t="shared" si="2"/>
        <v>1</v>
      </c>
      <c r="S93" s="77">
        <f t="shared" si="3"/>
        <v>0</v>
      </c>
      <c r="T93" s="80">
        <v>1</v>
      </c>
      <c r="U93" s="88">
        <v>1</v>
      </c>
      <c r="V93" s="88">
        <v>1</v>
      </c>
      <c r="W93" s="88">
        <v>1</v>
      </c>
      <c r="X93" s="88">
        <v>1</v>
      </c>
      <c r="Y93" s="88"/>
      <c r="Z93" s="88"/>
      <c r="AA93" s="88"/>
      <c r="AB93" s="88">
        <v>1</v>
      </c>
      <c r="AC93" s="45">
        <v>7587263058</v>
      </c>
    </row>
    <row r="94" spans="1:29" ht="19.5" customHeight="1">
      <c r="A94" s="15">
        <v>89</v>
      </c>
      <c r="B94" s="46">
        <v>1439</v>
      </c>
      <c r="C94" s="42" t="s">
        <v>983</v>
      </c>
      <c r="D94" s="15" t="s">
        <v>621</v>
      </c>
      <c r="E94" s="15" t="s">
        <v>1005</v>
      </c>
      <c r="F94" s="42" t="s">
        <v>433</v>
      </c>
      <c r="G94" s="77" t="s">
        <v>1208</v>
      </c>
      <c r="H94" s="77" t="s">
        <v>5</v>
      </c>
      <c r="I94" s="77" t="s">
        <v>1208</v>
      </c>
      <c r="J94" s="77"/>
      <c r="K94" s="77">
        <v>1</v>
      </c>
      <c r="L94" s="77"/>
      <c r="M94" s="77"/>
      <c r="N94" s="77"/>
      <c r="O94" s="77"/>
      <c r="P94" s="77"/>
      <c r="Q94" s="77"/>
      <c r="R94" s="77">
        <f t="shared" si="2"/>
        <v>0</v>
      </c>
      <c r="S94" s="77">
        <f t="shared" si="3"/>
        <v>1</v>
      </c>
      <c r="T94" s="80">
        <v>1</v>
      </c>
      <c r="U94" s="88">
        <v>1</v>
      </c>
      <c r="V94" s="88">
        <v>1</v>
      </c>
      <c r="W94" s="88"/>
      <c r="X94" s="88"/>
      <c r="Y94" s="88">
        <v>1</v>
      </c>
      <c r="Z94" s="88">
        <v>1</v>
      </c>
      <c r="AA94" s="88">
        <v>1</v>
      </c>
      <c r="AB94" s="88"/>
      <c r="AC94" s="45">
        <v>9174250734</v>
      </c>
    </row>
    <row r="95" spans="1:29" ht="19.5" customHeight="1">
      <c r="A95" s="15">
        <v>90</v>
      </c>
      <c r="B95" s="46">
        <v>1440</v>
      </c>
      <c r="C95" s="42" t="s">
        <v>983</v>
      </c>
      <c r="D95" s="15" t="s">
        <v>691</v>
      </c>
      <c r="E95" s="15" t="s">
        <v>272</v>
      </c>
      <c r="F95" s="42" t="s">
        <v>1006</v>
      </c>
      <c r="G95" s="77" t="s">
        <v>1208</v>
      </c>
      <c r="H95" s="77" t="s">
        <v>7</v>
      </c>
      <c r="I95" s="77" t="s">
        <v>1208</v>
      </c>
      <c r="J95" s="77"/>
      <c r="K95" s="77"/>
      <c r="L95" s="77"/>
      <c r="M95" s="77"/>
      <c r="N95" s="77"/>
      <c r="O95" s="77">
        <v>1</v>
      </c>
      <c r="P95" s="77"/>
      <c r="Q95" s="77"/>
      <c r="R95" s="77">
        <f t="shared" si="2"/>
        <v>0</v>
      </c>
      <c r="S95" s="77">
        <f t="shared" si="3"/>
        <v>1</v>
      </c>
      <c r="T95" s="80">
        <v>1</v>
      </c>
      <c r="U95" s="88">
        <v>1</v>
      </c>
      <c r="V95" s="88">
        <v>1</v>
      </c>
      <c r="W95" s="88">
        <v>1</v>
      </c>
      <c r="X95" s="88">
        <v>1</v>
      </c>
      <c r="Y95" s="88">
        <v>1</v>
      </c>
      <c r="Z95" s="88"/>
      <c r="AA95" s="88"/>
      <c r="AB95" s="88"/>
      <c r="AC95" s="45">
        <v>7024444017</v>
      </c>
    </row>
    <row r="96" spans="1:29" ht="19.5" customHeight="1">
      <c r="A96" s="15">
        <v>91</v>
      </c>
      <c r="B96" s="46">
        <v>1441</v>
      </c>
      <c r="C96" s="42" t="s">
        <v>983</v>
      </c>
      <c r="D96" s="15" t="s">
        <v>236</v>
      </c>
      <c r="E96" s="15" t="s">
        <v>1007</v>
      </c>
      <c r="F96" s="42" t="s">
        <v>408</v>
      </c>
      <c r="G96" s="77" t="s">
        <v>1208</v>
      </c>
      <c r="H96" s="77" t="s">
        <v>7</v>
      </c>
      <c r="I96" s="77" t="s">
        <v>1208</v>
      </c>
      <c r="J96" s="77"/>
      <c r="K96" s="77"/>
      <c r="L96" s="77"/>
      <c r="M96" s="77"/>
      <c r="N96" s="77">
        <v>1</v>
      </c>
      <c r="O96" s="77"/>
      <c r="P96" s="77"/>
      <c r="Q96" s="77"/>
      <c r="R96" s="77">
        <f t="shared" si="2"/>
        <v>1</v>
      </c>
      <c r="S96" s="77">
        <f t="shared" si="3"/>
        <v>0</v>
      </c>
      <c r="T96" s="80">
        <v>1</v>
      </c>
      <c r="U96" s="88">
        <v>1</v>
      </c>
      <c r="V96" s="88">
        <v>1</v>
      </c>
      <c r="W96" s="88">
        <v>1</v>
      </c>
      <c r="X96" s="88"/>
      <c r="Y96" s="88">
        <v>1</v>
      </c>
      <c r="Z96" s="88">
        <v>1</v>
      </c>
      <c r="AA96" s="88"/>
      <c r="AB96" s="88"/>
      <c r="AC96" s="45">
        <v>9669335462</v>
      </c>
    </row>
    <row r="97" spans="1:29" ht="19.5" customHeight="1">
      <c r="A97" s="15">
        <v>92</v>
      </c>
      <c r="B97" s="46">
        <v>1442</v>
      </c>
      <c r="C97" s="42" t="s">
        <v>983</v>
      </c>
      <c r="D97" s="15" t="s">
        <v>1008</v>
      </c>
      <c r="E97" s="15" t="s">
        <v>1009</v>
      </c>
      <c r="F97" s="42" t="s">
        <v>189</v>
      </c>
      <c r="G97" s="77" t="s">
        <v>1208</v>
      </c>
      <c r="H97" s="77" t="s">
        <v>7</v>
      </c>
      <c r="I97" s="77" t="s">
        <v>1208</v>
      </c>
      <c r="J97" s="77"/>
      <c r="K97" s="77"/>
      <c r="L97" s="77"/>
      <c r="M97" s="77"/>
      <c r="N97" s="77"/>
      <c r="O97" s="77">
        <v>1</v>
      </c>
      <c r="P97" s="77"/>
      <c r="Q97" s="77"/>
      <c r="R97" s="77">
        <f t="shared" si="2"/>
        <v>0</v>
      </c>
      <c r="S97" s="77">
        <f t="shared" si="3"/>
        <v>1</v>
      </c>
      <c r="T97" s="80">
        <v>1</v>
      </c>
      <c r="U97" s="88">
        <v>1</v>
      </c>
      <c r="V97" s="88">
        <v>1</v>
      </c>
      <c r="W97" s="88">
        <v>1</v>
      </c>
      <c r="X97" s="88">
        <v>1</v>
      </c>
      <c r="Y97" s="88"/>
      <c r="Z97" s="88"/>
      <c r="AA97" s="88"/>
      <c r="AB97" s="88">
        <v>1</v>
      </c>
      <c r="AC97" s="45">
        <v>9406048332</v>
      </c>
    </row>
    <row r="98" spans="1:29" ht="19.5" customHeight="1">
      <c r="A98" s="15">
        <v>93</v>
      </c>
      <c r="B98" s="46">
        <v>1443</v>
      </c>
      <c r="C98" s="42" t="s">
        <v>983</v>
      </c>
      <c r="D98" s="15" t="s">
        <v>1010</v>
      </c>
      <c r="E98" s="15" t="s">
        <v>1011</v>
      </c>
      <c r="F98" s="42" t="s">
        <v>1012</v>
      </c>
      <c r="G98" s="77" t="s">
        <v>1208</v>
      </c>
      <c r="H98" s="77" t="s">
        <v>7</v>
      </c>
      <c r="I98" s="77" t="s">
        <v>1208</v>
      </c>
      <c r="J98" s="77"/>
      <c r="K98" s="77"/>
      <c r="L98" s="77"/>
      <c r="M98" s="77"/>
      <c r="N98" s="77"/>
      <c r="O98" s="77">
        <v>1</v>
      </c>
      <c r="P98" s="77"/>
      <c r="Q98" s="77"/>
      <c r="R98" s="77">
        <f t="shared" si="2"/>
        <v>0</v>
      </c>
      <c r="S98" s="77">
        <f t="shared" si="3"/>
        <v>1</v>
      </c>
      <c r="T98" s="80">
        <v>1</v>
      </c>
      <c r="U98" s="88">
        <v>1</v>
      </c>
      <c r="V98" s="88">
        <v>1</v>
      </c>
      <c r="W98" s="88">
        <v>1</v>
      </c>
      <c r="X98" s="88"/>
      <c r="Y98" s="88">
        <v>1</v>
      </c>
      <c r="Z98" s="88"/>
      <c r="AA98" s="88"/>
      <c r="AB98" s="88">
        <v>1</v>
      </c>
      <c r="AC98" s="45">
        <v>7389836840</v>
      </c>
    </row>
    <row r="99" spans="1:29" ht="19.5" customHeight="1">
      <c r="A99" s="15">
        <v>94</v>
      </c>
      <c r="B99" s="46">
        <v>1444</v>
      </c>
      <c r="C99" s="42" t="s">
        <v>983</v>
      </c>
      <c r="D99" s="15" t="s">
        <v>1013</v>
      </c>
      <c r="E99" s="15" t="s">
        <v>1014</v>
      </c>
      <c r="F99" s="42" t="s">
        <v>1015</v>
      </c>
      <c r="G99" s="77" t="s">
        <v>1208</v>
      </c>
      <c r="H99" s="77" t="s">
        <v>7</v>
      </c>
      <c r="I99" s="77" t="s">
        <v>1208</v>
      </c>
      <c r="J99" s="77"/>
      <c r="K99" s="77"/>
      <c r="L99" s="77"/>
      <c r="M99" s="77"/>
      <c r="N99" s="77">
        <v>1</v>
      </c>
      <c r="O99" s="77"/>
      <c r="P99" s="77"/>
      <c r="Q99" s="77"/>
      <c r="R99" s="77">
        <f t="shared" si="2"/>
        <v>1</v>
      </c>
      <c r="S99" s="77">
        <f t="shared" si="3"/>
        <v>0</v>
      </c>
      <c r="T99" s="80">
        <v>1</v>
      </c>
      <c r="U99" s="88">
        <v>1</v>
      </c>
      <c r="V99" s="88">
        <v>1</v>
      </c>
      <c r="W99" s="88">
        <v>1</v>
      </c>
      <c r="X99" s="88">
        <v>1</v>
      </c>
      <c r="Y99" s="88"/>
      <c r="Z99" s="88"/>
      <c r="AA99" s="88"/>
      <c r="AB99" s="88">
        <v>1</v>
      </c>
      <c r="AC99" s="45">
        <v>9893609388</v>
      </c>
    </row>
    <row r="100" spans="1:29" ht="19.5" customHeight="1">
      <c r="A100" s="15">
        <v>95</v>
      </c>
      <c r="B100" s="46">
        <v>1445</v>
      </c>
      <c r="C100" s="42" t="s">
        <v>983</v>
      </c>
      <c r="D100" s="15" t="s">
        <v>1016</v>
      </c>
      <c r="E100" s="15" t="s">
        <v>1017</v>
      </c>
      <c r="F100" s="42" t="s">
        <v>311</v>
      </c>
      <c r="G100" s="77" t="s">
        <v>1208</v>
      </c>
      <c r="H100" s="77" t="s">
        <v>6</v>
      </c>
      <c r="I100" s="77" t="s">
        <v>1208</v>
      </c>
      <c r="J100" s="77"/>
      <c r="K100" s="77"/>
      <c r="L100" s="77"/>
      <c r="M100" s="77">
        <v>1</v>
      </c>
      <c r="N100" s="77"/>
      <c r="O100" s="77"/>
      <c r="P100" s="77"/>
      <c r="Q100" s="77"/>
      <c r="R100" s="77">
        <f t="shared" si="2"/>
        <v>0</v>
      </c>
      <c r="S100" s="77">
        <f t="shared" si="3"/>
        <v>1</v>
      </c>
      <c r="T100" s="80">
        <v>1</v>
      </c>
      <c r="U100" s="88">
        <v>1</v>
      </c>
      <c r="V100" s="88">
        <v>1</v>
      </c>
      <c r="W100" s="88">
        <v>1</v>
      </c>
      <c r="X100" s="88">
        <v>1</v>
      </c>
      <c r="Y100" s="88">
        <v>1</v>
      </c>
      <c r="Z100" s="88"/>
      <c r="AA100" s="88"/>
      <c r="AB100" s="88"/>
      <c r="AC100" s="45">
        <v>8120475234</v>
      </c>
    </row>
    <row r="101" spans="1:29" ht="19.5" customHeight="1">
      <c r="A101" s="15">
        <v>96</v>
      </c>
      <c r="B101" s="46">
        <v>1446</v>
      </c>
      <c r="C101" s="42" t="s">
        <v>983</v>
      </c>
      <c r="D101" s="15" t="s">
        <v>1018</v>
      </c>
      <c r="E101" s="15" t="s">
        <v>155</v>
      </c>
      <c r="F101" s="42" t="s">
        <v>1019</v>
      </c>
      <c r="G101" s="77" t="s">
        <v>1208</v>
      </c>
      <c r="H101" s="77" t="s">
        <v>7</v>
      </c>
      <c r="I101" s="77" t="s">
        <v>1208</v>
      </c>
      <c r="J101" s="77"/>
      <c r="K101" s="77"/>
      <c r="L101" s="77"/>
      <c r="M101" s="77">
        <v>1</v>
      </c>
      <c r="N101" s="77"/>
      <c r="O101" s="77"/>
      <c r="P101" s="77"/>
      <c r="Q101" s="77"/>
      <c r="R101" s="77">
        <f t="shared" si="2"/>
        <v>0</v>
      </c>
      <c r="S101" s="77">
        <f t="shared" si="3"/>
        <v>1</v>
      </c>
      <c r="T101" s="80">
        <v>1</v>
      </c>
      <c r="U101" s="88">
        <v>1</v>
      </c>
      <c r="V101" s="88">
        <v>1</v>
      </c>
      <c r="W101" s="88"/>
      <c r="X101" s="88">
        <v>1</v>
      </c>
      <c r="Y101" s="88"/>
      <c r="Z101" s="88">
        <v>1</v>
      </c>
      <c r="AA101" s="88"/>
      <c r="AB101" s="88">
        <v>1</v>
      </c>
      <c r="AC101" s="45">
        <v>9179319594</v>
      </c>
    </row>
    <row r="102" spans="1:29" ht="19.5" customHeight="1">
      <c r="A102" s="15">
        <v>97</v>
      </c>
      <c r="B102" s="46">
        <v>1447</v>
      </c>
      <c r="C102" s="42" t="s">
        <v>983</v>
      </c>
      <c r="D102" s="15" t="s">
        <v>1020</v>
      </c>
      <c r="E102" s="15" t="s">
        <v>1021</v>
      </c>
      <c r="F102" s="42" t="s">
        <v>179</v>
      </c>
      <c r="G102" s="77" t="s">
        <v>1208</v>
      </c>
      <c r="H102" s="77" t="s">
        <v>5</v>
      </c>
      <c r="I102" s="77" t="s">
        <v>1208</v>
      </c>
      <c r="J102" s="77">
        <v>1</v>
      </c>
      <c r="K102" s="77"/>
      <c r="L102" s="77"/>
      <c r="M102" s="77"/>
      <c r="N102" s="77"/>
      <c r="O102" s="77"/>
      <c r="P102" s="77"/>
      <c r="Q102" s="77"/>
      <c r="R102" s="77">
        <f t="shared" si="2"/>
        <v>1</v>
      </c>
      <c r="S102" s="77">
        <f t="shared" si="3"/>
        <v>0</v>
      </c>
      <c r="T102" s="80">
        <v>1</v>
      </c>
      <c r="U102" s="88">
        <v>1</v>
      </c>
      <c r="V102" s="88">
        <v>1</v>
      </c>
      <c r="W102" s="88">
        <v>1</v>
      </c>
      <c r="X102" s="88">
        <v>1</v>
      </c>
      <c r="Y102" s="88"/>
      <c r="Z102" s="88">
        <v>1</v>
      </c>
      <c r="AA102" s="88"/>
      <c r="AB102" s="88"/>
      <c r="AC102" s="45">
        <v>9009091684</v>
      </c>
    </row>
    <row r="103" spans="1:29" ht="19.5" customHeight="1">
      <c r="A103" s="15">
        <v>98</v>
      </c>
      <c r="B103" s="46">
        <v>1448</v>
      </c>
      <c r="C103" s="42" t="s">
        <v>983</v>
      </c>
      <c r="D103" s="15" t="s">
        <v>678</v>
      </c>
      <c r="E103" s="15" t="s">
        <v>1022</v>
      </c>
      <c r="F103" s="42" t="s">
        <v>1023</v>
      </c>
      <c r="G103" s="77" t="s">
        <v>1208</v>
      </c>
      <c r="H103" s="77" t="s">
        <v>5</v>
      </c>
      <c r="I103" s="77" t="s">
        <v>1208</v>
      </c>
      <c r="J103" s="77">
        <v>1</v>
      </c>
      <c r="K103" s="77"/>
      <c r="L103" s="77"/>
      <c r="M103" s="77"/>
      <c r="N103" s="77"/>
      <c r="O103" s="77"/>
      <c r="P103" s="77"/>
      <c r="Q103" s="77"/>
      <c r="R103" s="77">
        <f t="shared" si="2"/>
        <v>1</v>
      </c>
      <c r="S103" s="77">
        <f t="shared" si="3"/>
        <v>0</v>
      </c>
      <c r="T103" s="80">
        <v>1</v>
      </c>
      <c r="U103" s="88">
        <v>1</v>
      </c>
      <c r="V103" s="88">
        <v>1</v>
      </c>
      <c r="W103" s="88">
        <v>1</v>
      </c>
      <c r="X103" s="88">
        <v>1</v>
      </c>
      <c r="Y103" s="88"/>
      <c r="Z103" s="88"/>
      <c r="AA103" s="88"/>
      <c r="AB103" s="88">
        <v>1</v>
      </c>
      <c r="AC103" s="45">
        <v>7697466071</v>
      </c>
    </row>
    <row r="104" spans="1:29" ht="19.5" customHeight="1">
      <c r="A104" s="15">
        <v>99</v>
      </c>
      <c r="B104" s="46">
        <v>1449</v>
      </c>
      <c r="C104" s="42" t="s">
        <v>983</v>
      </c>
      <c r="D104" s="15" t="s">
        <v>285</v>
      </c>
      <c r="E104" s="15" t="s">
        <v>1024</v>
      </c>
      <c r="F104" s="42" t="s">
        <v>1025</v>
      </c>
      <c r="G104" s="77" t="s">
        <v>1208</v>
      </c>
      <c r="H104" s="77" t="s">
        <v>5</v>
      </c>
      <c r="I104" s="77" t="s">
        <v>1208</v>
      </c>
      <c r="J104" s="77"/>
      <c r="K104" s="77">
        <v>1</v>
      </c>
      <c r="L104" s="77"/>
      <c r="M104" s="77"/>
      <c r="N104" s="77"/>
      <c r="O104" s="77"/>
      <c r="P104" s="77"/>
      <c r="Q104" s="77"/>
      <c r="R104" s="77">
        <f t="shared" si="2"/>
        <v>0</v>
      </c>
      <c r="S104" s="77">
        <f t="shared" si="3"/>
        <v>1</v>
      </c>
      <c r="T104" s="80">
        <v>1</v>
      </c>
      <c r="U104" s="88">
        <v>1</v>
      </c>
      <c r="V104" s="88">
        <v>1</v>
      </c>
      <c r="W104" s="88">
        <v>1</v>
      </c>
      <c r="X104" s="88">
        <v>1</v>
      </c>
      <c r="Y104" s="88"/>
      <c r="Z104" s="88"/>
      <c r="AA104" s="88"/>
      <c r="AB104" s="88">
        <v>1</v>
      </c>
      <c r="AC104" s="45">
        <v>9754708649</v>
      </c>
    </row>
    <row r="105" spans="1:29" ht="19.5" customHeight="1">
      <c r="A105" s="15">
        <v>100</v>
      </c>
      <c r="B105" s="46">
        <v>1450</v>
      </c>
      <c r="C105" s="42" t="s">
        <v>983</v>
      </c>
      <c r="D105" s="15" t="s">
        <v>1026</v>
      </c>
      <c r="E105" s="15" t="s">
        <v>1027</v>
      </c>
      <c r="F105" s="42" t="s">
        <v>353</v>
      </c>
      <c r="G105" s="77" t="s">
        <v>1208</v>
      </c>
      <c r="H105" s="77" t="s">
        <v>7</v>
      </c>
      <c r="I105" s="77" t="s">
        <v>1208</v>
      </c>
      <c r="J105" s="77"/>
      <c r="K105" s="77"/>
      <c r="L105" s="77"/>
      <c r="M105" s="77"/>
      <c r="N105" s="77">
        <v>1</v>
      </c>
      <c r="O105" s="77"/>
      <c r="P105" s="77"/>
      <c r="Q105" s="77"/>
      <c r="R105" s="77">
        <f t="shared" si="2"/>
        <v>1</v>
      </c>
      <c r="S105" s="77">
        <f t="shared" si="3"/>
        <v>0</v>
      </c>
      <c r="T105" s="80">
        <v>1</v>
      </c>
      <c r="U105" s="88">
        <v>1</v>
      </c>
      <c r="V105" s="88">
        <v>1</v>
      </c>
      <c r="W105" s="88">
        <v>1</v>
      </c>
      <c r="X105" s="88">
        <v>1</v>
      </c>
      <c r="Y105" s="88"/>
      <c r="Z105" s="88">
        <v>1</v>
      </c>
      <c r="AA105" s="88"/>
      <c r="AB105" s="88"/>
      <c r="AC105" s="45">
        <v>7772037137</v>
      </c>
    </row>
    <row r="106" spans="1:29" ht="19.5" customHeight="1">
      <c r="A106" s="15">
        <v>101</v>
      </c>
      <c r="B106" s="46">
        <v>1451</v>
      </c>
      <c r="C106" s="42" t="s">
        <v>983</v>
      </c>
      <c r="D106" s="15" t="s">
        <v>1028</v>
      </c>
      <c r="E106" s="15" t="s">
        <v>1029</v>
      </c>
      <c r="F106" s="42" t="s">
        <v>1030</v>
      </c>
      <c r="G106" s="77" t="s">
        <v>1208</v>
      </c>
      <c r="H106" s="77" t="s">
        <v>7</v>
      </c>
      <c r="I106" s="77" t="s">
        <v>1208</v>
      </c>
      <c r="J106" s="77"/>
      <c r="K106" s="77"/>
      <c r="L106" s="77"/>
      <c r="M106" s="77"/>
      <c r="N106" s="77">
        <v>1</v>
      </c>
      <c r="O106" s="77"/>
      <c r="P106" s="77"/>
      <c r="Q106" s="77"/>
      <c r="R106" s="77">
        <f t="shared" si="2"/>
        <v>1</v>
      </c>
      <c r="S106" s="77">
        <f t="shared" si="3"/>
        <v>0</v>
      </c>
      <c r="T106" s="80">
        <v>1</v>
      </c>
      <c r="U106" s="88">
        <v>1</v>
      </c>
      <c r="V106" s="88">
        <v>1</v>
      </c>
      <c r="W106" s="88">
        <v>1</v>
      </c>
      <c r="X106" s="88">
        <v>1</v>
      </c>
      <c r="Y106" s="88"/>
      <c r="Z106" s="88"/>
      <c r="AA106" s="88"/>
      <c r="AB106" s="88">
        <v>1</v>
      </c>
      <c r="AC106" s="45">
        <v>9179474158</v>
      </c>
    </row>
    <row r="107" spans="1:29" ht="19.5" customHeight="1">
      <c r="A107" s="15">
        <v>102</v>
      </c>
      <c r="B107" s="46">
        <v>1452</v>
      </c>
      <c r="C107" s="42" t="s">
        <v>983</v>
      </c>
      <c r="D107" s="15" t="s">
        <v>1031</v>
      </c>
      <c r="E107" s="15" t="s">
        <v>1032</v>
      </c>
      <c r="F107" s="42" t="s">
        <v>1033</v>
      </c>
      <c r="G107" s="77" t="s">
        <v>1208</v>
      </c>
      <c r="H107" s="77" t="s">
        <v>5</v>
      </c>
      <c r="I107" s="77" t="s">
        <v>1208</v>
      </c>
      <c r="J107" s="77">
        <v>1</v>
      </c>
      <c r="K107" s="77"/>
      <c r="L107" s="77"/>
      <c r="M107" s="77"/>
      <c r="N107" s="77"/>
      <c r="O107" s="77"/>
      <c r="P107" s="77"/>
      <c r="Q107" s="77"/>
      <c r="R107" s="77">
        <f t="shared" si="2"/>
        <v>1</v>
      </c>
      <c r="S107" s="77">
        <f t="shared" si="3"/>
        <v>0</v>
      </c>
      <c r="T107" s="80">
        <v>1</v>
      </c>
      <c r="U107" s="88">
        <v>1</v>
      </c>
      <c r="V107" s="88">
        <v>1</v>
      </c>
      <c r="W107" s="88">
        <v>1</v>
      </c>
      <c r="X107" s="88">
        <v>1</v>
      </c>
      <c r="Y107" s="88">
        <v>1</v>
      </c>
      <c r="Z107" s="88"/>
      <c r="AA107" s="88"/>
      <c r="AB107" s="88"/>
      <c r="AC107" s="45">
        <v>9977406569</v>
      </c>
    </row>
    <row r="108" spans="1:29" ht="19.5" customHeight="1">
      <c r="A108" s="15">
        <v>103</v>
      </c>
      <c r="B108" s="46">
        <v>1453</v>
      </c>
      <c r="C108" s="42" t="s">
        <v>983</v>
      </c>
      <c r="D108" s="15" t="s">
        <v>211</v>
      </c>
      <c r="E108" s="15" t="s">
        <v>1034</v>
      </c>
      <c r="F108" s="42" t="s">
        <v>1035</v>
      </c>
      <c r="G108" s="77" t="s">
        <v>1208</v>
      </c>
      <c r="H108" s="77" t="s">
        <v>7</v>
      </c>
      <c r="I108" s="77" t="s">
        <v>1208</v>
      </c>
      <c r="J108" s="77"/>
      <c r="K108" s="77"/>
      <c r="L108" s="77"/>
      <c r="M108" s="77"/>
      <c r="N108" s="77">
        <v>1</v>
      </c>
      <c r="O108" s="77"/>
      <c r="P108" s="77"/>
      <c r="Q108" s="77"/>
      <c r="R108" s="77">
        <f t="shared" si="2"/>
        <v>1</v>
      </c>
      <c r="S108" s="77">
        <f t="shared" si="3"/>
        <v>0</v>
      </c>
      <c r="T108" s="80">
        <v>1</v>
      </c>
      <c r="U108" s="88">
        <v>1</v>
      </c>
      <c r="V108" s="88">
        <v>1</v>
      </c>
      <c r="W108" s="88">
        <v>1</v>
      </c>
      <c r="X108" s="88">
        <v>1</v>
      </c>
      <c r="Y108" s="88"/>
      <c r="Z108" s="88"/>
      <c r="AA108" s="88"/>
      <c r="AB108" s="88">
        <v>1</v>
      </c>
      <c r="AC108" s="45">
        <v>8889943512</v>
      </c>
    </row>
    <row r="109" spans="1:29" ht="19.5" customHeight="1">
      <c r="A109" s="15">
        <v>104</v>
      </c>
      <c r="B109" s="46">
        <v>1454</v>
      </c>
      <c r="C109" s="42" t="s">
        <v>983</v>
      </c>
      <c r="D109" s="15" t="s">
        <v>1036</v>
      </c>
      <c r="E109" s="15" t="s">
        <v>228</v>
      </c>
      <c r="F109" s="42" t="s">
        <v>1037</v>
      </c>
      <c r="G109" s="77" t="s">
        <v>1208</v>
      </c>
      <c r="H109" s="77" t="s">
        <v>13</v>
      </c>
      <c r="I109" s="77" t="s">
        <v>1208</v>
      </c>
      <c r="J109" s="77"/>
      <c r="K109" s="77"/>
      <c r="L109" s="77"/>
      <c r="M109" s="77"/>
      <c r="N109" s="77"/>
      <c r="O109" s="77"/>
      <c r="P109" s="77"/>
      <c r="Q109" s="77">
        <v>1</v>
      </c>
      <c r="R109" s="77">
        <f t="shared" si="2"/>
        <v>0</v>
      </c>
      <c r="S109" s="77">
        <f t="shared" si="3"/>
        <v>1</v>
      </c>
      <c r="T109" s="80">
        <v>1</v>
      </c>
      <c r="U109" s="88">
        <v>1</v>
      </c>
      <c r="V109" s="88">
        <v>1</v>
      </c>
      <c r="W109" s="88"/>
      <c r="X109" s="88">
        <v>1</v>
      </c>
      <c r="Y109" s="88"/>
      <c r="Z109" s="88">
        <v>1</v>
      </c>
      <c r="AA109" s="88"/>
      <c r="AB109" s="88"/>
      <c r="AC109" s="45">
        <v>9424111337</v>
      </c>
    </row>
    <row r="110" spans="1:29" ht="19.5" customHeight="1">
      <c r="A110" s="15">
        <v>105</v>
      </c>
      <c r="B110" s="46">
        <v>1455</v>
      </c>
      <c r="C110" s="42" t="s">
        <v>1052</v>
      </c>
      <c r="D110" s="15" t="s">
        <v>1053</v>
      </c>
      <c r="E110" s="15" t="s">
        <v>1054</v>
      </c>
      <c r="F110" s="42" t="s">
        <v>1055</v>
      </c>
      <c r="G110" s="77" t="s">
        <v>1208</v>
      </c>
      <c r="H110" s="77" t="s">
        <v>7</v>
      </c>
      <c r="I110" s="77" t="s">
        <v>1208</v>
      </c>
      <c r="J110" s="77"/>
      <c r="K110" s="77"/>
      <c r="L110" s="77"/>
      <c r="M110" s="77"/>
      <c r="N110" s="77"/>
      <c r="O110" s="77">
        <v>1</v>
      </c>
      <c r="P110" s="77"/>
      <c r="Q110" s="77"/>
      <c r="R110" s="77">
        <f t="shared" si="2"/>
        <v>0</v>
      </c>
      <c r="S110" s="77">
        <f t="shared" si="3"/>
        <v>1</v>
      </c>
      <c r="T110" s="80">
        <v>1</v>
      </c>
      <c r="U110" s="88">
        <v>1</v>
      </c>
      <c r="V110" s="88">
        <v>1</v>
      </c>
      <c r="W110" s="88">
        <v>1</v>
      </c>
      <c r="X110" s="88">
        <v>1</v>
      </c>
      <c r="Y110" s="88"/>
      <c r="Z110" s="88"/>
      <c r="AA110" s="88"/>
      <c r="AB110" s="88">
        <v>1</v>
      </c>
      <c r="AC110" s="45">
        <v>7354777832</v>
      </c>
    </row>
    <row r="111" spans="1:29" ht="19.5" customHeight="1">
      <c r="A111" s="15">
        <v>106</v>
      </c>
      <c r="B111" s="46">
        <v>1456</v>
      </c>
      <c r="C111" s="42" t="s">
        <v>1052</v>
      </c>
      <c r="D111" s="15" t="s">
        <v>1056</v>
      </c>
      <c r="E111" s="15" t="s">
        <v>1057</v>
      </c>
      <c r="F111" s="42" t="s">
        <v>131</v>
      </c>
      <c r="G111" s="77" t="s">
        <v>1208</v>
      </c>
      <c r="H111" s="77" t="s">
        <v>5</v>
      </c>
      <c r="I111" s="77" t="s">
        <v>1208</v>
      </c>
      <c r="J111" s="77"/>
      <c r="K111" s="77">
        <v>1</v>
      </c>
      <c r="L111" s="77"/>
      <c r="M111" s="77"/>
      <c r="N111" s="77"/>
      <c r="O111" s="77"/>
      <c r="P111" s="77"/>
      <c r="Q111" s="77"/>
      <c r="R111" s="77">
        <f t="shared" si="2"/>
        <v>0</v>
      </c>
      <c r="S111" s="77">
        <f t="shared" si="3"/>
        <v>1</v>
      </c>
      <c r="T111" s="80">
        <v>1</v>
      </c>
      <c r="U111" s="88">
        <v>1</v>
      </c>
      <c r="V111" s="88">
        <v>1</v>
      </c>
      <c r="W111" s="88">
        <v>1</v>
      </c>
      <c r="X111" s="88">
        <v>1</v>
      </c>
      <c r="Y111" s="88">
        <v>1</v>
      </c>
      <c r="Z111" s="88"/>
      <c r="AA111" s="88"/>
      <c r="AB111" s="88"/>
      <c r="AC111" s="45">
        <v>9617900158</v>
      </c>
    </row>
    <row r="112" spans="1:29" ht="19.5" customHeight="1">
      <c r="A112" s="15">
        <v>107</v>
      </c>
      <c r="B112" s="46">
        <v>1457</v>
      </c>
      <c r="C112" s="42" t="s">
        <v>1052</v>
      </c>
      <c r="D112" s="15" t="s">
        <v>450</v>
      </c>
      <c r="E112" s="15" t="s">
        <v>266</v>
      </c>
      <c r="F112" s="42" t="s">
        <v>1058</v>
      </c>
      <c r="G112" s="77" t="s">
        <v>1208</v>
      </c>
      <c r="H112" s="77" t="s">
        <v>5</v>
      </c>
      <c r="I112" s="77" t="s">
        <v>1208</v>
      </c>
      <c r="J112" s="77"/>
      <c r="K112" s="77">
        <v>1</v>
      </c>
      <c r="L112" s="77"/>
      <c r="M112" s="77"/>
      <c r="N112" s="77"/>
      <c r="O112" s="77"/>
      <c r="P112" s="77"/>
      <c r="Q112" s="77"/>
      <c r="R112" s="77">
        <f t="shared" si="2"/>
        <v>0</v>
      </c>
      <c r="S112" s="77">
        <f t="shared" si="3"/>
        <v>1</v>
      </c>
      <c r="T112" s="80">
        <v>1</v>
      </c>
      <c r="U112" s="88">
        <v>1</v>
      </c>
      <c r="V112" s="88">
        <v>1</v>
      </c>
      <c r="W112" s="88">
        <v>1</v>
      </c>
      <c r="X112" s="88">
        <v>1</v>
      </c>
      <c r="Y112" s="88"/>
      <c r="Z112" s="88">
        <v>1</v>
      </c>
      <c r="AA112" s="88"/>
      <c r="AB112" s="88"/>
      <c r="AC112" s="45"/>
    </row>
    <row r="113" spans="1:29" ht="19.5" customHeight="1">
      <c r="A113" s="15">
        <v>108</v>
      </c>
      <c r="B113" s="46">
        <v>1458</v>
      </c>
      <c r="C113" s="42" t="s">
        <v>1052</v>
      </c>
      <c r="D113" s="15" t="s">
        <v>984</v>
      </c>
      <c r="E113" s="15" t="s">
        <v>299</v>
      </c>
      <c r="F113" s="42" t="s">
        <v>402</v>
      </c>
      <c r="G113" s="77" t="s">
        <v>1208</v>
      </c>
      <c r="H113" s="77" t="s">
        <v>5</v>
      </c>
      <c r="I113" s="77" t="s">
        <v>1208</v>
      </c>
      <c r="J113" s="77"/>
      <c r="K113" s="77">
        <v>1</v>
      </c>
      <c r="L113" s="77"/>
      <c r="M113" s="77"/>
      <c r="N113" s="77"/>
      <c r="O113" s="77"/>
      <c r="P113" s="77"/>
      <c r="Q113" s="77"/>
      <c r="R113" s="77">
        <f t="shared" si="2"/>
        <v>0</v>
      </c>
      <c r="S113" s="77">
        <f t="shared" si="3"/>
        <v>1</v>
      </c>
      <c r="T113" s="80">
        <v>1</v>
      </c>
      <c r="U113" s="88">
        <v>1</v>
      </c>
      <c r="V113" s="88">
        <v>1</v>
      </c>
      <c r="W113" s="88"/>
      <c r="X113" s="88">
        <v>1</v>
      </c>
      <c r="Y113" s="88">
        <v>1</v>
      </c>
      <c r="Z113" s="88"/>
      <c r="AA113" s="88"/>
      <c r="AB113" s="88">
        <v>1</v>
      </c>
      <c r="AC113" s="45">
        <v>9584154179</v>
      </c>
    </row>
    <row r="114" spans="1:29" ht="19.5" customHeight="1">
      <c r="A114" s="15">
        <v>109</v>
      </c>
      <c r="B114" s="46">
        <v>1459</v>
      </c>
      <c r="C114" s="42" t="s">
        <v>1052</v>
      </c>
      <c r="D114" s="15" t="s">
        <v>359</v>
      </c>
      <c r="E114" s="15" t="s">
        <v>1059</v>
      </c>
      <c r="F114" s="42" t="s">
        <v>1060</v>
      </c>
      <c r="G114" s="77" t="s">
        <v>1208</v>
      </c>
      <c r="H114" s="77" t="s">
        <v>5</v>
      </c>
      <c r="I114" s="77" t="s">
        <v>1208</v>
      </c>
      <c r="J114" s="77"/>
      <c r="K114" s="77">
        <v>1</v>
      </c>
      <c r="L114" s="77"/>
      <c r="M114" s="77"/>
      <c r="N114" s="77"/>
      <c r="O114" s="77"/>
      <c r="P114" s="77"/>
      <c r="Q114" s="77"/>
      <c r="R114" s="77">
        <f t="shared" si="2"/>
        <v>0</v>
      </c>
      <c r="S114" s="77">
        <f t="shared" si="3"/>
        <v>1</v>
      </c>
      <c r="T114" s="80">
        <v>1</v>
      </c>
      <c r="U114" s="88">
        <v>1</v>
      </c>
      <c r="V114" s="88">
        <v>1</v>
      </c>
      <c r="W114" s="88">
        <v>1</v>
      </c>
      <c r="X114" s="88">
        <v>1</v>
      </c>
      <c r="Y114" s="88">
        <v>1</v>
      </c>
      <c r="Z114" s="88"/>
      <c r="AA114" s="88"/>
      <c r="AB114" s="88"/>
      <c r="AC114" s="45">
        <v>9669614338</v>
      </c>
    </row>
    <row r="115" spans="1:29" ht="19.5" customHeight="1">
      <c r="A115" s="15">
        <v>110</v>
      </c>
      <c r="B115" s="46">
        <v>1460</v>
      </c>
      <c r="C115" s="42" t="s">
        <v>1052</v>
      </c>
      <c r="D115" s="15" t="s">
        <v>1061</v>
      </c>
      <c r="E115" s="15" t="s">
        <v>126</v>
      </c>
      <c r="F115" s="42" t="s">
        <v>358</v>
      </c>
      <c r="G115" s="77" t="s">
        <v>1208</v>
      </c>
      <c r="H115" s="77" t="s">
        <v>5</v>
      </c>
      <c r="I115" s="77" t="s">
        <v>1208</v>
      </c>
      <c r="J115" s="77"/>
      <c r="K115" s="77">
        <v>1</v>
      </c>
      <c r="L115" s="77"/>
      <c r="M115" s="77"/>
      <c r="N115" s="77"/>
      <c r="O115" s="77"/>
      <c r="P115" s="77"/>
      <c r="Q115" s="77"/>
      <c r="R115" s="77">
        <f t="shared" si="2"/>
        <v>0</v>
      </c>
      <c r="S115" s="77">
        <f t="shared" si="3"/>
        <v>1</v>
      </c>
      <c r="T115" s="80">
        <v>1</v>
      </c>
      <c r="U115" s="88">
        <v>1</v>
      </c>
      <c r="V115" s="88">
        <v>1</v>
      </c>
      <c r="W115" s="88">
        <v>1</v>
      </c>
      <c r="X115" s="88">
        <v>1</v>
      </c>
      <c r="Y115" s="88">
        <v>1</v>
      </c>
      <c r="Z115" s="88"/>
      <c r="AA115" s="88"/>
      <c r="AB115" s="88"/>
      <c r="AC115" s="45">
        <v>9893936065</v>
      </c>
    </row>
    <row r="116" spans="1:29" ht="19.5" customHeight="1">
      <c r="A116" s="15">
        <v>111</v>
      </c>
      <c r="B116" s="46">
        <v>1461</v>
      </c>
      <c r="C116" s="42" t="s">
        <v>1052</v>
      </c>
      <c r="D116" s="15" t="s">
        <v>1062</v>
      </c>
      <c r="E116" s="15" t="s">
        <v>239</v>
      </c>
      <c r="F116" s="42" t="s">
        <v>1063</v>
      </c>
      <c r="G116" s="77" t="s">
        <v>1208</v>
      </c>
      <c r="H116" s="77" t="s">
        <v>5</v>
      </c>
      <c r="I116" s="77" t="s">
        <v>1208</v>
      </c>
      <c r="J116" s="77"/>
      <c r="K116" s="77">
        <v>1</v>
      </c>
      <c r="L116" s="77"/>
      <c r="M116" s="77"/>
      <c r="N116" s="77"/>
      <c r="O116" s="77"/>
      <c r="P116" s="77"/>
      <c r="Q116" s="77"/>
      <c r="R116" s="77">
        <f t="shared" si="2"/>
        <v>0</v>
      </c>
      <c r="S116" s="77">
        <f t="shared" si="3"/>
        <v>1</v>
      </c>
      <c r="T116" s="80">
        <v>1</v>
      </c>
      <c r="U116" s="88">
        <v>1</v>
      </c>
      <c r="V116" s="88">
        <v>1</v>
      </c>
      <c r="W116" s="88">
        <v>1</v>
      </c>
      <c r="X116" s="88">
        <v>1</v>
      </c>
      <c r="Y116" s="88">
        <v>1</v>
      </c>
      <c r="Z116" s="88"/>
      <c r="AA116" s="88"/>
      <c r="AB116" s="88"/>
      <c r="AC116" s="45">
        <v>9752240251</v>
      </c>
    </row>
    <row r="117" spans="1:29" ht="19.5" customHeight="1">
      <c r="A117" s="15">
        <v>112</v>
      </c>
      <c r="B117" s="46">
        <v>1462</v>
      </c>
      <c r="C117" s="42" t="s">
        <v>1052</v>
      </c>
      <c r="D117" s="15" t="s">
        <v>301</v>
      </c>
      <c r="E117" s="15" t="s">
        <v>126</v>
      </c>
      <c r="F117" s="42" t="s">
        <v>162</v>
      </c>
      <c r="G117" s="77" t="s">
        <v>1208</v>
      </c>
      <c r="H117" s="77" t="s">
        <v>5</v>
      </c>
      <c r="I117" s="77" t="s">
        <v>1208</v>
      </c>
      <c r="J117" s="77"/>
      <c r="K117" s="77">
        <v>1</v>
      </c>
      <c r="L117" s="77"/>
      <c r="M117" s="77"/>
      <c r="N117" s="77"/>
      <c r="O117" s="77"/>
      <c r="P117" s="77"/>
      <c r="Q117" s="77"/>
      <c r="R117" s="77">
        <f t="shared" si="2"/>
        <v>0</v>
      </c>
      <c r="S117" s="77">
        <f t="shared" si="3"/>
        <v>1</v>
      </c>
      <c r="T117" s="80">
        <v>1</v>
      </c>
      <c r="U117" s="88">
        <v>1</v>
      </c>
      <c r="V117" s="88">
        <v>1</v>
      </c>
      <c r="W117" s="88">
        <v>1</v>
      </c>
      <c r="X117" s="88">
        <v>1</v>
      </c>
      <c r="Y117" s="88">
        <v>1</v>
      </c>
      <c r="Z117" s="88"/>
      <c r="AA117" s="88"/>
      <c r="AB117" s="88"/>
      <c r="AC117" s="45">
        <v>7024708948</v>
      </c>
    </row>
    <row r="118" spans="1:29" ht="19.5" customHeight="1">
      <c r="A118" s="15">
        <v>113</v>
      </c>
      <c r="B118" s="46">
        <v>1463</v>
      </c>
      <c r="C118" s="42" t="s">
        <v>1052</v>
      </c>
      <c r="D118" s="15" t="s">
        <v>1064</v>
      </c>
      <c r="E118" s="15" t="s">
        <v>1065</v>
      </c>
      <c r="F118" s="42" t="s">
        <v>213</v>
      </c>
      <c r="G118" s="77" t="s">
        <v>1208</v>
      </c>
      <c r="H118" s="77" t="s">
        <v>7</v>
      </c>
      <c r="I118" s="77" t="s">
        <v>1208</v>
      </c>
      <c r="J118" s="77"/>
      <c r="K118" s="77"/>
      <c r="L118" s="77"/>
      <c r="M118" s="77"/>
      <c r="N118" s="77">
        <v>1</v>
      </c>
      <c r="O118" s="77"/>
      <c r="P118" s="77"/>
      <c r="Q118" s="77"/>
      <c r="R118" s="77">
        <f t="shared" si="2"/>
        <v>1</v>
      </c>
      <c r="S118" s="77">
        <f t="shared" si="3"/>
        <v>0</v>
      </c>
      <c r="T118" s="80">
        <v>1</v>
      </c>
      <c r="U118" s="88">
        <v>1</v>
      </c>
      <c r="V118" s="88">
        <v>1</v>
      </c>
      <c r="W118" s="88">
        <v>1</v>
      </c>
      <c r="X118" s="88">
        <v>1</v>
      </c>
      <c r="Y118" s="88"/>
      <c r="Z118" s="88"/>
      <c r="AA118" s="88"/>
      <c r="AB118" s="88">
        <v>1</v>
      </c>
      <c r="AC118" s="45">
        <v>8085376092</v>
      </c>
    </row>
    <row r="119" spans="1:29" ht="19.5" customHeight="1">
      <c r="A119" s="15">
        <v>114</v>
      </c>
      <c r="B119" s="46">
        <v>1464</v>
      </c>
      <c r="C119" s="42" t="s">
        <v>1052</v>
      </c>
      <c r="D119" s="15" t="s">
        <v>1066</v>
      </c>
      <c r="E119" s="15" t="s">
        <v>103</v>
      </c>
      <c r="F119" s="42" t="s">
        <v>119</v>
      </c>
      <c r="G119" s="77" t="s">
        <v>1208</v>
      </c>
      <c r="H119" s="77" t="s">
        <v>5</v>
      </c>
      <c r="I119" s="77" t="s">
        <v>1208</v>
      </c>
      <c r="J119" s="77"/>
      <c r="K119" s="77">
        <v>1</v>
      </c>
      <c r="L119" s="77"/>
      <c r="M119" s="77"/>
      <c r="N119" s="77"/>
      <c r="O119" s="77"/>
      <c r="P119" s="77"/>
      <c r="Q119" s="77"/>
      <c r="R119" s="77">
        <f t="shared" si="2"/>
        <v>0</v>
      </c>
      <c r="S119" s="77">
        <f t="shared" si="3"/>
        <v>1</v>
      </c>
      <c r="T119" s="80">
        <v>1</v>
      </c>
      <c r="U119" s="88">
        <v>1</v>
      </c>
      <c r="V119" s="88">
        <v>1</v>
      </c>
      <c r="W119" s="88"/>
      <c r="X119" s="88"/>
      <c r="Y119" s="88">
        <v>1</v>
      </c>
      <c r="Z119" s="88">
        <v>1</v>
      </c>
      <c r="AA119" s="88"/>
      <c r="AB119" s="88">
        <v>1</v>
      </c>
      <c r="AC119" s="45">
        <v>7697282064</v>
      </c>
    </row>
    <row r="120" spans="1:29" ht="19.5" customHeight="1">
      <c r="A120" s="15">
        <v>115</v>
      </c>
      <c r="B120" s="46">
        <v>1465</v>
      </c>
      <c r="C120" s="42" t="s">
        <v>1052</v>
      </c>
      <c r="D120" s="15" t="s">
        <v>1067</v>
      </c>
      <c r="E120" s="15" t="s">
        <v>1068</v>
      </c>
      <c r="F120" s="42" t="s">
        <v>1069</v>
      </c>
      <c r="G120" s="77" t="s">
        <v>1208</v>
      </c>
      <c r="H120" s="77" t="s">
        <v>7</v>
      </c>
      <c r="I120" s="77" t="s">
        <v>1208</v>
      </c>
      <c r="J120" s="77"/>
      <c r="K120" s="77"/>
      <c r="L120" s="77"/>
      <c r="M120" s="77"/>
      <c r="N120" s="77">
        <v>1</v>
      </c>
      <c r="O120" s="77"/>
      <c r="P120" s="77"/>
      <c r="Q120" s="77"/>
      <c r="R120" s="77">
        <f t="shared" si="2"/>
        <v>1</v>
      </c>
      <c r="S120" s="77">
        <f t="shared" si="3"/>
        <v>0</v>
      </c>
      <c r="T120" s="80">
        <v>1</v>
      </c>
      <c r="U120" s="88">
        <v>1</v>
      </c>
      <c r="V120" s="88">
        <v>1</v>
      </c>
      <c r="W120" s="88">
        <v>1</v>
      </c>
      <c r="X120" s="88">
        <v>1</v>
      </c>
      <c r="Y120" s="88"/>
      <c r="Z120" s="88">
        <v>1</v>
      </c>
      <c r="AA120" s="88"/>
      <c r="AB120" s="88"/>
      <c r="AC120" s="45">
        <v>8519071149</v>
      </c>
    </row>
    <row r="121" spans="1:29" ht="19.5" customHeight="1">
      <c r="A121" s="15">
        <v>116</v>
      </c>
      <c r="B121" s="46">
        <v>1466</v>
      </c>
      <c r="C121" s="42" t="s">
        <v>1052</v>
      </c>
      <c r="D121" s="15" t="s">
        <v>1070</v>
      </c>
      <c r="E121" s="15" t="s">
        <v>1071</v>
      </c>
      <c r="F121" s="42" t="s">
        <v>192</v>
      </c>
      <c r="G121" s="77" t="s">
        <v>1208</v>
      </c>
      <c r="H121" s="77" t="s">
        <v>7</v>
      </c>
      <c r="I121" s="77" t="s">
        <v>1208</v>
      </c>
      <c r="J121" s="77"/>
      <c r="K121" s="77"/>
      <c r="L121" s="77"/>
      <c r="M121" s="77"/>
      <c r="N121" s="77"/>
      <c r="O121" s="77">
        <v>1</v>
      </c>
      <c r="P121" s="77"/>
      <c r="Q121" s="77"/>
      <c r="R121" s="77">
        <f t="shared" si="2"/>
        <v>0</v>
      </c>
      <c r="S121" s="77">
        <f t="shared" si="3"/>
        <v>1</v>
      </c>
      <c r="T121" s="80">
        <v>1</v>
      </c>
      <c r="U121" s="88">
        <v>1</v>
      </c>
      <c r="V121" s="88">
        <v>1</v>
      </c>
      <c r="W121" s="88">
        <v>1</v>
      </c>
      <c r="X121" s="88">
        <v>1</v>
      </c>
      <c r="Y121" s="88"/>
      <c r="Z121" s="88"/>
      <c r="AA121" s="88"/>
      <c r="AB121" s="88">
        <v>1</v>
      </c>
      <c r="AC121" s="45">
        <v>7722845801</v>
      </c>
    </row>
    <row r="122" spans="1:29" ht="19.5" customHeight="1">
      <c r="A122" s="15">
        <v>117</v>
      </c>
      <c r="B122" s="46">
        <v>1467</v>
      </c>
      <c r="C122" s="42" t="s">
        <v>1052</v>
      </c>
      <c r="D122" s="15" t="s">
        <v>1072</v>
      </c>
      <c r="E122" s="15" t="s">
        <v>1073</v>
      </c>
      <c r="F122" s="42" t="s">
        <v>1074</v>
      </c>
      <c r="G122" s="77" t="s">
        <v>1208</v>
      </c>
      <c r="H122" s="77" t="s">
        <v>5</v>
      </c>
      <c r="I122" s="77" t="s">
        <v>1208</v>
      </c>
      <c r="J122" s="77">
        <v>1</v>
      </c>
      <c r="K122" s="77"/>
      <c r="L122" s="77"/>
      <c r="M122" s="77"/>
      <c r="N122" s="77"/>
      <c r="O122" s="77"/>
      <c r="P122" s="77"/>
      <c r="Q122" s="77"/>
      <c r="R122" s="77">
        <f t="shared" si="2"/>
        <v>1</v>
      </c>
      <c r="S122" s="77">
        <f t="shared" si="3"/>
        <v>0</v>
      </c>
      <c r="T122" s="80">
        <v>1</v>
      </c>
      <c r="U122" s="88">
        <v>1</v>
      </c>
      <c r="V122" s="88">
        <v>1</v>
      </c>
      <c r="W122" s="88">
        <v>1</v>
      </c>
      <c r="X122" s="88">
        <v>1</v>
      </c>
      <c r="Y122" s="88"/>
      <c r="Z122" s="88"/>
      <c r="AA122" s="88"/>
      <c r="AB122" s="88">
        <v>1</v>
      </c>
      <c r="AC122" s="45">
        <v>8085594332</v>
      </c>
    </row>
    <row r="123" spans="1:29" ht="19.5" customHeight="1">
      <c r="A123" s="15">
        <v>118</v>
      </c>
      <c r="B123" s="46">
        <v>1468</v>
      </c>
      <c r="C123" s="42" t="s">
        <v>1052</v>
      </c>
      <c r="D123" s="15" t="s">
        <v>902</v>
      </c>
      <c r="E123" s="15" t="s">
        <v>1075</v>
      </c>
      <c r="F123" s="42" t="s">
        <v>1076</v>
      </c>
      <c r="G123" s="77" t="s">
        <v>1208</v>
      </c>
      <c r="H123" s="77" t="s">
        <v>7</v>
      </c>
      <c r="I123" s="77" t="s">
        <v>1208</v>
      </c>
      <c r="J123" s="77"/>
      <c r="K123" s="77"/>
      <c r="L123" s="77"/>
      <c r="M123" s="77"/>
      <c r="N123" s="77">
        <v>1</v>
      </c>
      <c r="O123" s="77"/>
      <c r="P123" s="77"/>
      <c r="Q123" s="77"/>
      <c r="R123" s="77">
        <f t="shared" si="2"/>
        <v>1</v>
      </c>
      <c r="S123" s="77">
        <f t="shared" si="3"/>
        <v>0</v>
      </c>
      <c r="T123" s="80">
        <v>1</v>
      </c>
      <c r="U123" s="88">
        <v>1</v>
      </c>
      <c r="V123" s="88">
        <v>1</v>
      </c>
      <c r="W123" s="88">
        <v>1</v>
      </c>
      <c r="X123" s="88">
        <v>1</v>
      </c>
      <c r="Y123" s="88"/>
      <c r="Z123" s="88">
        <v>1</v>
      </c>
      <c r="AA123" s="88"/>
      <c r="AB123" s="88"/>
      <c r="AC123" s="45">
        <v>8120414917</v>
      </c>
    </row>
    <row r="124" spans="1:29" ht="19.5" customHeight="1">
      <c r="A124" s="15">
        <v>119</v>
      </c>
      <c r="B124" s="46">
        <v>1469</v>
      </c>
      <c r="C124" s="42" t="s">
        <v>1052</v>
      </c>
      <c r="D124" s="15" t="s">
        <v>1077</v>
      </c>
      <c r="E124" s="15" t="s">
        <v>1078</v>
      </c>
      <c r="F124" s="42" t="s">
        <v>595</v>
      </c>
      <c r="G124" s="77" t="s">
        <v>1208</v>
      </c>
      <c r="H124" s="77" t="s">
        <v>7</v>
      </c>
      <c r="I124" s="77" t="s">
        <v>1208</v>
      </c>
      <c r="J124" s="77"/>
      <c r="K124" s="77"/>
      <c r="L124" s="77"/>
      <c r="M124" s="77"/>
      <c r="N124" s="77">
        <v>1</v>
      </c>
      <c r="O124" s="77"/>
      <c r="P124" s="77"/>
      <c r="Q124" s="77"/>
      <c r="R124" s="77">
        <f t="shared" si="2"/>
        <v>1</v>
      </c>
      <c r="S124" s="77">
        <f t="shared" si="3"/>
        <v>0</v>
      </c>
      <c r="T124" s="80">
        <v>1</v>
      </c>
      <c r="U124" s="88">
        <v>1</v>
      </c>
      <c r="V124" s="88">
        <v>1</v>
      </c>
      <c r="W124" s="88">
        <v>1</v>
      </c>
      <c r="X124" s="88"/>
      <c r="Y124" s="88">
        <v>1</v>
      </c>
      <c r="Z124" s="88">
        <v>1</v>
      </c>
      <c r="AA124" s="88"/>
      <c r="AB124" s="88"/>
      <c r="AC124" s="45">
        <v>7354506099</v>
      </c>
    </row>
    <row r="125" spans="1:29" ht="19.5" customHeight="1">
      <c r="A125" s="15">
        <v>120</v>
      </c>
      <c r="B125" s="46">
        <v>1470</v>
      </c>
      <c r="C125" s="42" t="s">
        <v>1052</v>
      </c>
      <c r="D125" s="15" t="s">
        <v>1079</v>
      </c>
      <c r="E125" s="15" t="s">
        <v>443</v>
      </c>
      <c r="F125" s="42" t="s">
        <v>1080</v>
      </c>
      <c r="G125" s="77" t="s">
        <v>1208</v>
      </c>
      <c r="H125" s="77" t="s">
        <v>5</v>
      </c>
      <c r="I125" s="77" t="s">
        <v>1208</v>
      </c>
      <c r="J125" s="77">
        <v>1</v>
      </c>
      <c r="K125" s="77"/>
      <c r="L125" s="77"/>
      <c r="M125" s="77"/>
      <c r="N125" s="77"/>
      <c r="O125" s="77"/>
      <c r="P125" s="77"/>
      <c r="Q125" s="77"/>
      <c r="R125" s="77">
        <f t="shared" si="2"/>
        <v>1</v>
      </c>
      <c r="S125" s="77">
        <f t="shared" si="3"/>
        <v>0</v>
      </c>
      <c r="T125" s="80">
        <v>1</v>
      </c>
      <c r="U125" s="88">
        <v>1</v>
      </c>
      <c r="V125" s="88">
        <v>1</v>
      </c>
      <c r="W125" s="88">
        <v>1</v>
      </c>
      <c r="X125" s="88">
        <v>1</v>
      </c>
      <c r="Y125" s="88"/>
      <c r="Z125" s="88"/>
      <c r="AA125" s="88"/>
      <c r="AB125" s="88">
        <v>1</v>
      </c>
      <c r="AC125" s="45">
        <v>7089345665</v>
      </c>
    </row>
    <row r="126" spans="1:29" ht="19.5" customHeight="1">
      <c r="A126" s="15">
        <v>121</v>
      </c>
      <c r="B126" s="46">
        <v>1471</v>
      </c>
      <c r="C126" s="42" t="s">
        <v>1052</v>
      </c>
      <c r="D126" s="15" t="s">
        <v>1081</v>
      </c>
      <c r="E126" s="15" t="s">
        <v>1082</v>
      </c>
      <c r="F126" s="42" t="s">
        <v>1063</v>
      </c>
      <c r="G126" s="77" t="s">
        <v>1208</v>
      </c>
      <c r="H126" s="77" t="s">
        <v>7</v>
      </c>
      <c r="I126" s="77" t="s">
        <v>1208</v>
      </c>
      <c r="J126" s="77"/>
      <c r="K126" s="77"/>
      <c r="L126" s="77"/>
      <c r="M126" s="77"/>
      <c r="N126" s="77"/>
      <c r="O126" s="77">
        <v>1</v>
      </c>
      <c r="P126" s="77"/>
      <c r="Q126" s="77"/>
      <c r="R126" s="77">
        <f t="shared" si="2"/>
        <v>0</v>
      </c>
      <c r="S126" s="77">
        <f t="shared" si="3"/>
        <v>1</v>
      </c>
      <c r="T126" s="80">
        <v>1</v>
      </c>
      <c r="U126" s="88">
        <v>1</v>
      </c>
      <c r="V126" s="88">
        <v>1</v>
      </c>
      <c r="W126" s="88">
        <v>1</v>
      </c>
      <c r="X126" s="88">
        <v>1</v>
      </c>
      <c r="Y126" s="88"/>
      <c r="Z126" s="88">
        <v>1</v>
      </c>
      <c r="AA126" s="88"/>
      <c r="AB126" s="88"/>
      <c r="AC126" s="45">
        <v>7869041245</v>
      </c>
    </row>
    <row r="127" spans="1:29" ht="19.5" customHeight="1">
      <c r="A127" s="15">
        <v>122</v>
      </c>
      <c r="B127" s="46">
        <v>1472</v>
      </c>
      <c r="C127" s="42" t="s">
        <v>1052</v>
      </c>
      <c r="D127" s="15" t="s">
        <v>1083</v>
      </c>
      <c r="E127" s="15" t="s">
        <v>1084</v>
      </c>
      <c r="F127" s="42" t="s">
        <v>1085</v>
      </c>
      <c r="G127" s="77" t="s">
        <v>1208</v>
      </c>
      <c r="H127" s="77" t="s">
        <v>7</v>
      </c>
      <c r="I127" s="77" t="s">
        <v>1208</v>
      </c>
      <c r="J127" s="77"/>
      <c r="K127" s="77"/>
      <c r="L127" s="77"/>
      <c r="M127" s="77"/>
      <c r="N127" s="77">
        <v>1</v>
      </c>
      <c r="O127" s="77"/>
      <c r="P127" s="77"/>
      <c r="Q127" s="77"/>
      <c r="R127" s="77">
        <f t="shared" si="2"/>
        <v>1</v>
      </c>
      <c r="S127" s="77">
        <f t="shared" si="3"/>
        <v>0</v>
      </c>
      <c r="T127" s="80">
        <v>1</v>
      </c>
      <c r="U127" s="88">
        <v>1</v>
      </c>
      <c r="V127" s="88">
        <v>1</v>
      </c>
      <c r="W127" s="88">
        <v>1</v>
      </c>
      <c r="X127" s="88">
        <v>1</v>
      </c>
      <c r="Y127" s="88"/>
      <c r="Z127" s="88">
        <v>1</v>
      </c>
      <c r="AA127" s="88"/>
      <c r="AB127" s="88"/>
      <c r="AC127" s="45">
        <v>9685430827</v>
      </c>
    </row>
    <row r="128" spans="1:29" ht="19.5" customHeight="1">
      <c r="A128" s="15">
        <v>123</v>
      </c>
      <c r="B128" s="46">
        <v>1473</v>
      </c>
      <c r="C128" s="42" t="s">
        <v>1052</v>
      </c>
      <c r="D128" s="15" t="s">
        <v>1086</v>
      </c>
      <c r="E128" s="15" t="s">
        <v>770</v>
      </c>
      <c r="F128" s="42" t="s">
        <v>1087</v>
      </c>
      <c r="G128" s="77" t="s">
        <v>1208</v>
      </c>
      <c r="H128" s="77" t="s">
        <v>7</v>
      </c>
      <c r="I128" s="77" t="s">
        <v>1208</v>
      </c>
      <c r="J128" s="77"/>
      <c r="K128" s="77"/>
      <c r="L128" s="77"/>
      <c r="M128" s="77"/>
      <c r="N128" s="77">
        <v>1</v>
      </c>
      <c r="O128" s="77"/>
      <c r="P128" s="77"/>
      <c r="Q128" s="77"/>
      <c r="R128" s="77">
        <f t="shared" si="2"/>
        <v>1</v>
      </c>
      <c r="S128" s="77">
        <f t="shared" si="3"/>
        <v>0</v>
      </c>
      <c r="T128" s="80">
        <v>1</v>
      </c>
      <c r="U128" s="88">
        <v>1</v>
      </c>
      <c r="V128" s="88">
        <v>1</v>
      </c>
      <c r="W128" s="88">
        <v>1</v>
      </c>
      <c r="X128" s="88">
        <v>1</v>
      </c>
      <c r="Y128" s="88"/>
      <c r="Z128" s="88"/>
      <c r="AA128" s="88"/>
      <c r="AB128" s="88">
        <v>1</v>
      </c>
      <c r="AC128" s="45">
        <v>8815142272</v>
      </c>
    </row>
    <row r="129" spans="1:29" ht="19.5" customHeight="1">
      <c r="A129" s="15">
        <v>124</v>
      </c>
      <c r="B129" s="46">
        <v>1474</v>
      </c>
      <c r="C129" s="42" t="s">
        <v>1052</v>
      </c>
      <c r="D129" s="15" t="s">
        <v>1088</v>
      </c>
      <c r="E129" s="15" t="s">
        <v>1089</v>
      </c>
      <c r="F129" s="42" t="s">
        <v>795</v>
      </c>
      <c r="G129" s="77" t="s">
        <v>1208</v>
      </c>
      <c r="H129" s="77" t="s">
        <v>7</v>
      </c>
      <c r="I129" s="77" t="s">
        <v>1208</v>
      </c>
      <c r="J129" s="77"/>
      <c r="K129" s="77"/>
      <c r="L129" s="77"/>
      <c r="M129" s="77"/>
      <c r="N129" s="77">
        <v>1</v>
      </c>
      <c r="O129" s="77"/>
      <c r="P129" s="77"/>
      <c r="Q129" s="77"/>
      <c r="R129" s="77">
        <f t="shared" si="2"/>
        <v>1</v>
      </c>
      <c r="S129" s="77">
        <f t="shared" si="3"/>
        <v>0</v>
      </c>
      <c r="T129" s="80">
        <v>1</v>
      </c>
      <c r="U129" s="88">
        <v>1</v>
      </c>
      <c r="V129" s="88">
        <v>1</v>
      </c>
      <c r="W129" s="88"/>
      <c r="X129" s="88"/>
      <c r="Y129" s="88">
        <v>1</v>
      </c>
      <c r="Z129" s="88">
        <v>1</v>
      </c>
      <c r="AA129" s="88"/>
      <c r="AB129" s="88">
        <v>1</v>
      </c>
      <c r="AC129" s="45">
        <v>8827807674</v>
      </c>
    </row>
    <row r="130" spans="1:29" ht="19.5" customHeight="1">
      <c r="A130" s="15">
        <v>125</v>
      </c>
      <c r="B130" s="46">
        <v>1475</v>
      </c>
      <c r="C130" s="42" t="s">
        <v>1052</v>
      </c>
      <c r="D130" s="15" t="s">
        <v>1090</v>
      </c>
      <c r="E130" s="15" t="s">
        <v>1091</v>
      </c>
      <c r="F130" s="42" t="s">
        <v>649</v>
      </c>
      <c r="G130" s="77" t="s">
        <v>1208</v>
      </c>
      <c r="H130" s="77" t="s">
        <v>5</v>
      </c>
      <c r="I130" s="77" t="s">
        <v>1208</v>
      </c>
      <c r="J130" s="77">
        <v>1</v>
      </c>
      <c r="K130" s="77"/>
      <c r="L130" s="77"/>
      <c r="M130" s="77"/>
      <c r="N130" s="77"/>
      <c r="O130" s="77"/>
      <c r="P130" s="77"/>
      <c r="Q130" s="77"/>
      <c r="R130" s="77">
        <f t="shared" si="2"/>
        <v>1</v>
      </c>
      <c r="S130" s="77">
        <f t="shared" si="3"/>
        <v>0</v>
      </c>
      <c r="T130" s="80">
        <v>1</v>
      </c>
      <c r="U130" s="88">
        <v>1</v>
      </c>
      <c r="V130" s="88">
        <v>1</v>
      </c>
      <c r="W130" s="88">
        <v>1</v>
      </c>
      <c r="X130" s="88">
        <v>1</v>
      </c>
      <c r="Y130" s="88"/>
      <c r="Z130" s="88"/>
      <c r="AA130" s="88"/>
      <c r="AB130" s="88">
        <v>1</v>
      </c>
      <c r="AC130" s="45">
        <v>8120298024</v>
      </c>
    </row>
    <row r="131" spans="1:29" ht="19.5" customHeight="1">
      <c r="A131" s="15">
        <v>126</v>
      </c>
      <c r="B131" s="46">
        <v>1476</v>
      </c>
      <c r="C131" s="42" t="s">
        <v>1052</v>
      </c>
      <c r="D131" s="15" t="s">
        <v>1092</v>
      </c>
      <c r="E131" s="15" t="s">
        <v>1093</v>
      </c>
      <c r="F131" s="42" t="s">
        <v>174</v>
      </c>
      <c r="G131" s="77" t="s">
        <v>1208</v>
      </c>
      <c r="H131" s="77" t="s">
        <v>5</v>
      </c>
      <c r="I131" s="77" t="s">
        <v>1208</v>
      </c>
      <c r="J131" s="77"/>
      <c r="K131" s="77">
        <v>1</v>
      </c>
      <c r="L131" s="77"/>
      <c r="M131" s="77"/>
      <c r="N131" s="77"/>
      <c r="O131" s="77"/>
      <c r="P131" s="77"/>
      <c r="Q131" s="77"/>
      <c r="R131" s="77">
        <f t="shared" si="2"/>
        <v>0</v>
      </c>
      <c r="S131" s="77">
        <f t="shared" si="3"/>
        <v>1</v>
      </c>
      <c r="T131" s="80">
        <v>1</v>
      </c>
      <c r="U131" s="88">
        <v>1</v>
      </c>
      <c r="V131" s="88">
        <v>1</v>
      </c>
      <c r="W131" s="88">
        <v>1</v>
      </c>
      <c r="X131" s="88">
        <v>1</v>
      </c>
      <c r="Y131" s="88">
        <v>1</v>
      </c>
      <c r="Z131" s="88"/>
      <c r="AA131" s="88"/>
      <c r="AB131" s="88"/>
      <c r="AC131" s="45">
        <v>9926189757</v>
      </c>
    </row>
    <row r="132" spans="1:29" ht="19.5" customHeight="1">
      <c r="A132" s="15">
        <v>127</v>
      </c>
      <c r="B132" s="46">
        <v>1477</v>
      </c>
      <c r="C132" s="42" t="s">
        <v>1052</v>
      </c>
      <c r="D132" s="15" t="s">
        <v>614</v>
      </c>
      <c r="E132" s="15" t="s">
        <v>1094</v>
      </c>
      <c r="F132" s="42" t="s">
        <v>1095</v>
      </c>
      <c r="G132" s="77" t="s">
        <v>1208</v>
      </c>
      <c r="H132" s="77" t="s">
        <v>5</v>
      </c>
      <c r="I132" s="77" t="s">
        <v>1208</v>
      </c>
      <c r="J132" s="77"/>
      <c r="K132" s="77">
        <v>1</v>
      </c>
      <c r="L132" s="77"/>
      <c r="M132" s="77"/>
      <c r="N132" s="77"/>
      <c r="O132" s="77"/>
      <c r="P132" s="77"/>
      <c r="Q132" s="77"/>
      <c r="R132" s="77">
        <f t="shared" si="2"/>
        <v>0</v>
      </c>
      <c r="S132" s="77">
        <f t="shared" si="3"/>
        <v>1</v>
      </c>
      <c r="T132" s="80">
        <v>1</v>
      </c>
      <c r="U132" s="88">
        <v>1</v>
      </c>
      <c r="V132" s="88">
        <v>1</v>
      </c>
      <c r="W132" s="88">
        <v>1</v>
      </c>
      <c r="X132" s="88">
        <v>1</v>
      </c>
      <c r="Y132" s="88">
        <v>1</v>
      </c>
      <c r="Z132" s="88"/>
      <c r="AA132" s="88"/>
      <c r="AB132" s="88"/>
      <c r="AC132" s="45">
        <v>7746834271</v>
      </c>
    </row>
    <row r="133" spans="1:29" ht="19.5" customHeight="1">
      <c r="A133" s="15">
        <v>128</v>
      </c>
      <c r="B133" s="46">
        <v>1478</v>
      </c>
      <c r="C133" s="42" t="s">
        <v>1052</v>
      </c>
      <c r="D133" s="15" t="s">
        <v>1096</v>
      </c>
      <c r="E133" s="15" t="s">
        <v>1097</v>
      </c>
      <c r="F133" s="42" t="s">
        <v>170</v>
      </c>
      <c r="G133" s="77" t="s">
        <v>1208</v>
      </c>
      <c r="H133" s="77" t="s">
        <v>7</v>
      </c>
      <c r="I133" s="77" t="s">
        <v>1208</v>
      </c>
      <c r="J133" s="77"/>
      <c r="K133" s="77"/>
      <c r="L133" s="77"/>
      <c r="M133" s="77"/>
      <c r="N133" s="77"/>
      <c r="O133" s="77">
        <v>1</v>
      </c>
      <c r="P133" s="77"/>
      <c r="Q133" s="77"/>
      <c r="R133" s="77">
        <f t="shared" si="2"/>
        <v>0</v>
      </c>
      <c r="S133" s="77">
        <f t="shared" si="3"/>
        <v>1</v>
      </c>
      <c r="T133" s="80">
        <v>1</v>
      </c>
      <c r="U133" s="88">
        <v>1</v>
      </c>
      <c r="V133" s="88">
        <v>1</v>
      </c>
      <c r="W133" s="88">
        <v>1</v>
      </c>
      <c r="X133" s="88">
        <v>1</v>
      </c>
      <c r="Y133" s="88"/>
      <c r="Z133" s="88"/>
      <c r="AA133" s="88"/>
      <c r="AB133" s="88">
        <v>1</v>
      </c>
      <c r="AC133" s="45">
        <v>7354776317</v>
      </c>
    </row>
    <row r="134" spans="1:29" ht="19.5" customHeight="1">
      <c r="A134" s="15">
        <v>129</v>
      </c>
      <c r="B134" s="46">
        <v>1479</v>
      </c>
      <c r="C134" s="42" t="s">
        <v>1052</v>
      </c>
      <c r="D134" s="15" t="s">
        <v>1098</v>
      </c>
      <c r="E134" s="15" t="s">
        <v>1099</v>
      </c>
      <c r="F134" s="42" t="s">
        <v>1100</v>
      </c>
      <c r="G134" s="77" t="s">
        <v>1208</v>
      </c>
      <c r="H134" s="77" t="s">
        <v>5</v>
      </c>
      <c r="I134" s="77" t="s">
        <v>1208</v>
      </c>
      <c r="J134" s="77"/>
      <c r="K134" s="77">
        <v>1</v>
      </c>
      <c r="L134" s="77"/>
      <c r="M134" s="77"/>
      <c r="N134" s="77"/>
      <c r="O134" s="77"/>
      <c r="P134" s="77"/>
      <c r="Q134" s="77"/>
      <c r="R134" s="77">
        <f t="shared" si="2"/>
        <v>0</v>
      </c>
      <c r="S134" s="77">
        <f t="shared" si="3"/>
        <v>1</v>
      </c>
      <c r="T134" s="80">
        <v>1</v>
      </c>
      <c r="U134" s="88">
        <v>1</v>
      </c>
      <c r="V134" s="88">
        <v>1</v>
      </c>
      <c r="W134" s="88">
        <v>1</v>
      </c>
      <c r="X134" s="88">
        <v>1</v>
      </c>
      <c r="Y134" s="88"/>
      <c r="Z134" s="88"/>
      <c r="AA134" s="88"/>
      <c r="AB134" s="88">
        <v>1</v>
      </c>
      <c r="AC134" s="45">
        <v>9575448427</v>
      </c>
    </row>
    <row r="135" spans="1:29" ht="19.5" customHeight="1">
      <c r="A135" s="15">
        <v>130</v>
      </c>
      <c r="B135" s="46">
        <v>1480</v>
      </c>
      <c r="C135" s="42" t="s">
        <v>1052</v>
      </c>
      <c r="D135" s="15" t="s">
        <v>808</v>
      </c>
      <c r="E135" s="15" t="s">
        <v>1101</v>
      </c>
      <c r="F135" s="42" t="s">
        <v>1102</v>
      </c>
      <c r="G135" s="77" t="s">
        <v>1208</v>
      </c>
      <c r="H135" s="77" t="s">
        <v>7</v>
      </c>
      <c r="I135" s="77" t="s">
        <v>1208</v>
      </c>
      <c r="J135" s="77"/>
      <c r="K135" s="77"/>
      <c r="L135" s="77"/>
      <c r="M135" s="77"/>
      <c r="N135" s="77"/>
      <c r="O135" s="77">
        <v>1</v>
      </c>
      <c r="P135" s="77"/>
      <c r="Q135" s="77"/>
      <c r="R135" s="77">
        <f aca="true" t="shared" si="4" ref="R135:R198">SUM(J135+L135+N135+P135+AD138)</f>
        <v>0</v>
      </c>
      <c r="S135" s="77">
        <f aca="true" t="shared" si="5" ref="S135:S198">SUM(K135+M135+O135+Q135+AD137)</f>
        <v>1</v>
      </c>
      <c r="T135" s="80">
        <v>1</v>
      </c>
      <c r="U135" s="88">
        <v>1</v>
      </c>
      <c r="V135" s="88">
        <v>1</v>
      </c>
      <c r="W135" s="88">
        <v>1</v>
      </c>
      <c r="X135" s="88">
        <v>1</v>
      </c>
      <c r="Y135" s="88"/>
      <c r="Z135" s="88"/>
      <c r="AA135" s="88"/>
      <c r="AB135" s="88">
        <v>1</v>
      </c>
      <c r="AC135" s="45">
        <v>9755874138</v>
      </c>
    </row>
    <row r="136" spans="1:29" ht="19.5" customHeight="1">
      <c r="A136" s="15">
        <v>131</v>
      </c>
      <c r="B136" s="46">
        <v>1481</v>
      </c>
      <c r="C136" s="42" t="s">
        <v>1052</v>
      </c>
      <c r="D136" s="15" t="s">
        <v>1103</v>
      </c>
      <c r="E136" s="15" t="s">
        <v>1104</v>
      </c>
      <c r="F136" s="42" t="s">
        <v>1105</v>
      </c>
      <c r="G136" s="77" t="s">
        <v>1208</v>
      </c>
      <c r="H136" s="77" t="s">
        <v>5</v>
      </c>
      <c r="I136" s="77" t="s">
        <v>1208</v>
      </c>
      <c r="J136" s="77">
        <v>1</v>
      </c>
      <c r="K136" s="77"/>
      <c r="L136" s="77"/>
      <c r="M136" s="77"/>
      <c r="N136" s="77"/>
      <c r="O136" s="77"/>
      <c r="P136" s="77"/>
      <c r="Q136" s="77"/>
      <c r="R136" s="77">
        <f t="shared" si="4"/>
        <v>1</v>
      </c>
      <c r="S136" s="77">
        <f t="shared" si="5"/>
        <v>0</v>
      </c>
      <c r="T136" s="80">
        <v>1</v>
      </c>
      <c r="U136" s="88">
        <v>1</v>
      </c>
      <c r="V136" s="88">
        <v>1</v>
      </c>
      <c r="W136" s="88"/>
      <c r="X136" s="88">
        <v>1</v>
      </c>
      <c r="Y136" s="88">
        <v>1</v>
      </c>
      <c r="Z136" s="88"/>
      <c r="AA136" s="88"/>
      <c r="AB136" s="88">
        <v>1</v>
      </c>
      <c r="AC136" s="45">
        <v>9479011637</v>
      </c>
    </row>
    <row r="137" spans="1:29" ht="19.5" customHeight="1">
      <c r="A137" s="15">
        <v>132</v>
      </c>
      <c r="B137" s="46">
        <v>1482</v>
      </c>
      <c r="C137" s="42" t="s">
        <v>1052</v>
      </c>
      <c r="D137" s="15" t="s">
        <v>1101</v>
      </c>
      <c r="E137" s="15" t="s">
        <v>1106</v>
      </c>
      <c r="F137" s="42" t="s">
        <v>1107</v>
      </c>
      <c r="G137" s="77" t="s">
        <v>1208</v>
      </c>
      <c r="H137" s="77" t="s">
        <v>5</v>
      </c>
      <c r="I137" s="77" t="s">
        <v>1208</v>
      </c>
      <c r="J137" s="77">
        <v>1</v>
      </c>
      <c r="K137" s="77"/>
      <c r="L137" s="77"/>
      <c r="M137" s="77"/>
      <c r="N137" s="77"/>
      <c r="O137" s="77"/>
      <c r="P137" s="77"/>
      <c r="Q137" s="77"/>
      <c r="R137" s="77">
        <f t="shared" si="4"/>
        <v>1</v>
      </c>
      <c r="S137" s="77">
        <f t="shared" si="5"/>
        <v>0</v>
      </c>
      <c r="T137" s="80">
        <v>1</v>
      </c>
      <c r="U137" s="88">
        <v>1</v>
      </c>
      <c r="V137" s="88">
        <v>1</v>
      </c>
      <c r="W137" s="88">
        <v>1</v>
      </c>
      <c r="X137" s="88">
        <v>1</v>
      </c>
      <c r="Y137" s="88">
        <v>1</v>
      </c>
      <c r="Z137" s="88"/>
      <c r="AA137" s="88"/>
      <c r="AB137" s="88"/>
      <c r="AC137" s="45">
        <v>9098138311</v>
      </c>
    </row>
    <row r="138" spans="1:29" ht="19.5" customHeight="1">
      <c r="A138" s="15">
        <v>133</v>
      </c>
      <c r="B138" s="46">
        <v>1483</v>
      </c>
      <c r="C138" s="42" t="s">
        <v>1052</v>
      </c>
      <c r="D138" s="15" t="s">
        <v>1108</v>
      </c>
      <c r="E138" s="15" t="s">
        <v>1109</v>
      </c>
      <c r="F138" s="42" t="s">
        <v>1110</v>
      </c>
      <c r="G138" s="77" t="s">
        <v>1208</v>
      </c>
      <c r="H138" s="77" t="s">
        <v>5</v>
      </c>
      <c r="I138" s="77" t="s">
        <v>1208</v>
      </c>
      <c r="J138" s="77">
        <v>1</v>
      </c>
      <c r="K138" s="77"/>
      <c r="L138" s="77"/>
      <c r="M138" s="77"/>
      <c r="N138" s="77"/>
      <c r="O138" s="77"/>
      <c r="P138" s="77"/>
      <c r="Q138" s="77"/>
      <c r="R138" s="77">
        <f t="shared" si="4"/>
        <v>1</v>
      </c>
      <c r="S138" s="77">
        <f t="shared" si="5"/>
        <v>0</v>
      </c>
      <c r="T138" s="80">
        <v>1</v>
      </c>
      <c r="U138" s="88">
        <v>1</v>
      </c>
      <c r="V138" s="88">
        <v>1</v>
      </c>
      <c r="W138" s="88"/>
      <c r="X138" s="88">
        <v>1</v>
      </c>
      <c r="Y138" s="88">
        <v>1</v>
      </c>
      <c r="Z138" s="88">
        <v>1</v>
      </c>
      <c r="AA138" s="88"/>
      <c r="AB138" s="88"/>
      <c r="AC138" s="45">
        <v>9691977994</v>
      </c>
    </row>
    <row r="139" spans="1:29" ht="19.5" customHeight="1">
      <c r="A139" s="15">
        <v>134</v>
      </c>
      <c r="B139" s="46">
        <v>1484</v>
      </c>
      <c r="C139" s="42" t="s">
        <v>1052</v>
      </c>
      <c r="D139" s="15" t="s">
        <v>1111</v>
      </c>
      <c r="E139" s="15" t="s">
        <v>1112</v>
      </c>
      <c r="F139" s="42" t="s">
        <v>1113</v>
      </c>
      <c r="G139" s="77" t="s">
        <v>1208</v>
      </c>
      <c r="H139" s="77" t="s">
        <v>7</v>
      </c>
      <c r="I139" s="77" t="s">
        <v>1208</v>
      </c>
      <c r="J139" s="77"/>
      <c r="K139" s="77"/>
      <c r="L139" s="77"/>
      <c r="M139" s="77"/>
      <c r="N139" s="77"/>
      <c r="O139" s="77">
        <v>1</v>
      </c>
      <c r="P139" s="77"/>
      <c r="Q139" s="77"/>
      <c r="R139" s="77">
        <f t="shared" si="4"/>
        <v>0</v>
      </c>
      <c r="S139" s="77">
        <f t="shared" si="5"/>
        <v>1</v>
      </c>
      <c r="T139" s="80">
        <v>1</v>
      </c>
      <c r="U139" s="88">
        <v>1</v>
      </c>
      <c r="V139" s="88">
        <v>1</v>
      </c>
      <c r="W139" s="88">
        <v>1</v>
      </c>
      <c r="X139" s="88">
        <v>1</v>
      </c>
      <c r="Y139" s="88"/>
      <c r="Z139" s="88"/>
      <c r="AA139" s="88"/>
      <c r="AB139" s="88">
        <v>1</v>
      </c>
      <c r="AC139" s="45">
        <v>8103328405</v>
      </c>
    </row>
    <row r="140" spans="1:29" ht="19.5" customHeight="1">
      <c r="A140" s="15">
        <v>135</v>
      </c>
      <c r="B140" s="46">
        <v>1485</v>
      </c>
      <c r="C140" s="42" t="s">
        <v>1052</v>
      </c>
      <c r="D140" s="15" t="s">
        <v>1114</v>
      </c>
      <c r="E140" s="15" t="s">
        <v>1115</v>
      </c>
      <c r="F140" s="42" t="s">
        <v>1116</v>
      </c>
      <c r="G140" s="77" t="s">
        <v>1208</v>
      </c>
      <c r="H140" s="77" t="s">
        <v>5</v>
      </c>
      <c r="I140" s="77" t="s">
        <v>1208</v>
      </c>
      <c r="J140" s="77"/>
      <c r="K140" s="77">
        <v>1</v>
      </c>
      <c r="L140" s="77"/>
      <c r="M140" s="77"/>
      <c r="N140" s="77"/>
      <c r="O140" s="77"/>
      <c r="P140" s="77"/>
      <c r="Q140" s="77"/>
      <c r="R140" s="77">
        <f t="shared" si="4"/>
        <v>0</v>
      </c>
      <c r="S140" s="77">
        <f t="shared" si="5"/>
        <v>1</v>
      </c>
      <c r="T140" s="80">
        <v>1</v>
      </c>
      <c r="U140" s="88">
        <v>1</v>
      </c>
      <c r="V140" s="88">
        <v>1</v>
      </c>
      <c r="W140" s="88">
        <v>1</v>
      </c>
      <c r="X140" s="88">
        <v>1</v>
      </c>
      <c r="Y140" s="88"/>
      <c r="Z140" s="88"/>
      <c r="AA140" s="88"/>
      <c r="AB140" s="88">
        <v>1</v>
      </c>
      <c r="AC140" s="45">
        <v>8103998297</v>
      </c>
    </row>
    <row r="141" spans="1:29" ht="19.5" customHeight="1">
      <c r="A141" s="15">
        <v>136</v>
      </c>
      <c r="B141" s="46">
        <v>1486</v>
      </c>
      <c r="C141" s="42" t="s">
        <v>1052</v>
      </c>
      <c r="D141" s="15" t="s">
        <v>1117</v>
      </c>
      <c r="E141" s="15" t="s">
        <v>1118</v>
      </c>
      <c r="F141" s="42" t="s">
        <v>1119</v>
      </c>
      <c r="G141" s="77" t="s">
        <v>1208</v>
      </c>
      <c r="H141" s="77" t="s">
        <v>7</v>
      </c>
      <c r="I141" s="77" t="s">
        <v>1208</v>
      </c>
      <c r="J141" s="77"/>
      <c r="K141" s="77"/>
      <c r="L141" s="77"/>
      <c r="M141" s="77"/>
      <c r="N141" s="77">
        <v>1</v>
      </c>
      <c r="O141" s="77"/>
      <c r="P141" s="77"/>
      <c r="Q141" s="77"/>
      <c r="R141" s="77">
        <f t="shared" si="4"/>
        <v>1</v>
      </c>
      <c r="S141" s="77">
        <f t="shared" si="5"/>
        <v>0</v>
      </c>
      <c r="T141" s="80">
        <v>1</v>
      </c>
      <c r="U141" s="88">
        <v>1</v>
      </c>
      <c r="V141" s="88">
        <v>1</v>
      </c>
      <c r="W141" s="88"/>
      <c r="X141" s="88">
        <v>1</v>
      </c>
      <c r="Y141" s="88">
        <v>1</v>
      </c>
      <c r="Z141" s="88">
        <v>1</v>
      </c>
      <c r="AA141" s="88"/>
      <c r="AB141" s="88"/>
      <c r="AC141" s="45">
        <v>9753216783</v>
      </c>
    </row>
    <row r="142" spans="1:29" ht="19.5" customHeight="1">
      <c r="A142" s="15">
        <v>137</v>
      </c>
      <c r="B142" s="46">
        <v>1487</v>
      </c>
      <c r="C142" s="42" t="s">
        <v>1052</v>
      </c>
      <c r="D142" s="15" t="s">
        <v>1120</v>
      </c>
      <c r="E142" s="15" t="s">
        <v>1121</v>
      </c>
      <c r="F142" s="42" t="s">
        <v>341</v>
      </c>
      <c r="G142" s="77" t="s">
        <v>1208</v>
      </c>
      <c r="H142" s="77" t="s">
        <v>7</v>
      </c>
      <c r="I142" s="77" t="s">
        <v>1208</v>
      </c>
      <c r="J142" s="77"/>
      <c r="K142" s="77"/>
      <c r="L142" s="77"/>
      <c r="M142" s="77"/>
      <c r="N142" s="77"/>
      <c r="O142" s="77">
        <v>1</v>
      </c>
      <c r="P142" s="77"/>
      <c r="Q142" s="77"/>
      <c r="R142" s="77">
        <f t="shared" si="4"/>
        <v>0</v>
      </c>
      <c r="S142" s="77">
        <f t="shared" si="5"/>
        <v>1</v>
      </c>
      <c r="T142" s="80">
        <v>1</v>
      </c>
      <c r="U142" s="88">
        <v>1</v>
      </c>
      <c r="V142" s="88">
        <v>1</v>
      </c>
      <c r="W142" s="88">
        <v>1</v>
      </c>
      <c r="X142" s="88">
        <v>1</v>
      </c>
      <c r="Y142" s="88"/>
      <c r="Z142" s="88"/>
      <c r="AA142" s="88"/>
      <c r="AB142" s="88">
        <v>1</v>
      </c>
      <c r="AC142" s="45">
        <v>8224966531</v>
      </c>
    </row>
    <row r="143" spans="1:29" ht="19.5" customHeight="1">
      <c r="A143" s="15">
        <v>138</v>
      </c>
      <c r="B143" s="46">
        <v>1488</v>
      </c>
      <c r="C143" s="42" t="s">
        <v>1139</v>
      </c>
      <c r="D143" s="15" t="s">
        <v>1140</v>
      </c>
      <c r="E143" s="15" t="s">
        <v>1141</v>
      </c>
      <c r="F143" s="42" t="s">
        <v>1142</v>
      </c>
      <c r="G143" s="77" t="s">
        <v>1208</v>
      </c>
      <c r="H143" s="77" t="s">
        <v>5</v>
      </c>
      <c r="I143" s="77" t="s">
        <v>1208</v>
      </c>
      <c r="J143" s="77"/>
      <c r="K143" s="77">
        <v>1</v>
      </c>
      <c r="L143" s="77"/>
      <c r="M143" s="77"/>
      <c r="N143" s="77"/>
      <c r="O143" s="77"/>
      <c r="P143" s="77"/>
      <c r="Q143" s="77"/>
      <c r="R143" s="77">
        <f t="shared" si="4"/>
        <v>0</v>
      </c>
      <c r="S143" s="77">
        <f t="shared" si="5"/>
        <v>1</v>
      </c>
      <c r="T143" s="80">
        <v>1</v>
      </c>
      <c r="U143" s="88">
        <v>1</v>
      </c>
      <c r="V143" s="88">
        <v>1</v>
      </c>
      <c r="W143" s="88">
        <v>1</v>
      </c>
      <c r="X143" s="88">
        <v>1</v>
      </c>
      <c r="Y143" s="88"/>
      <c r="Z143" s="88"/>
      <c r="AA143" s="88"/>
      <c r="AB143" s="88">
        <v>1</v>
      </c>
      <c r="AC143" s="45">
        <v>9165686343</v>
      </c>
    </row>
    <row r="144" spans="1:29" ht="19.5" customHeight="1">
      <c r="A144" s="15">
        <v>139</v>
      </c>
      <c r="B144" s="46">
        <v>1489</v>
      </c>
      <c r="C144" s="42" t="s">
        <v>1139</v>
      </c>
      <c r="D144" s="15" t="s">
        <v>159</v>
      </c>
      <c r="E144" s="15" t="s">
        <v>1143</v>
      </c>
      <c r="F144" s="42" t="s">
        <v>361</v>
      </c>
      <c r="G144" s="77" t="s">
        <v>1208</v>
      </c>
      <c r="H144" s="77" t="s">
        <v>6</v>
      </c>
      <c r="I144" s="77" t="s">
        <v>1208</v>
      </c>
      <c r="J144" s="77"/>
      <c r="K144" s="77"/>
      <c r="L144" s="77"/>
      <c r="M144" s="77">
        <v>1</v>
      </c>
      <c r="N144" s="77"/>
      <c r="O144" s="77"/>
      <c r="P144" s="77"/>
      <c r="Q144" s="77"/>
      <c r="R144" s="77">
        <f t="shared" si="4"/>
        <v>0</v>
      </c>
      <c r="S144" s="77">
        <f t="shared" si="5"/>
        <v>1</v>
      </c>
      <c r="T144" s="80">
        <v>1</v>
      </c>
      <c r="U144" s="88">
        <v>1</v>
      </c>
      <c r="V144" s="88">
        <v>1</v>
      </c>
      <c r="W144" s="88">
        <v>1</v>
      </c>
      <c r="X144" s="88">
        <v>1</v>
      </c>
      <c r="Y144" s="88"/>
      <c r="Z144" s="88">
        <v>1</v>
      </c>
      <c r="AA144" s="88"/>
      <c r="AB144" s="88"/>
      <c r="AC144" s="45">
        <v>7489386146</v>
      </c>
    </row>
    <row r="145" spans="1:29" ht="19.5" customHeight="1">
      <c r="A145" s="15">
        <v>140</v>
      </c>
      <c r="B145" s="46">
        <v>1490</v>
      </c>
      <c r="C145" s="42" t="s">
        <v>1139</v>
      </c>
      <c r="D145" s="15" t="s">
        <v>314</v>
      </c>
      <c r="E145" s="15" t="s">
        <v>1144</v>
      </c>
      <c r="F145" s="42" t="s">
        <v>938</v>
      </c>
      <c r="G145" s="77" t="s">
        <v>1208</v>
      </c>
      <c r="H145" s="77" t="s">
        <v>5</v>
      </c>
      <c r="I145" s="77" t="s">
        <v>1208</v>
      </c>
      <c r="J145" s="77"/>
      <c r="K145" s="77">
        <v>1</v>
      </c>
      <c r="L145" s="77"/>
      <c r="M145" s="77"/>
      <c r="N145" s="77"/>
      <c r="O145" s="77"/>
      <c r="P145" s="77"/>
      <c r="Q145" s="77"/>
      <c r="R145" s="77">
        <f t="shared" si="4"/>
        <v>0</v>
      </c>
      <c r="S145" s="77">
        <f t="shared" si="5"/>
        <v>1</v>
      </c>
      <c r="T145" s="80">
        <v>1</v>
      </c>
      <c r="U145" s="88">
        <v>1</v>
      </c>
      <c r="V145" s="88">
        <v>1</v>
      </c>
      <c r="W145" s="88">
        <v>1</v>
      </c>
      <c r="X145" s="88"/>
      <c r="Y145" s="88">
        <v>1</v>
      </c>
      <c r="Z145" s="88">
        <v>1</v>
      </c>
      <c r="AA145" s="88"/>
      <c r="AB145" s="88"/>
      <c r="AC145" s="45">
        <v>9009805139</v>
      </c>
    </row>
    <row r="146" spans="1:29" ht="19.5" customHeight="1">
      <c r="A146" s="15">
        <v>141</v>
      </c>
      <c r="B146" s="46">
        <v>1491</v>
      </c>
      <c r="C146" s="42" t="s">
        <v>1139</v>
      </c>
      <c r="D146" s="15" t="s">
        <v>1145</v>
      </c>
      <c r="E146" s="15" t="s">
        <v>232</v>
      </c>
      <c r="F146" s="42" t="s">
        <v>1146</v>
      </c>
      <c r="G146" s="77" t="s">
        <v>1208</v>
      </c>
      <c r="H146" s="77" t="s">
        <v>5</v>
      </c>
      <c r="I146" s="77" t="s">
        <v>1208</v>
      </c>
      <c r="J146" s="77"/>
      <c r="K146" s="77">
        <v>1</v>
      </c>
      <c r="L146" s="77"/>
      <c r="M146" s="77"/>
      <c r="N146" s="77"/>
      <c r="O146" s="77"/>
      <c r="P146" s="77"/>
      <c r="Q146" s="77"/>
      <c r="R146" s="77">
        <f t="shared" si="4"/>
        <v>0</v>
      </c>
      <c r="S146" s="77">
        <f t="shared" si="5"/>
        <v>1</v>
      </c>
      <c r="T146" s="80">
        <v>1</v>
      </c>
      <c r="U146" s="88">
        <v>1</v>
      </c>
      <c r="V146" s="88">
        <v>1</v>
      </c>
      <c r="W146" s="88">
        <v>1</v>
      </c>
      <c r="X146" s="88">
        <v>1</v>
      </c>
      <c r="Y146" s="88">
        <v>1</v>
      </c>
      <c r="Z146" s="88"/>
      <c r="AA146" s="88"/>
      <c r="AB146" s="88"/>
      <c r="AC146" s="45">
        <v>8965839417</v>
      </c>
    </row>
    <row r="147" spans="1:29" ht="19.5" customHeight="1">
      <c r="A147" s="15">
        <v>142</v>
      </c>
      <c r="B147" s="46">
        <v>1492</v>
      </c>
      <c r="C147" s="42" t="s">
        <v>1139</v>
      </c>
      <c r="D147" s="15" t="s">
        <v>1147</v>
      </c>
      <c r="E147" s="15" t="s">
        <v>1148</v>
      </c>
      <c r="F147" s="42" t="s">
        <v>1149</v>
      </c>
      <c r="G147" s="77" t="s">
        <v>1208</v>
      </c>
      <c r="H147" s="77" t="s">
        <v>7</v>
      </c>
      <c r="I147" s="77" t="s">
        <v>1208</v>
      </c>
      <c r="J147" s="77"/>
      <c r="K147" s="77"/>
      <c r="L147" s="77"/>
      <c r="M147" s="77"/>
      <c r="N147" s="77">
        <v>1</v>
      </c>
      <c r="O147" s="77"/>
      <c r="P147" s="77"/>
      <c r="Q147" s="77"/>
      <c r="R147" s="77">
        <f t="shared" si="4"/>
        <v>1</v>
      </c>
      <c r="S147" s="77">
        <f t="shared" si="5"/>
        <v>0</v>
      </c>
      <c r="T147" s="80">
        <v>1</v>
      </c>
      <c r="U147" s="88">
        <v>1</v>
      </c>
      <c r="V147" s="88">
        <v>1</v>
      </c>
      <c r="W147" s="88">
        <v>1</v>
      </c>
      <c r="X147" s="88">
        <v>1</v>
      </c>
      <c r="Y147" s="88"/>
      <c r="Z147" s="88">
        <v>1</v>
      </c>
      <c r="AA147" s="88"/>
      <c r="AB147" s="88"/>
      <c r="AC147" s="45">
        <v>7354167524</v>
      </c>
    </row>
    <row r="148" spans="1:29" ht="19.5" customHeight="1">
      <c r="A148" s="15">
        <v>143</v>
      </c>
      <c r="B148" s="46">
        <v>1493</v>
      </c>
      <c r="C148" s="42" t="s">
        <v>1139</v>
      </c>
      <c r="D148" s="15" t="s">
        <v>208</v>
      </c>
      <c r="E148" s="15" t="s">
        <v>1150</v>
      </c>
      <c r="F148" s="42" t="s">
        <v>576</v>
      </c>
      <c r="G148" s="77" t="s">
        <v>1208</v>
      </c>
      <c r="H148" s="77" t="s">
        <v>5</v>
      </c>
      <c r="I148" s="77" t="s">
        <v>1208</v>
      </c>
      <c r="J148" s="77"/>
      <c r="K148" s="77">
        <v>1</v>
      </c>
      <c r="L148" s="77"/>
      <c r="M148" s="77"/>
      <c r="N148" s="77"/>
      <c r="O148" s="77"/>
      <c r="P148" s="77"/>
      <c r="Q148" s="77"/>
      <c r="R148" s="77">
        <f t="shared" si="4"/>
        <v>0</v>
      </c>
      <c r="S148" s="77">
        <f t="shared" si="5"/>
        <v>1</v>
      </c>
      <c r="T148" s="80">
        <v>1</v>
      </c>
      <c r="U148" s="88">
        <v>1</v>
      </c>
      <c r="V148" s="88">
        <v>1</v>
      </c>
      <c r="W148" s="88">
        <v>1</v>
      </c>
      <c r="X148" s="88">
        <v>1</v>
      </c>
      <c r="Y148" s="88"/>
      <c r="Z148" s="88">
        <v>1</v>
      </c>
      <c r="AA148" s="88"/>
      <c r="AB148" s="88"/>
      <c r="AC148" s="45"/>
    </row>
    <row r="149" spans="1:29" ht="19.5" customHeight="1">
      <c r="A149" s="15">
        <v>144</v>
      </c>
      <c r="B149" s="46">
        <v>1494</v>
      </c>
      <c r="C149" s="42" t="s">
        <v>1139</v>
      </c>
      <c r="D149" s="15" t="s">
        <v>1151</v>
      </c>
      <c r="E149" s="15" t="s">
        <v>1091</v>
      </c>
      <c r="F149" s="42" t="s">
        <v>527</v>
      </c>
      <c r="G149" s="77" t="s">
        <v>1208</v>
      </c>
      <c r="H149" s="77" t="s">
        <v>7</v>
      </c>
      <c r="I149" s="77" t="s">
        <v>1208</v>
      </c>
      <c r="J149" s="77"/>
      <c r="K149" s="77"/>
      <c r="L149" s="77"/>
      <c r="M149" s="77"/>
      <c r="N149" s="77">
        <v>1</v>
      </c>
      <c r="O149" s="77"/>
      <c r="P149" s="77"/>
      <c r="Q149" s="77"/>
      <c r="R149" s="77">
        <f t="shared" si="4"/>
        <v>1</v>
      </c>
      <c r="S149" s="77">
        <f t="shared" si="5"/>
        <v>0</v>
      </c>
      <c r="T149" s="80">
        <v>1</v>
      </c>
      <c r="U149" s="88">
        <v>1</v>
      </c>
      <c r="V149" s="88">
        <v>1</v>
      </c>
      <c r="W149" s="88"/>
      <c r="X149" s="88">
        <v>1</v>
      </c>
      <c r="Y149" s="88">
        <v>1</v>
      </c>
      <c r="Z149" s="88">
        <v>1</v>
      </c>
      <c r="AA149" s="88"/>
      <c r="AB149" s="88"/>
      <c r="AC149" s="45">
        <v>7828997310</v>
      </c>
    </row>
    <row r="150" spans="1:29" ht="19.5" customHeight="1">
      <c r="A150" s="15">
        <v>145</v>
      </c>
      <c r="B150" s="46">
        <v>1495</v>
      </c>
      <c r="C150" s="42" t="s">
        <v>1139</v>
      </c>
      <c r="D150" s="15" t="s">
        <v>1152</v>
      </c>
      <c r="E150" s="15" t="s">
        <v>1153</v>
      </c>
      <c r="F150" s="42" t="s">
        <v>350</v>
      </c>
      <c r="G150" s="77" t="s">
        <v>1208</v>
      </c>
      <c r="H150" s="77" t="s">
        <v>7</v>
      </c>
      <c r="I150" s="77" t="s">
        <v>1208</v>
      </c>
      <c r="J150" s="77"/>
      <c r="K150" s="77"/>
      <c r="L150" s="77"/>
      <c r="M150" s="77"/>
      <c r="N150" s="77"/>
      <c r="O150" s="77">
        <v>1</v>
      </c>
      <c r="P150" s="77"/>
      <c r="Q150" s="77"/>
      <c r="R150" s="77">
        <f t="shared" si="4"/>
        <v>0</v>
      </c>
      <c r="S150" s="77">
        <f t="shared" si="5"/>
        <v>1</v>
      </c>
      <c r="T150" s="80">
        <v>1</v>
      </c>
      <c r="U150" s="88">
        <v>1</v>
      </c>
      <c r="V150" s="88">
        <v>1</v>
      </c>
      <c r="W150" s="88">
        <v>1</v>
      </c>
      <c r="X150" s="88">
        <v>1</v>
      </c>
      <c r="Y150" s="88"/>
      <c r="Z150" s="88">
        <v>1</v>
      </c>
      <c r="AA150" s="88"/>
      <c r="AB150" s="88"/>
      <c r="AC150" s="45"/>
    </row>
    <row r="151" spans="1:29" ht="19.5" customHeight="1">
      <c r="A151" s="15">
        <v>146</v>
      </c>
      <c r="B151" s="46">
        <v>1496</v>
      </c>
      <c r="C151" s="42" t="s">
        <v>1139</v>
      </c>
      <c r="D151" s="15" t="s">
        <v>1154</v>
      </c>
      <c r="E151" s="15" t="s">
        <v>129</v>
      </c>
      <c r="F151" s="42" t="s">
        <v>1155</v>
      </c>
      <c r="G151" s="77" t="s">
        <v>1208</v>
      </c>
      <c r="H151" s="77" t="s">
        <v>7</v>
      </c>
      <c r="I151" s="77" t="s">
        <v>1208</v>
      </c>
      <c r="J151" s="77"/>
      <c r="K151" s="77"/>
      <c r="L151" s="77"/>
      <c r="M151" s="77"/>
      <c r="N151" s="77"/>
      <c r="O151" s="77">
        <v>1</v>
      </c>
      <c r="P151" s="77"/>
      <c r="Q151" s="77"/>
      <c r="R151" s="77">
        <f t="shared" si="4"/>
        <v>0</v>
      </c>
      <c r="S151" s="77">
        <f t="shared" si="5"/>
        <v>1</v>
      </c>
      <c r="T151" s="80">
        <v>1</v>
      </c>
      <c r="U151" s="88">
        <v>1</v>
      </c>
      <c r="V151" s="88">
        <v>1</v>
      </c>
      <c r="W151" s="88"/>
      <c r="X151" s="88">
        <v>1</v>
      </c>
      <c r="Y151" s="88"/>
      <c r="Z151" s="88"/>
      <c r="AA151" s="88">
        <v>1</v>
      </c>
      <c r="AB151" s="88">
        <v>1</v>
      </c>
      <c r="AC151" s="45">
        <v>7804958959</v>
      </c>
    </row>
    <row r="152" spans="1:29" ht="19.5" customHeight="1">
      <c r="A152" s="15">
        <v>147</v>
      </c>
      <c r="B152" s="46">
        <v>1497</v>
      </c>
      <c r="C152" s="42" t="s">
        <v>1139</v>
      </c>
      <c r="D152" s="15" t="s">
        <v>128</v>
      </c>
      <c r="E152" s="15" t="s">
        <v>1156</v>
      </c>
      <c r="F152" s="42" t="s">
        <v>1157</v>
      </c>
      <c r="G152" s="77" t="s">
        <v>1208</v>
      </c>
      <c r="H152" s="77" t="s">
        <v>7</v>
      </c>
      <c r="I152" s="77" t="s">
        <v>1208</v>
      </c>
      <c r="J152" s="77"/>
      <c r="K152" s="77"/>
      <c r="L152" s="77"/>
      <c r="M152" s="77"/>
      <c r="N152" s="77">
        <v>1</v>
      </c>
      <c r="O152" s="77"/>
      <c r="P152" s="77"/>
      <c r="Q152" s="77"/>
      <c r="R152" s="77">
        <f t="shared" si="4"/>
        <v>1</v>
      </c>
      <c r="S152" s="77">
        <f t="shared" si="5"/>
        <v>0</v>
      </c>
      <c r="T152" s="80">
        <v>1</v>
      </c>
      <c r="U152" s="88">
        <v>1</v>
      </c>
      <c r="V152" s="88">
        <v>1</v>
      </c>
      <c r="W152" s="88">
        <v>1</v>
      </c>
      <c r="X152" s="88"/>
      <c r="Y152" s="88">
        <v>1</v>
      </c>
      <c r="Z152" s="88"/>
      <c r="AA152" s="88"/>
      <c r="AB152" s="88">
        <v>1</v>
      </c>
      <c r="AC152" s="45">
        <v>9165137186</v>
      </c>
    </row>
    <row r="153" spans="1:29" ht="19.5" customHeight="1">
      <c r="A153" s="15">
        <v>148</v>
      </c>
      <c r="B153" s="46">
        <v>1498</v>
      </c>
      <c r="C153" s="42" t="s">
        <v>1139</v>
      </c>
      <c r="D153" s="15" t="s">
        <v>1158</v>
      </c>
      <c r="E153" s="15" t="s">
        <v>1159</v>
      </c>
      <c r="F153" s="42" t="s">
        <v>899</v>
      </c>
      <c r="G153" s="77" t="s">
        <v>1208</v>
      </c>
      <c r="H153" s="77" t="s">
        <v>7</v>
      </c>
      <c r="I153" s="77" t="s">
        <v>1208</v>
      </c>
      <c r="J153" s="77"/>
      <c r="K153" s="77"/>
      <c r="L153" s="77"/>
      <c r="M153" s="77"/>
      <c r="N153" s="77">
        <v>1</v>
      </c>
      <c r="O153" s="77"/>
      <c r="P153" s="77"/>
      <c r="Q153" s="77"/>
      <c r="R153" s="77">
        <f t="shared" si="4"/>
        <v>1</v>
      </c>
      <c r="S153" s="77">
        <f t="shared" si="5"/>
        <v>0</v>
      </c>
      <c r="T153" s="80">
        <v>1</v>
      </c>
      <c r="U153" s="88">
        <v>1</v>
      </c>
      <c r="V153" s="88">
        <v>1</v>
      </c>
      <c r="W153" s="88">
        <v>1</v>
      </c>
      <c r="X153" s="88">
        <v>1</v>
      </c>
      <c r="Y153" s="88"/>
      <c r="Z153" s="88">
        <v>1</v>
      </c>
      <c r="AA153" s="88"/>
      <c r="AB153" s="88"/>
      <c r="AC153" s="45">
        <v>7869664016</v>
      </c>
    </row>
    <row r="154" spans="1:29" ht="19.5" customHeight="1">
      <c r="A154" s="15">
        <v>149</v>
      </c>
      <c r="B154" s="46">
        <v>1499</v>
      </c>
      <c r="C154" s="42" t="s">
        <v>1139</v>
      </c>
      <c r="D154" s="15" t="s">
        <v>1160</v>
      </c>
      <c r="E154" s="15" t="s">
        <v>1161</v>
      </c>
      <c r="F154" s="42" t="s">
        <v>330</v>
      </c>
      <c r="G154" s="77" t="s">
        <v>1208</v>
      </c>
      <c r="H154" s="77" t="s">
        <v>5</v>
      </c>
      <c r="I154" s="77" t="s">
        <v>1208</v>
      </c>
      <c r="J154" s="77">
        <v>1</v>
      </c>
      <c r="K154" s="77"/>
      <c r="L154" s="77"/>
      <c r="M154" s="77"/>
      <c r="N154" s="77"/>
      <c r="O154" s="77"/>
      <c r="P154" s="77"/>
      <c r="Q154" s="77"/>
      <c r="R154" s="77">
        <f t="shared" si="4"/>
        <v>1</v>
      </c>
      <c r="S154" s="77">
        <f t="shared" si="5"/>
        <v>0</v>
      </c>
      <c r="T154" s="80">
        <v>1</v>
      </c>
      <c r="U154" s="88">
        <v>1</v>
      </c>
      <c r="V154" s="88">
        <v>1</v>
      </c>
      <c r="W154" s="88">
        <v>1</v>
      </c>
      <c r="X154" s="88"/>
      <c r="Y154" s="88">
        <v>1</v>
      </c>
      <c r="Z154" s="88"/>
      <c r="AA154" s="88"/>
      <c r="AB154" s="88">
        <v>1</v>
      </c>
      <c r="AC154" s="45">
        <v>8458832749</v>
      </c>
    </row>
    <row r="155" spans="1:29" ht="19.5" customHeight="1">
      <c r="A155" s="15">
        <v>150</v>
      </c>
      <c r="B155" s="46">
        <v>1500</v>
      </c>
      <c r="C155" s="42" t="s">
        <v>1139</v>
      </c>
      <c r="D155" s="15" t="s">
        <v>1163</v>
      </c>
      <c r="E155" s="15" t="s">
        <v>1164</v>
      </c>
      <c r="F155" s="42" t="s">
        <v>1165</v>
      </c>
      <c r="G155" s="77" t="s">
        <v>1208</v>
      </c>
      <c r="H155" s="77" t="s">
        <v>5</v>
      </c>
      <c r="I155" s="77" t="s">
        <v>1208</v>
      </c>
      <c r="J155" s="77"/>
      <c r="K155" s="77">
        <v>1</v>
      </c>
      <c r="L155" s="77"/>
      <c r="M155" s="77"/>
      <c r="N155" s="77"/>
      <c r="O155" s="77"/>
      <c r="P155" s="77"/>
      <c r="Q155" s="77"/>
      <c r="R155" s="77">
        <f t="shared" si="4"/>
        <v>0</v>
      </c>
      <c r="S155" s="77">
        <f t="shared" si="5"/>
        <v>1</v>
      </c>
      <c r="T155" s="80">
        <v>1</v>
      </c>
      <c r="U155" s="88">
        <v>1</v>
      </c>
      <c r="V155" s="88">
        <v>1</v>
      </c>
      <c r="W155" s="88">
        <v>1</v>
      </c>
      <c r="X155" s="88"/>
      <c r="Y155" s="88"/>
      <c r="Z155" s="88">
        <v>1</v>
      </c>
      <c r="AA155" s="88"/>
      <c r="AB155" s="88">
        <v>1</v>
      </c>
      <c r="AC155" s="45">
        <v>8817812642</v>
      </c>
    </row>
    <row r="156" spans="1:29" ht="19.5" customHeight="1">
      <c r="A156" s="15">
        <v>151</v>
      </c>
      <c r="B156" s="46">
        <v>1501</v>
      </c>
      <c r="C156" s="42" t="s">
        <v>1139</v>
      </c>
      <c r="D156" s="15" t="s">
        <v>1166</v>
      </c>
      <c r="E156" s="15" t="s">
        <v>1167</v>
      </c>
      <c r="F156" s="42" t="s">
        <v>615</v>
      </c>
      <c r="G156" s="77" t="s">
        <v>1208</v>
      </c>
      <c r="H156" s="77" t="s">
        <v>5</v>
      </c>
      <c r="I156" s="77" t="s">
        <v>1208</v>
      </c>
      <c r="J156" s="77"/>
      <c r="K156" s="77">
        <v>1</v>
      </c>
      <c r="L156" s="77"/>
      <c r="M156" s="77"/>
      <c r="N156" s="77"/>
      <c r="O156" s="77"/>
      <c r="P156" s="77"/>
      <c r="Q156" s="77"/>
      <c r="R156" s="77">
        <f t="shared" si="4"/>
        <v>0</v>
      </c>
      <c r="S156" s="77">
        <f t="shared" si="5"/>
        <v>1</v>
      </c>
      <c r="T156" s="80">
        <v>1</v>
      </c>
      <c r="U156" s="88">
        <v>1</v>
      </c>
      <c r="V156" s="88">
        <v>1</v>
      </c>
      <c r="W156" s="88">
        <v>1</v>
      </c>
      <c r="X156" s="88">
        <v>1</v>
      </c>
      <c r="Y156" s="88"/>
      <c r="Z156" s="88"/>
      <c r="AA156" s="88"/>
      <c r="AB156" s="88">
        <v>1</v>
      </c>
      <c r="AC156" s="45">
        <v>9669544815</v>
      </c>
    </row>
    <row r="157" spans="1:29" ht="19.5" customHeight="1">
      <c r="A157" s="15">
        <v>152</v>
      </c>
      <c r="B157" s="46">
        <v>1502</v>
      </c>
      <c r="C157" s="42" t="s">
        <v>1139</v>
      </c>
      <c r="D157" s="15" t="s">
        <v>1168</v>
      </c>
      <c r="E157" s="15" t="s">
        <v>1169</v>
      </c>
      <c r="F157" s="42" t="s">
        <v>291</v>
      </c>
      <c r="G157" s="77" t="s">
        <v>1208</v>
      </c>
      <c r="H157" s="77" t="s">
        <v>7</v>
      </c>
      <c r="I157" s="77" t="s">
        <v>1208</v>
      </c>
      <c r="J157" s="77"/>
      <c r="K157" s="77"/>
      <c r="L157" s="77"/>
      <c r="M157" s="77"/>
      <c r="N157" s="77">
        <v>1</v>
      </c>
      <c r="O157" s="77"/>
      <c r="P157" s="77"/>
      <c r="Q157" s="77"/>
      <c r="R157" s="77">
        <f t="shared" si="4"/>
        <v>1</v>
      </c>
      <c r="S157" s="77">
        <f t="shared" si="5"/>
        <v>0</v>
      </c>
      <c r="T157" s="80">
        <v>1</v>
      </c>
      <c r="U157" s="88">
        <v>1</v>
      </c>
      <c r="V157" s="88">
        <v>1</v>
      </c>
      <c r="W157" s="88">
        <v>1</v>
      </c>
      <c r="X157" s="88">
        <v>1</v>
      </c>
      <c r="Y157" s="88"/>
      <c r="Z157" s="88">
        <v>1</v>
      </c>
      <c r="AA157" s="88"/>
      <c r="AB157" s="88"/>
      <c r="AC157" s="45">
        <v>9617795873</v>
      </c>
    </row>
    <row r="158" spans="1:29" ht="19.5" customHeight="1">
      <c r="A158" s="15">
        <v>153</v>
      </c>
      <c r="B158" s="46">
        <v>1503</v>
      </c>
      <c r="C158" s="42" t="s">
        <v>1139</v>
      </c>
      <c r="D158" s="15" t="s">
        <v>982</v>
      </c>
      <c r="E158" s="15" t="s">
        <v>1170</v>
      </c>
      <c r="F158" s="42" t="s">
        <v>1171</v>
      </c>
      <c r="G158" s="77" t="s">
        <v>1208</v>
      </c>
      <c r="H158" s="77" t="s">
        <v>5</v>
      </c>
      <c r="I158" s="77" t="s">
        <v>1208</v>
      </c>
      <c r="J158" s="77"/>
      <c r="K158" s="77">
        <v>1</v>
      </c>
      <c r="L158" s="77"/>
      <c r="M158" s="77"/>
      <c r="N158" s="77"/>
      <c r="O158" s="77"/>
      <c r="P158" s="77"/>
      <c r="Q158" s="77"/>
      <c r="R158" s="77">
        <f t="shared" si="4"/>
        <v>0</v>
      </c>
      <c r="S158" s="77">
        <f t="shared" si="5"/>
        <v>1</v>
      </c>
      <c r="T158" s="80">
        <v>1</v>
      </c>
      <c r="U158" s="88">
        <v>1</v>
      </c>
      <c r="V158" s="88">
        <v>1</v>
      </c>
      <c r="W158" s="88">
        <v>1</v>
      </c>
      <c r="X158" s="88"/>
      <c r="Y158" s="88">
        <v>1</v>
      </c>
      <c r="Z158" s="88"/>
      <c r="AA158" s="88"/>
      <c r="AB158" s="88">
        <v>1</v>
      </c>
      <c r="AC158" s="45">
        <v>8458974536</v>
      </c>
    </row>
    <row r="159" spans="1:29" ht="19.5" customHeight="1">
      <c r="A159" s="15">
        <v>154</v>
      </c>
      <c r="B159" s="46">
        <v>1504</v>
      </c>
      <c r="C159" s="42" t="s">
        <v>1139</v>
      </c>
      <c r="D159" s="15" t="s">
        <v>287</v>
      </c>
      <c r="E159" s="15" t="s">
        <v>1172</v>
      </c>
      <c r="F159" s="42" t="s">
        <v>210</v>
      </c>
      <c r="G159" s="77" t="s">
        <v>1208</v>
      </c>
      <c r="H159" s="77" t="s">
        <v>6</v>
      </c>
      <c r="I159" s="77" t="s">
        <v>1208</v>
      </c>
      <c r="J159" s="77"/>
      <c r="K159" s="77"/>
      <c r="L159" s="77"/>
      <c r="M159" s="77">
        <v>1</v>
      </c>
      <c r="N159" s="77"/>
      <c r="O159" s="77"/>
      <c r="P159" s="77"/>
      <c r="Q159" s="77"/>
      <c r="R159" s="77">
        <f t="shared" si="4"/>
        <v>0</v>
      </c>
      <c r="S159" s="77">
        <f t="shared" si="5"/>
        <v>1</v>
      </c>
      <c r="T159" s="80">
        <v>1</v>
      </c>
      <c r="U159" s="88">
        <v>1</v>
      </c>
      <c r="V159" s="88">
        <v>1</v>
      </c>
      <c r="W159" s="88"/>
      <c r="X159" s="88"/>
      <c r="Y159" s="88">
        <v>1</v>
      </c>
      <c r="Z159" s="88"/>
      <c r="AA159" s="88">
        <v>1</v>
      </c>
      <c r="AB159" s="88">
        <v>1</v>
      </c>
      <c r="AC159" s="45">
        <v>9406087054</v>
      </c>
    </row>
    <row r="160" spans="1:29" ht="19.5" customHeight="1">
      <c r="A160" s="15">
        <v>155</v>
      </c>
      <c r="B160" s="46">
        <v>1505</v>
      </c>
      <c r="C160" s="42" t="s">
        <v>1139</v>
      </c>
      <c r="D160" s="15" t="s">
        <v>921</v>
      </c>
      <c r="E160" s="15" t="s">
        <v>215</v>
      </c>
      <c r="F160" s="42" t="s">
        <v>1173</v>
      </c>
      <c r="G160" s="77" t="s">
        <v>1208</v>
      </c>
      <c r="H160" s="77" t="s">
        <v>5</v>
      </c>
      <c r="I160" s="77" t="s">
        <v>1208</v>
      </c>
      <c r="J160" s="77">
        <v>1</v>
      </c>
      <c r="K160" s="77"/>
      <c r="L160" s="77"/>
      <c r="M160" s="77"/>
      <c r="N160" s="77"/>
      <c r="O160" s="77"/>
      <c r="P160" s="77"/>
      <c r="Q160" s="77"/>
      <c r="R160" s="77">
        <f t="shared" si="4"/>
        <v>1</v>
      </c>
      <c r="S160" s="77">
        <f t="shared" si="5"/>
        <v>0</v>
      </c>
      <c r="T160" s="80">
        <v>1</v>
      </c>
      <c r="U160" s="88">
        <v>1</v>
      </c>
      <c r="V160" s="88">
        <v>1</v>
      </c>
      <c r="W160" s="88">
        <v>1</v>
      </c>
      <c r="X160" s="88">
        <v>1</v>
      </c>
      <c r="Y160" s="88">
        <v>1</v>
      </c>
      <c r="Z160" s="88"/>
      <c r="AA160" s="88"/>
      <c r="AB160" s="88"/>
      <c r="AC160" s="45">
        <v>7898327895</v>
      </c>
    </row>
    <row r="161" spans="1:29" ht="19.5" customHeight="1">
      <c r="A161" s="15">
        <v>156</v>
      </c>
      <c r="B161" s="46">
        <v>1506</v>
      </c>
      <c r="C161" s="42" t="s">
        <v>1139</v>
      </c>
      <c r="D161" s="15" t="s">
        <v>1174</v>
      </c>
      <c r="E161" s="15" t="s">
        <v>1175</v>
      </c>
      <c r="F161" s="42" t="s">
        <v>1176</v>
      </c>
      <c r="G161" s="77" t="s">
        <v>1208</v>
      </c>
      <c r="H161" s="77" t="s">
        <v>5</v>
      </c>
      <c r="I161" s="77" t="s">
        <v>1208</v>
      </c>
      <c r="J161" s="77"/>
      <c r="K161" s="77">
        <v>1</v>
      </c>
      <c r="L161" s="77"/>
      <c r="M161" s="77"/>
      <c r="N161" s="77"/>
      <c r="O161" s="77"/>
      <c r="P161" s="77"/>
      <c r="Q161" s="77"/>
      <c r="R161" s="77">
        <f t="shared" si="4"/>
        <v>0</v>
      </c>
      <c r="S161" s="77">
        <f t="shared" si="5"/>
        <v>1</v>
      </c>
      <c r="T161" s="80">
        <v>1</v>
      </c>
      <c r="U161" s="88">
        <v>1</v>
      </c>
      <c r="V161" s="88">
        <v>1</v>
      </c>
      <c r="W161" s="88">
        <v>1</v>
      </c>
      <c r="X161" s="88"/>
      <c r="Y161" s="88"/>
      <c r="Z161" s="88">
        <v>1</v>
      </c>
      <c r="AA161" s="88">
        <v>1</v>
      </c>
      <c r="AB161" s="88"/>
      <c r="AC161" s="45">
        <v>9669544815</v>
      </c>
    </row>
    <row r="162" spans="1:29" ht="19.5" customHeight="1">
      <c r="A162" s="15">
        <v>157</v>
      </c>
      <c r="B162" s="46">
        <v>1507</v>
      </c>
      <c r="C162" s="42" t="s">
        <v>1139</v>
      </c>
      <c r="D162" s="15" t="s">
        <v>251</v>
      </c>
      <c r="E162" s="15" t="s">
        <v>1177</v>
      </c>
      <c r="F162" s="42" t="s">
        <v>1178</v>
      </c>
      <c r="G162" s="77" t="s">
        <v>1208</v>
      </c>
      <c r="H162" s="77" t="s">
        <v>7</v>
      </c>
      <c r="I162" s="77" t="s">
        <v>1208</v>
      </c>
      <c r="J162" s="77"/>
      <c r="K162" s="77"/>
      <c r="L162" s="77"/>
      <c r="M162" s="77"/>
      <c r="N162" s="77"/>
      <c r="O162" s="77">
        <v>1</v>
      </c>
      <c r="P162" s="77"/>
      <c r="Q162" s="77"/>
      <c r="R162" s="77">
        <f t="shared" si="4"/>
        <v>0</v>
      </c>
      <c r="S162" s="77">
        <f t="shared" si="5"/>
        <v>1</v>
      </c>
      <c r="T162" s="80">
        <v>1</v>
      </c>
      <c r="U162" s="88">
        <v>1</v>
      </c>
      <c r="V162" s="88">
        <v>1</v>
      </c>
      <c r="W162" s="88"/>
      <c r="X162" s="88">
        <v>1</v>
      </c>
      <c r="Y162" s="88">
        <v>1</v>
      </c>
      <c r="Z162" s="88"/>
      <c r="AA162" s="88"/>
      <c r="AB162" s="88">
        <v>1</v>
      </c>
      <c r="AC162" s="45">
        <v>8085927389</v>
      </c>
    </row>
    <row r="163" spans="1:29" ht="19.5" customHeight="1">
      <c r="A163" s="15">
        <v>158</v>
      </c>
      <c r="B163" s="46">
        <v>1508</v>
      </c>
      <c r="C163" s="42" t="s">
        <v>1139</v>
      </c>
      <c r="D163" s="15" t="s">
        <v>1179</v>
      </c>
      <c r="E163" s="15" t="s">
        <v>1180</v>
      </c>
      <c r="F163" s="42" t="s">
        <v>347</v>
      </c>
      <c r="G163" s="77" t="s">
        <v>1208</v>
      </c>
      <c r="H163" s="77" t="s">
        <v>5</v>
      </c>
      <c r="I163" s="77" t="s">
        <v>1208</v>
      </c>
      <c r="J163" s="77"/>
      <c r="K163" s="77">
        <v>1</v>
      </c>
      <c r="L163" s="77"/>
      <c r="M163" s="77"/>
      <c r="N163" s="77"/>
      <c r="O163" s="77"/>
      <c r="P163" s="77"/>
      <c r="Q163" s="77"/>
      <c r="R163" s="77">
        <f t="shared" si="4"/>
        <v>0</v>
      </c>
      <c r="S163" s="77">
        <f t="shared" si="5"/>
        <v>1</v>
      </c>
      <c r="T163" s="80">
        <v>1</v>
      </c>
      <c r="U163" s="88">
        <v>1</v>
      </c>
      <c r="V163" s="88">
        <v>1</v>
      </c>
      <c r="W163" s="88">
        <v>1</v>
      </c>
      <c r="X163" s="88"/>
      <c r="Y163" s="88">
        <v>1</v>
      </c>
      <c r="Z163" s="88"/>
      <c r="AA163" s="88"/>
      <c r="AB163" s="88">
        <v>1</v>
      </c>
      <c r="AC163" s="45"/>
    </row>
    <row r="164" spans="1:29" ht="19.5" customHeight="1">
      <c r="A164" s="15">
        <v>159</v>
      </c>
      <c r="B164" s="46">
        <v>1509</v>
      </c>
      <c r="C164" s="42" t="s">
        <v>1139</v>
      </c>
      <c r="D164" s="15" t="s">
        <v>251</v>
      </c>
      <c r="E164" s="15" t="s">
        <v>134</v>
      </c>
      <c r="F164" s="42" t="s">
        <v>312</v>
      </c>
      <c r="G164" s="77" t="s">
        <v>1208</v>
      </c>
      <c r="H164" s="77" t="s">
        <v>7</v>
      </c>
      <c r="I164" s="77" t="s">
        <v>1208</v>
      </c>
      <c r="J164" s="77"/>
      <c r="K164" s="77"/>
      <c r="L164" s="77"/>
      <c r="M164" s="77"/>
      <c r="N164" s="77"/>
      <c r="O164" s="77">
        <v>1</v>
      </c>
      <c r="P164" s="77"/>
      <c r="Q164" s="77"/>
      <c r="R164" s="77">
        <f t="shared" si="4"/>
        <v>0</v>
      </c>
      <c r="S164" s="77">
        <f t="shared" si="5"/>
        <v>1</v>
      </c>
      <c r="T164" s="80">
        <v>1</v>
      </c>
      <c r="U164" s="88">
        <v>1</v>
      </c>
      <c r="V164" s="88">
        <v>1</v>
      </c>
      <c r="W164" s="88">
        <v>1</v>
      </c>
      <c r="X164" s="88">
        <v>1</v>
      </c>
      <c r="Y164" s="88"/>
      <c r="Z164" s="88">
        <v>1</v>
      </c>
      <c r="AA164" s="88"/>
      <c r="AB164" s="88"/>
      <c r="AC164" s="45">
        <v>8225089303</v>
      </c>
    </row>
    <row r="165" spans="1:29" ht="19.5" customHeight="1">
      <c r="A165" s="15">
        <v>160</v>
      </c>
      <c r="B165" s="46">
        <v>1510</v>
      </c>
      <c r="C165" s="42" t="s">
        <v>1139</v>
      </c>
      <c r="D165" s="15" t="s">
        <v>249</v>
      </c>
      <c r="E165" s="15" t="s">
        <v>1181</v>
      </c>
      <c r="F165" s="42" t="s">
        <v>1182</v>
      </c>
      <c r="G165" s="77" t="s">
        <v>1208</v>
      </c>
      <c r="H165" s="77" t="s">
        <v>6</v>
      </c>
      <c r="I165" s="77" t="s">
        <v>1208</v>
      </c>
      <c r="J165" s="77"/>
      <c r="K165" s="77"/>
      <c r="L165" s="77">
        <v>1</v>
      </c>
      <c r="M165" s="77"/>
      <c r="N165" s="77"/>
      <c r="O165" s="77"/>
      <c r="P165" s="77"/>
      <c r="Q165" s="77"/>
      <c r="R165" s="77">
        <f t="shared" si="4"/>
        <v>1</v>
      </c>
      <c r="S165" s="77">
        <f t="shared" si="5"/>
        <v>0</v>
      </c>
      <c r="T165" s="80">
        <v>1</v>
      </c>
      <c r="U165" s="88">
        <v>1</v>
      </c>
      <c r="V165" s="88">
        <v>1</v>
      </c>
      <c r="W165" s="88"/>
      <c r="X165" s="88">
        <v>1</v>
      </c>
      <c r="Y165" s="88">
        <v>1</v>
      </c>
      <c r="Z165" s="88"/>
      <c r="AA165" s="88">
        <v>1</v>
      </c>
      <c r="AB165" s="88"/>
      <c r="AC165" s="45">
        <v>9685436794</v>
      </c>
    </row>
    <row r="166" spans="1:29" ht="19.5" customHeight="1">
      <c r="A166" s="15">
        <v>161</v>
      </c>
      <c r="B166" s="46">
        <v>1511</v>
      </c>
      <c r="C166" s="42" t="s">
        <v>1139</v>
      </c>
      <c r="D166" s="15" t="s">
        <v>1183</v>
      </c>
      <c r="E166" s="15" t="s">
        <v>115</v>
      </c>
      <c r="F166" s="42" t="s">
        <v>1184</v>
      </c>
      <c r="G166" s="77" t="s">
        <v>1208</v>
      </c>
      <c r="H166" s="77" t="s">
        <v>7</v>
      </c>
      <c r="I166" s="77" t="s">
        <v>1208</v>
      </c>
      <c r="J166" s="77"/>
      <c r="K166" s="77"/>
      <c r="L166" s="77"/>
      <c r="M166" s="77"/>
      <c r="N166" s="77"/>
      <c r="O166" s="77">
        <v>1</v>
      </c>
      <c r="P166" s="77"/>
      <c r="Q166" s="77"/>
      <c r="R166" s="77">
        <f t="shared" si="4"/>
        <v>0</v>
      </c>
      <c r="S166" s="77">
        <f t="shared" si="5"/>
        <v>1</v>
      </c>
      <c r="T166" s="80">
        <v>1</v>
      </c>
      <c r="U166" s="88">
        <v>1</v>
      </c>
      <c r="V166" s="88">
        <v>1</v>
      </c>
      <c r="W166" s="88"/>
      <c r="X166" s="88">
        <v>1</v>
      </c>
      <c r="Y166" s="88">
        <v>1</v>
      </c>
      <c r="Z166" s="88">
        <v>1</v>
      </c>
      <c r="AA166" s="88"/>
      <c r="AB166" s="88"/>
      <c r="AC166" s="45">
        <v>7697989571</v>
      </c>
    </row>
    <row r="167" spans="1:29" ht="19.5" customHeight="1">
      <c r="A167" s="15">
        <v>162</v>
      </c>
      <c r="B167" s="46">
        <v>1512</v>
      </c>
      <c r="C167" s="42" t="s">
        <v>1139</v>
      </c>
      <c r="D167" s="15" t="s">
        <v>1185</v>
      </c>
      <c r="E167" s="15" t="s">
        <v>1186</v>
      </c>
      <c r="F167" s="42" t="s">
        <v>1187</v>
      </c>
      <c r="G167" s="77" t="s">
        <v>1208</v>
      </c>
      <c r="H167" s="77" t="s">
        <v>7</v>
      </c>
      <c r="I167" s="77" t="s">
        <v>1208</v>
      </c>
      <c r="J167" s="77"/>
      <c r="K167" s="77"/>
      <c r="L167" s="77"/>
      <c r="M167" s="77"/>
      <c r="N167" s="77"/>
      <c r="O167" s="77">
        <v>1</v>
      </c>
      <c r="P167" s="77"/>
      <c r="Q167" s="77"/>
      <c r="R167" s="77">
        <f t="shared" si="4"/>
        <v>0</v>
      </c>
      <c r="S167" s="77">
        <f t="shared" si="5"/>
        <v>1</v>
      </c>
      <c r="T167" s="80">
        <v>1</v>
      </c>
      <c r="U167" s="88">
        <v>1</v>
      </c>
      <c r="V167" s="88">
        <v>1</v>
      </c>
      <c r="W167" s="88">
        <v>1</v>
      </c>
      <c r="X167" s="88"/>
      <c r="Y167" s="88">
        <v>1</v>
      </c>
      <c r="Z167" s="88">
        <v>1</v>
      </c>
      <c r="AA167" s="88"/>
      <c r="AB167" s="88"/>
      <c r="AC167" s="45">
        <v>7869589300</v>
      </c>
    </row>
    <row r="168" spans="1:29" ht="19.5" customHeight="1">
      <c r="A168" s="15">
        <v>163</v>
      </c>
      <c r="B168" s="46">
        <v>1513</v>
      </c>
      <c r="C168" s="42" t="s">
        <v>1139</v>
      </c>
      <c r="D168" s="15" t="s">
        <v>985</v>
      </c>
      <c r="E168" s="15" t="s">
        <v>1188</v>
      </c>
      <c r="F168" s="42" t="s">
        <v>762</v>
      </c>
      <c r="G168" s="77" t="s">
        <v>1208</v>
      </c>
      <c r="H168" s="77" t="s">
        <v>7</v>
      </c>
      <c r="I168" s="77" t="s">
        <v>1208</v>
      </c>
      <c r="J168" s="77"/>
      <c r="K168" s="77"/>
      <c r="L168" s="77"/>
      <c r="M168" s="77"/>
      <c r="N168" s="77"/>
      <c r="O168" s="77">
        <v>1</v>
      </c>
      <c r="P168" s="77"/>
      <c r="Q168" s="77"/>
      <c r="R168" s="77">
        <f t="shared" si="4"/>
        <v>0</v>
      </c>
      <c r="S168" s="77">
        <f t="shared" si="5"/>
        <v>1</v>
      </c>
      <c r="T168" s="80">
        <v>1</v>
      </c>
      <c r="U168" s="88">
        <v>1</v>
      </c>
      <c r="V168" s="88">
        <v>1</v>
      </c>
      <c r="W168" s="88">
        <v>1</v>
      </c>
      <c r="X168" s="88"/>
      <c r="Y168" s="88"/>
      <c r="Z168" s="88">
        <v>1</v>
      </c>
      <c r="AA168" s="88"/>
      <c r="AB168" s="88">
        <v>1</v>
      </c>
      <c r="AC168" s="45">
        <v>9685082427</v>
      </c>
    </row>
    <row r="169" spans="1:29" ht="19.5" customHeight="1">
      <c r="A169" s="15">
        <v>164</v>
      </c>
      <c r="B169" s="46">
        <v>1514</v>
      </c>
      <c r="C169" s="42" t="s">
        <v>1139</v>
      </c>
      <c r="D169" s="15" t="s">
        <v>1189</v>
      </c>
      <c r="E169" s="15" t="s">
        <v>1190</v>
      </c>
      <c r="F169" s="42" t="s">
        <v>1191</v>
      </c>
      <c r="G169" s="77" t="s">
        <v>1208</v>
      </c>
      <c r="H169" s="77" t="s">
        <v>7</v>
      </c>
      <c r="I169" s="77" t="s">
        <v>1208</v>
      </c>
      <c r="J169" s="77"/>
      <c r="K169" s="77"/>
      <c r="L169" s="77"/>
      <c r="M169" s="77"/>
      <c r="N169" s="77">
        <v>1</v>
      </c>
      <c r="O169" s="77"/>
      <c r="P169" s="77"/>
      <c r="Q169" s="77"/>
      <c r="R169" s="77">
        <f t="shared" si="4"/>
        <v>1</v>
      </c>
      <c r="S169" s="77">
        <f t="shared" si="5"/>
        <v>0</v>
      </c>
      <c r="T169" s="80">
        <v>1</v>
      </c>
      <c r="U169" s="88">
        <v>1</v>
      </c>
      <c r="V169" s="88">
        <v>1</v>
      </c>
      <c r="W169" s="88">
        <v>1</v>
      </c>
      <c r="X169" s="88">
        <v>1</v>
      </c>
      <c r="Y169" s="88">
        <v>1</v>
      </c>
      <c r="Z169" s="88"/>
      <c r="AA169" s="88"/>
      <c r="AB169" s="88"/>
      <c r="AC169" s="45">
        <v>8253082747</v>
      </c>
    </row>
    <row r="170" spans="1:29" ht="19.5" customHeight="1">
      <c r="A170" s="15">
        <v>165</v>
      </c>
      <c r="B170" s="46">
        <v>1515</v>
      </c>
      <c r="C170" s="42" t="s">
        <v>1139</v>
      </c>
      <c r="D170" s="15" t="s">
        <v>406</v>
      </c>
      <c r="E170" s="15" t="s">
        <v>227</v>
      </c>
      <c r="F170" s="42" t="s">
        <v>1192</v>
      </c>
      <c r="G170" s="77" t="s">
        <v>1208</v>
      </c>
      <c r="H170" s="77" t="s">
        <v>5</v>
      </c>
      <c r="I170" s="77" t="s">
        <v>1208</v>
      </c>
      <c r="J170" s="77">
        <v>1</v>
      </c>
      <c r="K170" s="77"/>
      <c r="L170" s="77"/>
      <c r="M170" s="77"/>
      <c r="N170" s="77"/>
      <c r="O170" s="77"/>
      <c r="P170" s="77"/>
      <c r="Q170" s="77"/>
      <c r="R170" s="77">
        <f t="shared" si="4"/>
        <v>1</v>
      </c>
      <c r="S170" s="77">
        <f t="shared" si="5"/>
        <v>0</v>
      </c>
      <c r="T170" s="80">
        <v>1</v>
      </c>
      <c r="U170" s="88">
        <v>1</v>
      </c>
      <c r="V170" s="88">
        <v>1</v>
      </c>
      <c r="W170" s="88">
        <v>1</v>
      </c>
      <c r="X170" s="88">
        <v>1</v>
      </c>
      <c r="Y170" s="88"/>
      <c r="Z170" s="88"/>
      <c r="AA170" s="88"/>
      <c r="AB170" s="88">
        <v>1</v>
      </c>
      <c r="AC170" s="45">
        <v>7224852785</v>
      </c>
    </row>
    <row r="171" spans="1:29" ht="19.5" customHeight="1">
      <c r="A171" s="15">
        <v>166</v>
      </c>
      <c r="B171" s="46">
        <v>1516</v>
      </c>
      <c r="C171" s="42" t="s">
        <v>1139</v>
      </c>
      <c r="D171" s="15" t="s">
        <v>1193</v>
      </c>
      <c r="E171" s="15" t="s">
        <v>1194</v>
      </c>
      <c r="F171" s="42" t="s">
        <v>293</v>
      </c>
      <c r="G171" s="77" t="s">
        <v>1208</v>
      </c>
      <c r="H171" s="77" t="s">
        <v>7</v>
      </c>
      <c r="I171" s="77" t="s">
        <v>1208</v>
      </c>
      <c r="J171" s="77"/>
      <c r="K171" s="77"/>
      <c r="L171" s="77"/>
      <c r="M171" s="77"/>
      <c r="N171" s="77"/>
      <c r="O171" s="77">
        <v>1</v>
      </c>
      <c r="P171" s="77"/>
      <c r="Q171" s="77"/>
      <c r="R171" s="77">
        <f t="shared" si="4"/>
        <v>0</v>
      </c>
      <c r="S171" s="77">
        <f t="shared" si="5"/>
        <v>1</v>
      </c>
      <c r="T171" s="80">
        <v>1</v>
      </c>
      <c r="U171" s="88">
        <v>1</v>
      </c>
      <c r="V171" s="88">
        <v>1</v>
      </c>
      <c r="W171" s="88">
        <v>1</v>
      </c>
      <c r="X171" s="88">
        <v>1</v>
      </c>
      <c r="Y171" s="88">
        <v>1</v>
      </c>
      <c r="Z171" s="88"/>
      <c r="AA171" s="88"/>
      <c r="AB171" s="88"/>
      <c r="AC171" s="45">
        <v>9691862256</v>
      </c>
    </row>
    <row r="172" spans="1:29" ht="19.5" customHeight="1">
      <c r="A172" s="15">
        <v>167</v>
      </c>
      <c r="B172" s="46">
        <v>1517</v>
      </c>
      <c r="C172" s="42" t="s">
        <v>1139</v>
      </c>
      <c r="D172" s="15" t="s">
        <v>1195</v>
      </c>
      <c r="E172" s="15" t="s">
        <v>1196</v>
      </c>
      <c r="F172" s="42" t="s">
        <v>1197</v>
      </c>
      <c r="G172" s="77" t="s">
        <v>1208</v>
      </c>
      <c r="H172" s="77" t="s">
        <v>7</v>
      </c>
      <c r="I172" s="77" t="s">
        <v>1208</v>
      </c>
      <c r="J172" s="77"/>
      <c r="K172" s="77"/>
      <c r="L172" s="77"/>
      <c r="M172" s="77"/>
      <c r="N172" s="77">
        <v>1</v>
      </c>
      <c r="O172" s="77"/>
      <c r="P172" s="77"/>
      <c r="Q172" s="77"/>
      <c r="R172" s="77">
        <f t="shared" si="4"/>
        <v>1</v>
      </c>
      <c r="S172" s="77">
        <f t="shared" si="5"/>
        <v>0</v>
      </c>
      <c r="T172" s="80">
        <v>1</v>
      </c>
      <c r="U172" s="88">
        <v>1</v>
      </c>
      <c r="V172" s="88">
        <v>1</v>
      </c>
      <c r="W172" s="88"/>
      <c r="X172" s="88">
        <v>1</v>
      </c>
      <c r="Y172" s="88">
        <v>1</v>
      </c>
      <c r="Z172" s="88">
        <v>1</v>
      </c>
      <c r="AA172" s="88"/>
      <c r="AB172" s="88"/>
      <c r="AC172" s="45">
        <v>7746901074</v>
      </c>
    </row>
    <row r="173" spans="1:29" ht="19.5" customHeight="1">
      <c r="A173" s="15">
        <v>168</v>
      </c>
      <c r="B173" s="46">
        <v>1518</v>
      </c>
      <c r="C173" s="42" t="s">
        <v>1139</v>
      </c>
      <c r="D173" s="15" t="s">
        <v>1198</v>
      </c>
      <c r="E173" s="15" t="s">
        <v>125</v>
      </c>
      <c r="F173" s="42" t="s">
        <v>269</v>
      </c>
      <c r="G173" s="77" t="s">
        <v>1208</v>
      </c>
      <c r="H173" s="77" t="s">
        <v>7</v>
      </c>
      <c r="I173" s="77" t="s">
        <v>1208</v>
      </c>
      <c r="J173" s="77"/>
      <c r="K173" s="77"/>
      <c r="L173" s="77"/>
      <c r="M173" s="77"/>
      <c r="N173" s="77"/>
      <c r="O173" s="77">
        <v>1</v>
      </c>
      <c r="P173" s="77"/>
      <c r="Q173" s="77"/>
      <c r="R173" s="77">
        <f t="shared" si="4"/>
        <v>0</v>
      </c>
      <c r="S173" s="77">
        <f t="shared" si="5"/>
        <v>1</v>
      </c>
      <c r="T173" s="80">
        <v>1</v>
      </c>
      <c r="U173" s="88">
        <v>1</v>
      </c>
      <c r="V173" s="88">
        <v>1</v>
      </c>
      <c r="W173" s="88">
        <v>1</v>
      </c>
      <c r="X173" s="88">
        <v>1</v>
      </c>
      <c r="Y173" s="88"/>
      <c r="Z173" s="88"/>
      <c r="AA173" s="88"/>
      <c r="AB173" s="88">
        <v>1</v>
      </c>
      <c r="AC173" s="45">
        <v>9685914119</v>
      </c>
    </row>
    <row r="174" spans="1:29" ht="19.5" customHeight="1">
      <c r="A174" s="15">
        <v>169</v>
      </c>
      <c r="B174" s="46">
        <v>1519</v>
      </c>
      <c r="C174" s="42" t="s">
        <v>1139</v>
      </c>
      <c r="D174" s="15" t="s">
        <v>409</v>
      </c>
      <c r="E174" s="15" t="s">
        <v>265</v>
      </c>
      <c r="F174" s="42" t="s">
        <v>1199</v>
      </c>
      <c r="G174" s="77" t="s">
        <v>1208</v>
      </c>
      <c r="H174" s="77" t="s">
        <v>7</v>
      </c>
      <c r="I174" s="77" t="s">
        <v>1208</v>
      </c>
      <c r="J174" s="77"/>
      <c r="K174" s="77"/>
      <c r="L174" s="77"/>
      <c r="M174" s="77"/>
      <c r="N174" s="77"/>
      <c r="O174" s="77">
        <v>1</v>
      </c>
      <c r="P174" s="77"/>
      <c r="Q174" s="77"/>
      <c r="R174" s="77">
        <f t="shared" si="4"/>
        <v>0</v>
      </c>
      <c r="S174" s="77">
        <f t="shared" si="5"/>
        <v>1</v>
      </c>
      <c r="T174" s="80">
        <v>1</v>
      </c>
      <c r="U174" s="88">
        <v>1</v>
      </c>
      <c r="V174" s="88">
        <v>1</v>
      </c>
      <c r="W174" s="88"/>
      <c r="X174" s="88">
        <v>1</v>
      </c>
      <c r="Y174" s="88">
        <v>1</v>
      </c>
      <c r="Z174" s="88"/>
      <c r="AA174" s="88"/>
      <c r="AB174" s="88">
        <v>1</v>
      </c>
      <c r="AC174" s="45">
        <v>9753137703</v>
      </c>
    </row>
    <row r="175" spans="1:29" ht="19.5" customHeight="1">
      <c r="A175" s="15">
        <v>170</v>
      </c>
      <c r="B175" s="46">
        <v>1520</v>
      </c>
      <c r="C175" s="42" t="s">
        <v>1209</v>
      </c>
      <c r="D175" s="15" t="s">
        <v>1210</v>
      </c>
      <c r="E175" s="15" t="s">
        <v>1211</v>
      </c>
      <c r="F175" s="42" t="s">
        <v>325</v>
      </c>
      <c r="G175" s="77" t="s">
        <v>1208</v>
      </c>
      <c r="H175" s="77" t="s">
        <v>7</v>
      </c>
      <c r="I175" s="77" t="s">
        <v>1208</v>
      </c>
      <c r="J175" s="77"/>
      <c r="K175" s="77"/>
      <c r="L175" s="77"/>
      <c r="M175" s="77"/>
      <c r="N175" s="77">
        <v>1</v>
      </c>
      <c r="O175" s="77"/>
      <c r="P175" s="77"/>
      <c r="Q175" s="77"/>
      <c r="R175" s="77">
        <f t="shared" si="4"/>
        <v>1</v>
      </c>
      <c r="S175" s="77">
        <f t="shared" si="5"/>
        <v>0</v>
      </c>
      <c r="T175" s="80">
        <v>1</v>
      </c>
      <c r="U175" s="88">
        <v>1</v>
      </c>
      <c r="V175" s="88">
        <v>1</v>
      </c>
      <c r="W175" s="88">
        <v>1</v>
      </c>
      <c r="X175" s="88">
        <v>1</v>
      </c>
      <c r="Y175" s="88"/>
      <c r="Z175" s="88">
        <v>1</v>
      </c>
      <c r="AA175" s="88"/>
      <c r="AB175" s="88"/>
      <c r="AC175" s="45">
        <v>9630031642</v>
      </c>
    </row>
    <row r="176" spans="1:29" ht="19.5" customHeight="1">
      <c r="A176" s="15">
        <v>171</v>
      </c>
      <c r="B176" s="46">
        <v>1521</v>
      </c>
      <c r="C176" s="42" t="s">
        <v>1209</v>
      </c>
      <c r="D176" s="15" t="s">
        <v>215</v>
      </c>
      <c r="E176" s="15" t="s">
        <v>1212</v>
      </c>
      <c r="F176" s="42" t="s">
        <v>1213</v>
      </c>
      <c r="G176" s="77" t="s">
        <v>1208</v>
      </c>
      <c r="H176" s="77" t="s">
        <v>6</v>
      </c>
      <c r="I176" s="77" t="s">
        <v>1208</v>
      </c>
      <c r="J176" s="77"/>
      <c r="K176" s="77"/>
      <c r="L176" s="77">
        <v>1</v>
      </c>
      <c r="M176" s="77"/>
      <c r="N176" s="77"/>
      <c r="O176" s="77"/>
      <c r="P176" s="77"/>
      <c r="Q176" s="77"/>
      <c r="R176" s="77">
        <f t="shared" si="4"/>
        <v>1</v>
      </c>
      <c r="S176" s="77">
        <f t="shared" si="5"/>
        <v>0</v>
      </c>
      <c r="T176" s="80">
        <v>1</v>
      </c>
      <c r="U176" s="88">
        <v>1</v>
      </c>
      <c r="V176" s="88">
        <v>1</v>
      </c>
      <c r="W176" s="88">
        <v>1</v>
      </c>
      <c r="X176" s="88">
        <v>1</v>
      </c>
      <c r="Y176" s="88"/>
      <c r="Z176" s="88"/>
      <c r="AA176" s="88"/>
      <c r="AB176" s="88">
        <v>1</v>
      </c>
      <c r="AC176" s="45">
        <v>7389176229</v>
      </c>
    </row>
    <row r="177" spans="1:29" ht="19.5" customHeight="1">
      <c r="A177" s="15">
        <v>172</v>
      </c>
      <c r="B177" s="46">
        <v>1522</v>
      </c>
      <c r="C177" s="42" t="s">
        <v>1209</v>
      </c>
      <c r="D177" s="15" t="s">
        <v>1214</v>
      </c>
      <c r="E177" s="15" t="s">
        <v>1215</v>
      </c>
      <c r="F177" s="42" t="s">
        <v>183</v>
      </c>
      <c r="G177" s="77" t="s">
        <v>1208</v>
      </c>
      <c r="H177" s="77" t="s">
        <v>13</v>
      </c>
      <c r="I177" s="77">
        <v>1</v>
      </c>
      <c r="J177" s="77"/>
      <c r="K177" s="77"/>
      <c r="L177" s="77"/>
      <c r="M177" s="77"/>
      <c r="N177" s="77"/>
      <c r="O177" s="77"/>
      <c r="P177" s="77">
        <v>1</v>
      </c>
      <c r="Q177" s="77"/>
      <c r="R177" s="77">
        <f t="shared" si="4"/>
        <v>1</v>
      </c>
      <c r="S177" s="77">
        <f t="shared" si="5"/>
        <v>0</v>
      </c>
      <c r="T177" s="80">
        <v>1</v>
      </c>
      <c r="U177" s="88">
        <v>1</v>
      </c>
      <c r="V177" s="88">
        <v>1</v>
      </c>
      <c r="W177" s="88">
        <v>1</v>
      </c>
      <c r="X177" s="88">
        <v>1</v>
      </c>
      <c r="Y177" s="88"/>
      <c r="Z177" s="88"/>
      <c r="AA177" s="88"/>
      <c r="AB177" s="88">
        <v>1</v>
      </c>
      <c r="AC177" s="45">
        <v>8109292048</v>
      </c>
    </row>
    <row r="178" spans="1:29" ht="19.5" customHeight="1">
      <c r="A178" s="15">
        <v>173</v>
      </c>
      <c r="B178" s="46">
        <v>1523</v>
      </c>
      <c r="C178" s="42" t="s">
        <v>1209</v>
      </c>
      <c r="D178" s="15" t="s">
        <v>1216</v>
      </c>
      <c r="E178" s="15" t="s">
        <v>1217</v>
      </c>
      <c r="F178" s="42" t="s">
        <v>1218</v>
      </c>
      <c r="G178" s="77" t="s">
        <v>1208</v>
      </c>
      <c r="H178" s="77" t="s">
        <v>7</v>
      </c>
      <c r="I178" s="77" t="s">
        <v>1208</v>
      </c>
      <c r="J178" s="77"/>
      <c r="K178" s="77"/>
      <c r="L178" s="77"/>
      <c r="M178" s="77"/>
      <c r="N178" s="77">
        <v>1</v>
      </c>
      <c r="O178" s="77"/>
      <c r="P178" s="77"/>
      <c r="Q178" s="77"/>
      <c r="R178" s="77">
        <f t="shared" si="4"/>
        <v>1</v>
      </c>
      <c r="S178" s="77">
        <f t="shared" si="5"/>
        <v>0</v>
      </c>
      <c r="T178" s="80">
        <v>1</v>
      </c>
      <c r="U178" s="88">
        <v>1</v>
      </c>
      <c r="V178" s="88">
        <v>1</v>
      </c>
      <c r="W178" s="88">
        <v>1</v>
      </c>
      <c r="X178" s="88">
        <v>1</v>
      </c>
      <c r="Y178" s="88"/>
      <c r="Z178" s="88"/>
      <c r="AA178" s="88"/>
      <c r="AB178" s="88">
        <v>1</v>
      </c>
      <c r="AC178" s="45">
        <v>7869028325</v>
      </c>
    </row>
    <row r="179" spans="1:29" ht="19.5" customHeight="1">
      <c r="A179" s="15">
        <v>174</v>
      </c>
      <c r="B179" s="46">
        <v>1524</v>
      </c>
      <c r="C179" s="42" t="s">
        <v>1209</v>
      </c>
      <c r="D179" s="15" t="s">
        <v>1219</v>
      </c>
      <c r="E179" s="15" t="s">
        <v>1220</v>
      </c>
      <c r="F179" s="42" t="s">
        <v>318</v>
      </c>
      <c r="G179" s="77" t="s">
        <v>1208</v>
      </c>
      <c r="H179" s="77" t="s">
        <v>7</v>
      </c>
      <c r="I179" s="77" t="s">
        <v>1208</v>
      </c>
      <c r="J179" s="77"/>
      <c r="K179" s="77"/>
      <c r="L179" s="77"/>
      <c r="M179" s="77"/>
      <c r="N179" s="77">
        <v>1</v>
      </c>
      <c r="O179" s="77"/>
      <c r="P179" s="77"/>
      <c r="Q179" s="77"/>
      <c r="R179" s="77">
        <f t="shared" si="4"/>
        <v>1</v>
      </c>
      <c r="S179" s="77">
        <f t="shared" si="5"/>
        <v>0</v>
      </c>
      <c r="T179" s="80">
        <v>1</v>
      </c>
      <c r="U179" s="88">
        <v>1</v>
      </c>
      <c r="V179" s="88">
        <v>1</v>
      </c>
      <c r="W179" s="88">
        <v>1</v>
      </c>
      <c r="X179" s="88">
        <v>1</v>
      </c>
      <c r="Y179" s="88"/>
      <c r="Z179" s="88"/>
      <c r="AA179" s="88"/>
      <c r="AB179" s="88">
        <v>1</v>
      </c>
      <c r="AC179" s="45">
        <v>9752667531</v>
      </c>
    </row>
    <row r="180" spans="1:29" ht="19.5" customHeight="1">
      <c r="A180" s="15">
        <v>175</v>
      </c>
      <c r="B180" s="46">
        <v>1525</v>
      </c>
      <c r="C180" s="42" t="s">
        <v>1209</v>
      </c>
      <c r="D180" s="15" t="s">
        <v>1221</v>
      </c>
      <c r="E180" s="15" t="s">
        <v>1222</v>
      </c>
      <c r="F180" s="42" t="s">
        <v>1100</v>
      </c>
      <c r="G180" s="77" t="s">
        <v>1208</v>
      </c>
      <c r="H180" s="77" t="s">
        <v>6</v>
      </c>
      <c r="I180" s="77" t="s">
        <v>1208</v>
      </c>
      <c r="J180" s="77"/>
      <c r="K180" s="77"/>
      <c r="L180" s="77">
        <v>1</v>
      </c>
      <c r="M180" s="77"/>
      <c r="N180" s="77"/>
      <c r="O180" s="77"/>
      <c r="P180" s="77"/>
      <c r="Q180" s="77"/>
      <c r="R180" s="77">
        <f t="shared" si="4"/>
        <v>1</v>
      </c>
      <c r="S180" s="77">
        <f t="shared" si="5"/>
        <v>0</v>
      </c>
      <c r="T180" s="80">
        <v>1</v>
      </c>
      <c r="U180" s="88">
        <v>1</v>
      </c>
      <c r="V180" s="88">
        <v>1</v>
      </c>
      <c r="W180" s="88">
        <v>1</v>
      </c>
      <c r="X180" s="88">
        <v>1</v>
      </c>
      <c r="Y180" s="88"/>
      <c r="Z180" s="88"/>
      <c r="AA180" s="88"/>
      <c r="AB180" s="88">
        <v>1</v>
      </c>
      <c r="AC180" s="45">
        <v>8817186502</v>
      </c>
    </row>
    <row r="181" spans="1:29" ht="19.5" customHeight="1">
      <c r="A181" s="15">
        <v>176</v>
      </c>
      <c r="B181" s="46">
        <v>1526</v>
      </c>
      <c r="C181" s="42" t="s">
        <v>1209</v>
      </c>
      <c r="D181" s="15" t="s">
        <v>1223</v>
      </c>
      <c r="E181" s="15" t="s">
        <v>1224</v>
      </c>
      <c r="F181" s="42" t="s">
        <v>1134</v>
      </c>
      <c r="G181" s="77" t="s">
        <v>1208</v>
      </c>
      <c r="H181" s="77" t="s">
        <v>5</v>
      </c>
      <c r="I181" s="77" t="s">
        <v>1208</v>
      </c>
      <c r="J181" s="77"/>
      <c r="K181" s="77">
        <v>1</v>
      </c>
      <c r="L181" s="77"/>
      <c r="M181" s="77"/>
      <c r="N181" s="77"/>
      <c r="O181" s="77"/>
      <c r="P181" s="77"/>
      <c r="Q181" s="77"/>
      <c r="R181" s="77">
        <f t="shared" si="4"/>
        <v>0</v>
      </c>
      <c r="S181" s="77">
        <f t="shared" si="5"/>
        <v>1</v>
      </c>
      <c r="T181" s="80">
        <v>1</v>
      </c>
      <c r="U181" s="88">
        <v>1</v>
      </c>
      <c r="V181" s="88">
        <v>1</v>
      </c>
      <c r="W181" s="88"/>
      <c r="X181" s="88">
        <v>1</v>
      </c>
      <c r="Y181" s="88">
        <v>1</v>
      </c>
      <c r="Z181" s="88">
        <v>1</v>
      </c>
      <c r="AA181" s="88"/>
      <c r="AB181" s="88"/>
      <c r="AC181" s="45">
        <v>7697620728</v>
      </c>
    </row>
    <row r="182" spans="1:29" ht="19.5" customHeight="1">
      <c r="A182" s="15">
        <v>177</v>
      </c>
      <c r="B182" s="46">
        <v>1527</v>
      </c>
      <c r="C182" s="42" t="s">
        <v>1209</v>
      </c>
      <c r="D182" s="15" t="s">
        <v>1225</v>
      </c>
      <c r="E182" s="15" t="s">
        <v>1226</v>
      </c>
      <c r="F182" s="42" t="s">
        <v>1227</v>
      </c>
      <c r="G182" s="77" t="s">
        <v>1208</v>
      </c>
      <c r="H182" s="77" t="s">
        <v>6</v>
      </c>
      <c r="I182" s="77" t="s">
        <v>1208</v>
      </c>
      <c r="J182" s="77"/>
      <c r="K182" s="77"/>
      <c r="L182" s="77"/>
      <c r="M182" s="77">
        <v>1</v>
      </c>
      <c r="N182" s="77"/>
      <c r="O182" s="77"/>
      <c r="P182" s="77"/>
      <c r="Q182" s="77"/>
      <c r="R182" s="77">
        <f t="shared" si="4"/>
        <v>0</v>
      </c>
      <c r="S182" s="77">
        <f t="shared" si="5"/>
        <v>1</v>
      </c>
      <c r="T182" s="80">
        <v>1</v>
      </c>
      <c r="U182" s="88">
        <v>1</v>
      </c>
      <c r="V182" s="88">
        <v>1</v>
      </c>
      <c r="W182" s="88">
        <v>1</v>
      </c>
      <c r="X182" s="88">
        <v>1</v>
      </c>
      <c r="Y182" s="88"/>
      <c r="Z182" s="88"/>
      <c r="AA182" s="88"/>
      <c r="AB182" s="88">
        <v>1</v>
      </c>
      <c r="AC182" s="45">
        <v>9575486136</v>
      </c>
    </row>
    <row r="183" spans="1:29" ht="19.5" customHeight="1">
      <c r="A183" s="15">
        <v>178</v>
      </c>
      <c r="B183" s="46">
        <v>1528</v>
      </c>
      <c r="C183" s="42" t="s">
        <v>1209</v>
      </c>
      <c r="D183" s="15" t="s">
        <v>1228</v>
      </c>
      <c r="E183" s="15" t="s">
        <v>1229</v>
      </c>
      <c r="F183" s="42" t="s">
        <v>1230</v>
      </c>
      <c r="G183" s="77" t="s">
        <v>1208</v>
      </c>
      <c r="H183" s="77" t="s">
        <v>7</v>
      </c>
      <c r="I183" s="77" t="s">
        <v>1208</v>
      </c>
      <c r="J183" s="77"/>
      <c r="K183" s="77"/>
      <c r="L183" s="77"/>
      <c r="M183" s="77"/>
      <c r="N183" s="77"/>
      <c r="O183" s="77">
        <v>1</v>
      </c>
      <c r="P183" s="77"/>
      <c r="Q183" s="77"/>
      <c r="R183" s="77">
        <f t="shared" si="4"/>
        <v>0</v>
      </c>
      <c r="S183" s="77">
        <f t="shared" si="5"/>
        <v>1</v>
      </c>
      <c r="T183" s="80">
        <v>1</v>
      </c>
      <c r="U183" s="88">
        <v>1</v>
      </c>
      <c r="V183" s="88">
        <v>1</v>
      </c>
      <c r="W183" s="88"/>
      <c r="X183" s="88"/>
      <c r="Y183" s="88">
        <v>1</v>
      </c>
      <c r="Z183" s="88">
        <v>1</v>
      </c>
      <c r="AA183" s="88">
        <v>1</v>
      </c>
      <c r="AB183" s="88"/>
      <c r="AC183" s="45">
        <v>9755162662</v>
      </c>
    </row>
    <row r="184" spans="1:29" ht="19.5" customHeight="1">
      <c r="A184" s="15">
        <v>179</v>
      </c>
      <c r="B184" s="46">
        <v>1529</v>
      </c>
      <c r="C184" s="42" t="s">
        <v>1209</v>
      </c>
      <c r="D184" s="15" t="s">
        <v>203</v>
      </c>
      <c r="E184" s="15" t="s">
        <v>315</v>
      </c>
      <c r="F184" s="42" t="s">
        <v>1231</v>
      </c>
      <c r="G184" s="77" t="s">
        <v>1208</v>
      </c>
      <c r="H184" s="77" t="s">
        <v>6</v>
      </c>
      <c r="I184" s="77" t="s">
        <v>1208</v>
      </c>
      <c r="J184" s="77"/>
      <c r="K184" s="77"/>
      <c r="L184" s="77"/>
      <c r="M184" s="77">
        <v>1</v>
      </c>
      <c r="N184" s="77"/>
      <c r="O184" s="77"/>
      <c r="P184" s="77"/>
      <c r="Q184" s="77"/>
      <c r="R184" s="77">
        <f t="shared" si="4"/>
        <v>0</v>
      </c>
      <c r="S184" s="77">
        <f t="shared" si="5"/>
        <v>1</v>
      </c>
      <c r="T184" s="80">
        <v>1</v>
      </c>
      <c r="U184" s="88">
        <v>1</v>
      </c>
      <c r="V184" s="88">
        <v>1</v>
      </c>
      <c r="W184" s="88"/>
      <c r="X184" s="88"/>
      <c r="Y184" s="88">
        <v>1</v>
      </c>
      <c r="Z184" s="88">
        <v>1</v>
      </c>
      <c r="AA184" s="88">
        <v>1</v>
      </c>
      <c r="AB184" s="88"/>
      <c r="AC184" s="45">
        <v>9630837871</v>
      </c>
    </row>
    <row r="185" spans="1:29" ht="19.5" customHeight="1">
      <c r="A185" s="15">
        <v>180</v>
      </c>
      <c r="B185" s="46">
        <v>1530</v>
      </c>
      <c r="C185" s="42" t="s">
        <v>1209</v>
      </c>
      <c r="D185" s="15" t="s">
        <v>1232</v>
      </c>
      <c r="E185" s="15" t="s">
        <v>1233</v>
      </c>
      <c r="F185" s="42" t="s">
        <v>1234</v>
      </c>
      <c r="G185" s="77" t="s">
        <v>1208</v>
      </c>
      <c r="H185" s="77" t="s">
        <v>7</v>
      </c>
      <c r="I185" s="77" t="s">
        <v>1208</v>
      </c>
      <c r="J185" s="77"/>
      <c r="K185" s="77"/>
      <c r="L185" s="77"/>
      <c r="M185" s="77"/>
      <c r="N185" s="77">
        <v>1</v>
      </c>
      <c r="O185" s="77"/>
      <c r="P185" s="77"/>
      <c r="Q185" s="77"/>
      <c r="R185" s="77">
        <f t="shared" si="4"/>
        <v>1</v>
      </c>
      <c r="S185" s="77">
        <f t="shared" si="5"/>
        <v>0</v>
      </c>
      <c r="T185" s="80">
        <v>1</v>
      </c>
      <c r="U185" s="88">
        <v>1</v>
      </c>
      <c r="V185" s="88">
        <v>1</v>
      </c>
      <c r="W185" s="88">
        <v>1</v>
      </c>
      <c r="X185" s="88">
        <v>1</v>
      </c>
      <c r="Y185" s="88"/>
      <c r="Z185" s="88"/>
      <c r="AA185" s="88"/>
      <c r="AB185" s="88">
        <v>1</v>
      </c>
      <c r="AC185" s="45">
        <v>7869508535</v>
      </c>
    </row>
    <row r="186" spans="1:29" ht="19.5" customHeight="1">
      <c r="A186" s="15">
        <v>181</v>
      </c>
      <c r="B186" s="46">
        <v>1531</v>
      </c>
      <c r="C186" s="42" t="s">
        <v>1209</v>
      </c>
      <c r="D186" s="15" t="s">
        <v>1201</v>
      </c>
      <c r="E186" s="15" t="s">
        <v>794</v>
      </c>
      <c r="F186" s="42" t="s">
        <v>1235</v>
      </c>
      <c r="G186" s="77" t="s">
        <v>1208</v>
      </c>
      <c r="H186" s="77" t="s">
        <v>7</v>
      </c>
      <c r="I186" s="77" t="s">
        <v>1208</v>
      </c>
      <c r="J186" s="77"/>
      <c r="K186" s="77"/>
      <c r="L186" s="77"/>
      <c r="M186" s="77"/>
      <c r="N186" s="77"/>
      <c r="O186" s="77">
        <v>1</v>
      </c>
      <c r="P186" s="77"/>
      <c r="Q186" s="77"/>
      <c r="R186" s="77">
        <f t="shared" si="4"/>
        <v>0</v>
      </c>
      <c r="S186" s="77">
        <f t="shared" si="5"/>
        <v>1</v>
      </c>
      <c r="T186" s="80">
        <v>1</v>
      </c>
      <c r="U186" s="88">
        <v>1</v>
      </c>
      <c r="V186" s="88">
        <v>1</v>
      </c>
      <c r="W186" s="88">
        <v>1</v>
      </c>
      <c r="X186" s="88"/>
      <c r="Y186" s="88"/>
      <c r="Z186" s="88">
        <v>1</v>
      </c>
      <c r="AA186" s="88"/>
      <c r="AB186" s="88">
        <v>1</v>
      </c>
      <c r="AC186" s="45">
        <v>9630872549</v>
      </c>
    </row>
    <row r="187" spans="1:29" ht="19.5" customHeight="1">
      <c r="A187" s="15">
        <v>182</v>
      </c>
      <c r="B187" s="46">
        <v>1532</v>
      </c>
      <c r="C187" s="42" t="s">
        <v>1209</v>
      </c>
      <c r="D187" s="15" t="s">
        <v>614</v>
      </c>
      <c r="E187" s="15" t="s">
        <v>632</v>
      </c>
      <c r="F187" s="42" t="s">
        <v>234</v>
      </c>
      <c r="G187" s="77" t="s">
        <v>1208</v>
      </c>
      <c r="H187" s="77" t="s">
        <v>7</v>
      </c>
      <c r="I187" s="77" t="s">
        <v>1208</v>
      </c>
      <c r="J187" s="77"/>
      <c r="K187" s="77"/>
      <c r="L187" s="77"/>
      <c r="M187" s="77"/>
      <c r="N187" s="77"/>
      <c r="O187" s="77">
        <v>1</v>
      </c>
      <c r="P187" s="77"/>
      <c r="Q187" s="77"/>
      <c r="R187" s="77">
        <f t="shared" si="4"/>
        <v>0</v>
      </c>
      <c r="S187" s="77">
        <f t="shared" si="5"/>
        <v>1</v>
      </c>
      <c r="T187" s="80">
        <v>1</v>
      </c>
      <c r="U187" s="88">
        <v>1</v>
      </c>
      <c r="V187" s="88">
        <v>1</v>
      </c>
      <c r="W187" s="88">
        <v>1</v>
      </c>
      <c r="X187" s="88">
        <v>1</v>
      </c>
      <c r="Y187" s="88"/>
      <c r="Z187" s="88"/>
      <c r="AA187" s="88"/>
      <c r="AB187" s="88">
        <v>1</v>
      </c>
      <c r="AC187" s="45">
        <v>9165064561</v>
      </c>
    </row>
    <row r="188" spans="1:29" ht="19.5" customHeight="1">
      <c r="A188" s="15">
        <v>183</v>
      </c>
      <c r="B188" s="46">
        <v>1533</v>
      </c>
      <c r="C188" s="42" t="s">
        <v>1209</v>
      </c>
      <c r="D188" s="15" t="s">
        <v>1236</v>
      </c>
      <c r="E188" s="15" t="s">
        <v>1237</v>
      </c>
      <c r="F188" s="42" t="s">
        <v>353</v>
      </c>
      <c r="G188" s="77" t="s">
        <v>1208</v>
      </c>
      <c r="H188" s="77" t="s">
        <v>7</v>
      </c>
      <c r="I188" s="77" t="s">
        <v>1208</v>
      </c>
      <c r="J188" s="77"/>
      <c r="K188" s="77"/>
      <c r="L188" s="77"/>
      <c r="M188" s="77"/>
      <c r="N188" s="77">
        <v>1</v>
      </c>
      <c r="O188" s="77"/>
      <c r="P188" s="77"/>
      <c r="Q188" s="77"/>
      <c r="R188" s="77">
        <f t="shared" si="4"/>
        <v>1</v>
      </c>
      <c r="S188" s="77">
        <f t="shared" si="5"/>
        <v>0</v>
      </c>
      <c r="T188" s="80">
        <v>1</v>
      </c>
      <c r="U188" s="88">
        <v>1</v>
      </c>
      <c r="V188" s="88">
        <v>1</v>
      </c>
      <c r="W188" s="88">
        <v>1</v>
      </c>
      <c r="X188" s="88">
        <v>1</v>
      </c>
      <c r="Y188" s="88"/>
      <c r="Z188" s="88"/>
      <c r="AA188" s="88"/>
      <c r="AB188" s="88">
        <v>1</v>
      </c>
      <c r="AC188" s="45">
        <v>9770676816</v>
      </c>
    </row>
    <row r="189" spans="1:29" ht="19.5" customHeight="1">
      <c r="A189" s="15">
        <v>184</v>
      </c>
      <c r="B189" s="46">
        <v>1534</v>
      </c>
      <c r="C189" s="42" t="s">
        <v>1209</v>
      </c>
      <c r="D189" s="15" t="s">
        <v>1238</v>
      </c>
      <c r="E189" s="15" t="s">
        <v>304</v>
      </c>
      <c r="F189" s="42" t="s">
        <v>943</v>
      </c>
      <c r="G189" s="77" t="s">
        <v>1208</v>
      </c>
      <c r="H189" s="77" t="s">
        <v>5</v>
      </c>
      <c r="I189" s="77" t="s">
        <v>1208</v>
      </c>
      <c r="J189" s="77"/>
      <c r="K189" s="77">
        <v>1</v>
      </c>
      <c r="L189" s="77"/>
      <c r="M189" s="77"/>
      <c r="N189" s="77"/>
      <c r="O189" s="77"/>
      <c r="P189" s="77"/>
      <c r="Q189" s="77"/>
      <c r="R189" s="77">
        <f t="shared" si="4"/>
        <v>0</v>
      </c>
      <c r="S189" s="77">
        <f t="shared" si="5"/>
        <v>1</v>
      </c>
      <c r="T189" s="80">
        <v>1</v>
      </c>
      <c r="U189" s="88">
        <v>1</v>
      </c>
      <c r="V189" s="88">
        <v>1</v>
      </c>
      <c r="W189" s="88">
        <v>1</v>
      </c>
      <c r="X189" s="88"/>
      <c r="Y189" s="88"/>
      <c r="Z189" s="88">
        <v>1</v>
      </c>
      <c r="AA189" s="88"/>
      <c r="AB189" s="88">
        <v>1</v>
      </c>
      <c r="AC189" s="45">
        <v>8823037739</v>
      </c>
    </row>
    <row r="190" spans="1:29" ht="19.5" customHeight="1">
      <c r="A190" s="15">
        <v>185</v>
      </c>
      <c r="B190" s="46">
        <v>1535</v>
      </c>
      <c r="C190" s="42" t="s">
        <v>1209</v>
      </c>
      <c r="D190" s="15" t="s">
        <v>1239</v>
      </c>
      <c r="E190" s="15" t="s">
        <v>1240</v>
      </c>
      <c r="F190" s="42" t="s">
        <v>141</v>
      </c>
      <c r="G190" s="77" t="s">
        <v>1208</v>
      </c>
      <c r="H190" s="77" t="s">
        <v>7</v>
      </c>
      <c r="I190" s="77" t="s">
        <v>1208</v>
      </c>
      <c r="J190" s="77"/>
      <c r="K190" s="77"/>
      <c r="L190" s="77"/>
      <c r="M190" s="77"/>
      <c r="N190" s="77"/>
      <c r="O190" s="77">
        <v>1</v>
      </c>
      <c r="P190" s="77"/>
      <c r="Q190" s="77"/>
      <c r="R190" s="77">
        <f t="shared" si="4"/>
        <v>0</v>
      </c>
      <c r="S190" s="77">
        <f t="shared" si="5"/>
        <v>1</v>
      </c>
      <c r="T190" s="80">
        <v>1</v>
      </c>
      <c r="U190" s="88">
        <v>1</v>
      </c>
      <c r="V190" s="88">
        <v>1</v>
      </c>
      <c r="W190" s="88">
        <v>1</v>
      </c>
      <c r="X190" s="88">
        <v>1</v>
      </c>
      <c r="Y190" s="88">
        <v>1</v>
      </c>
      <c r="Z190" s="88"/>
      <c r="AA190" s="88"/>
      <c r="AB190" s="88"/>
      <c r="AC190" s="45">
        <v>7869454476</v>
      </c>
    </row>
    <row r="191" spans="1:29" ht="19.5" customHeight="1">
      <c r="A191" s="15">
        <v>186</v>
      </c>
      <c r="B191" s="46">
        <v>1536</v>
      </c>
      <c r="C191" s="42" t="s">
        <v>1209</v>
      </c>
      <c r="D191" s="15" t="s">
        <v>1241</v>
      </c>
      <c r="E191" s="15" t="s">
        <v>1242</v>
      </c>
      <c r="F191" s="42" t="s">
        <v>364</v>
      </c>
      <c r="G191" s="77" t="s">
        <v>1208</v>
      </c>
      <c r="H191" s="77" t="s">
        <v>5</v>
      </c>
      <c r="I191" s="77" t="s">
        <v>1208</v>
      </c>
      <c r="J191" s="77"/>
      <c r="K191" s="77">
        <v>1</v>
      </c>
      <c r="L191" s="77"/>
      <c r="M191" s="77"/>
      <c r="N191" s="77"/>
      <c r="O191" s="77"/>
      <c r="P191" s="77"/>
      <c r="Q191" s="77"/>
      <c r="R191" s="77">
        <f t="shared" si="4"/>
        <v>0</v>
      </c>
      <c r="S191" s="77">
        <f t="shared" si="5"/>
        <v>1</v>
      </c>
      <c r="T191" s="80">
        <v>1</v>
      </c>
      <c r="U191" s="88">
        <v>1</v>
      </c>
      <c r="V191" s="88">
        <v>1</v>
      </c>
      <c r="W191" s="88">
        <v>1</v>
      </c>
      <c r="X191" s="88">
        <v>1</v>
      </c>
      <c r="Y191" s="88"/>
      <c r="Z191" s="88"/>
      <c r="AA191" s="88"/>
      <c r="AB191" s="88">
        <v>1</v>
      </c>
      <c r="AC191" s="45">
        <v>8461048345</v>
      </c>
    </row>
    <row r="192" spans="1:29" ht="19.5" customHeight="1">
      <c r="A192" s="15">
        <v>187</v>
      </c>
      <c r="B192" s="46">
        <v>1537</v>
      </c>
      <c r="C192" s="42" t="s">
        <v>1209</v>
      </c>
      <c r="D192" s="15" t="s">
        <v>1243</v>
      </c>
      <c r="E192" s="15" t="s">
        <v>267</v>
      </c>
      <c r="F192" s="42" t="s">
        <v>623</v>
      </c>
      <c r="G192" s="77" t="s">
        <v>1208</v>
      </c>
      <c r="H192" s="77" t="s">
        <v>5</v>
      </c>
      <c r="I192" s="77" t="s">
        <v>1208</v>
      </c>
      <c r="J192" s="77">
        <v>1</v>
      </c>
      <c r="K192" s="77"/>
      <c r="L192" s="77"/>
      <c r="M192" s="77"/>
      <c r="N192" s="77"/>
      <c r="O192" s="77"/>
      <c r="P192" s="77"/>
      <c r="Q192" s="77"/>
      <c r="R192" s="77">
        <f t="shared" si="4"/>
        <v>1</v>
      </c>
      <c r="S192" s="77">
        <f t="shared" si="5"/>
        <v>0</v>
      </c>
      <c r="T192" s="80">
        <v>1</v>
      </c>
      <c r="U192" s="88">
        <v>1</v>
      </c>
      <c r="V192" s="88">
        <v>1</v>
      </c>
      <c r="W192" s="88">
        <v>1</v>
      </c>
      <c r="X192" s="88">
        <v>1</v>
      </c>
      <c r="Y192" s="88">
        <v>1</v>
      </c>
      <c r="Z192" s="88"/>
      <c r="AA192" s="88"/>
      <c r="AB192" s="88"/>
      <c r="AC192" s="45">
        <v>9584834946</v>
      </c>
    </row>
    <row r="193" spans="1:29" ht="19.5" customHeight="1">
      <c r="A193" s="15">
        <v>188</v>
      </c>
      <c r="B193" s="46">
        <v>1538</v>
      </c>
      <c r="C193" s="42" t="s">
        <v>1209</v>
      </c>
      <c r="D193" s="15" t="s">
        <v>158</v>
      </c>
      <c r="E193" s="15" t="s">
        <v>332</v>
      </c>
      <c r="F193" s="42" t="s">
        <v>316</v>
      </c>
      <c r="G193" s="77" t="s">
        <v>1208</v>
      </c>
      <c r="H193" s="77" t="s">
        <v>5</v>
      </c>
      <c r="I193" s="77" t="s">
        <v>1208</v>
      </c>
      <c r="J193" s="77">
        <v>1</v>
      </c>
      <c r="K193" s="77"/>
      <c r="L193" s="77"/>
      <c r="M193" s="77"/>
      <c r="N193" s="77"/>
      <c r="O193" s="77"/>
      <c r="P193" s="77"/>
      <c r="Q193" s="77"/>
      <c r="R193" s="77">
        <f t="shared" si="4"/>
        <v>1</v>
      </c>
      <c r="S193" s="77">
        <f t="shared" si="5"/>
        <v>0</v>
      </c>
      <c r="T193" s="80">
        <v>1</v>
      </c>
      <c r="U193" s="88">
        <v>1</v>
      </c>
      <c r="V193" s="88">
        <v>1</v>
      </c>
      <c r="W193" s="88"/>
      <c r="X193" s="88">
        <v>1</v>
      </c>
      <c r="Y193" s="88">
        <v>1</v>
      </c>
      <c r="Z193" s="88">
        <v>1</v>
      </c>
      <c r="AA193" s="88"/>
      <c r="AB193" s="88"/>
      <c r="AC193" s="45">
        <v>7697282064</v>
      </c>
    </row>
    <row r="194" spans="1:29" ht="19.5" customHeight="1">
      <c r="A194" s="15">
        <v>189</v>
      </c>
      <c r="B194" s="46">
        <v>1539</v>
      </c>
      <c r="C194" s="42" t="s">
        <v>1249</v>
      </c>
      <c r="D194" s="15" t="s">
        <v>1257</v>
      </c>
      <c r="E194" s="15" t="s">
        <v>278</v>
      </c>
      <c r="F194" s="42" t="s">
        <v>135</v>
      </c>
      <c r="G194" s="77" t="s">
        <v>1208</v>
      </c>
      <c r="H194" s="77" t="s">
        <v>7</v>
      </c>
      <c r="I194" s="77" t="s">
        <v>1208</v>
      </c>
      <c r="J194" s="77"/>
      <c r="K194" s="77"/>
      <c r="L194" s="77"/>
      <c r="M194" s="77"/>
      <c r="N194" s="77">
        <v>1</v>
      </c>
      <c r="O194" s="77"/>
      <c r="P194" s="77"/>
      <c r="Q194" s="77"/>
      <c r="R194" s="77">
        <f t="shared" si="4"/>
        <v>1</v>
      </c>
      <c r="S194" s="77">
        <f t="shared" si="5"/>
        <v>0</v>
      </c>
      <c r="T194" s="80">
        <v>1</v>
      </c>
      <c r="U194" s="88">
        <v>1</v>
      </c>
      <c r="V194" s="88">
        <v>1</v>
      </c>
      <c r="W194" s="88">
        <v>1</v>
      </c>
      <c r="X194" s="88">
        <v>1</v>
      </c>
      <c r="Y194" s="88">
        <v>1</v>
      </c>
      <c r="Z194" s="88"/>
      <c r="AA194" s="88"/>
      <c r="AB194" s="88"/>
      <c r="AC194" s="45">
        <v>8827533382</v>
      </c>
    </row>
    <row r="195" spans="1:29" ht="19.5" customHeight="1">
      <c r="A195" s="15">
        <v>190</v>
      </c>
      <c r="B195" s="46">
        <v>1540</v>
      </c>
      <c r="C195" s="42" t="s">
        <v>1249</v>
      </c>
      <c r="D195" s="15" t="s">
        <v>230</v>
      </c>
      <c r="E195" s="15" t="s">
        <v>262</v>
      </c>
      <c r="F195" s="42" t="s">
        <v>378</v>
      </c>
      <c r="G195" s="77" t="s">
        <v>1208</v>
      </c>
      <c r="H195" s="77" t="s">
        <v>7</v>
      </c>
      <c r="I195" s="77" t="s">
        <v>1208</v>
      </c>
      <c r="J195" s="77"/>
      <c r="K195" s="77"/>
      <c r="L195" s="77"/>
      <c r="M195" s="77"/>
      <c r="N195" s="77"/>
      <c r="O195" s="77">
        <v>1</v>
      </c>
      <c r="P195" s="77"/>
      <c r="Q195" s="77"/>
      <c r="R195" s="77">
        <f t="shared" si="4"/>
        <v>0</v>
      </c>
      <c r="S195" s="77">
        <f t="shared" si="5"/>
        <v>1</v>
      </c>
      <c r="T195" s="80">
        <v>1</v>
      </c>
      <c r="U195" s="88">
        <v>1</v>
      </c>
      <c r="V195" s="88">
        <v>1</v>
      </c>
      <c r="W195" s="88">
        <v>1</v>
      </c>
      <c r="X195" s="88">
        <v>1</v>
      </c>
      <c r="Y195" s="88"/>
      <c r="Z195" s="88"/>
      <c r="AA195" s="88"/>
      <c r="AB195" s="88">
        <v>1</v>
      </c>
      <c r="AC195" s="45"/>
    </row>
    <row r="196" spans="1:29" ht="19.5" customHeight="1">
      <c r="A196" s="15">
        <v>191</v>
      </c>
      <c r="B196" s="46">
        <v>1541</v>
      </c>
      <c r="C196" s="42" t="s">
        <v>1249</v>
      </c>
      <c r="D196" s="15" t="s">
        <v>1258</v>
      </c>
      <c r="E196" s="15" t="s">
        <v>428</v>
      </c>
      <c r="F196" s="42" t="s">
        <v>975</v>
      </c>
      <c r="G196" s="77" t="s">
        <v>1208</v>
      </c>
      <c r="H196" s="77" t="s">
        <v>7</v>
      </c>
      <c r="I196" s="77" t="s">
        <v>1208</v>
      </c>
      <c r="J196" s="77"/>
      <c r="K196" s="77"/>
      <c r="L196" s="77"/>
      <c r="M196" s="77"/>
      <c r="N196" s="77">
        <v>1</v>
      </c>
      <c r="O196" s="77"/>
      <c r="P196" s="77"/>
      <c r="Q196" s="77"/>
      <c r="R196" s="77">
        <f t="shared" si="4"/>
        <v>1</v>
      </c>
      <c r="S196" s="77">
        <f t="shared" si="5"/>
        <v>0</v>
      </c>
      <c r="T196" s="80">
        <v>1</v>
      </c>
      <c r="U196" s="88">
        <v>1</v>
      </c>
      <c r="V196" s="88">
        <v>1</v>
      </c>
      <c r="W196" s="88"/>
      <c r="X196" s="88">
        <v>1</v>
      </c>
      <c r="Y196" s="88">
        <v>1</v>
      </c>
      <c r="Z196" s="88">
        <v>1</v>
      </c>
      <c r="AA196" s="88"/>
      <c r="AB196" s="88"/>
      <c r="AC196" s="45">
        <v>7354572612</v>
      </c>
    </row>
    <row r="197" spans="1:29" ht="19.5" customHeight="1">
      <c r="A197" s="15">
        <v>192</v>
      </c>
      <c r="B197" s="46">
        <v>1542</v>
      </c>
      <c r="C197" s="42" t="s">
        <v>1249</v>
      </c>
      <c r="D197" s="15" t="s">
        <v>1259</v>
      </c>
      <c r="E197" s="15" t="s">
        <v>215</v>
      </c>
      <c r="F197" s="42" t="s">
        <v>1260</v>
      </c>
      <c r="G197" s="77" t="s">
        <v>1208</v>
      </c>
      <c r="H197" s="77" t="s">
        <v>5</v>
      </c>
      <c r="I197" s="77" t="s">
        <v>1208</v>
      </c>
      <c r="J197" s="77">
        <v>1</v>
      </c>
      <c r="K197" s="77"/>
      <c r="L197" s="77"/>
      <c r="M197" s="77"/>
      <c r="N197" s="77"/>
      <c r="O197" s="77"/>
      <c r="P197" s="77"/>
      <c r="Q197" s="77"/>
      <c r="R197" s="77">
        <f t="shared" si="4"/>
        <v>1</v>
      </c>
      <c r="S197" s="77">
        <f t="shared" si="5"/>
        <v>0</v>
      </c>
      <c r="T197" s="80">
        <v>1</v>
      </c>
      <c r="U197" s="88">
        <v>1</v>
      </c>
      <c r="V197" s="88">
        <v>1</v>
      </c>
      <c r="W197" s="88"/>
      <c r="X197" s="88"/>
      <c r="Y197" s="88">
        <v>1</v>
      </c>
      <c r="Z197" s="88">
        <v>1</v>
      </c>
      <c r="AA197" s="88"/>
      <c r="AB197" s="88">
        <v>1</v>
      </c>
      <c r="AC197" s="45">
        <v>8225089562</v>
      </c>
    </row>
    <row r="198" spans="1:29" ht="19.5" customHeight="1">
      <c r="A198" s="15">
        <v>193</v>
      </c>
      <c r="B198" s="46">
        <v>1543</v>
      </c>
      <c r="C198" s="42" t="s">
        <v>1249</v>
      </c>
      <c r="D198" s="15" t="s">
        <v>247</v>
      </c>
      <c r="E198" s="15" t="s">
        <v>1261</v>
      </c>
      <c r="F198" s="42" t="s">
        <v>154</v>
      </c>
      <c r="G198" s="77" t="s">
        <v>1208</v>
      </c>
      <c r="H198" s="77" t="s">
        <v>5</v>
      </c>
      <c r="I198" s="77" t="s">
        <v>1208</v>
      </c>
      <c r="J198" s="77"/>
      <c r="K198" s="77">
        <v>1</v>
      </c>
      <c r="L198" s="77"/>
      <c r="M198" s="77"/>
      <c r="N198" s="77"/>
      <c r="O198" s="77"/>
      <c r="P198" s="77"/>
      <c r="Q198" s="77"/>
      <c r="R198" s="77">
        <f t="shared" si="4"/>
        <v>0</v>
      </c>
      <c r="S198" s="77">
        <f t="shared" si="5"/>
        <v>1</v>
      </c>
      <c r="T198" s="80">
        <v>1</v>
      </c>
      <c r="U198" s="88">
        <v>1</v>
      </c>
      <c r="V198" s="88">
        <v>1</v>
      </c>
      <c r="W198" s="88"/>
      <c r="X198" s="88"/>
      <c r="Y198" s="88">
        <v>1</v>
      </c>
      <c r="Z198" s="88">
        <v>1</v>
      </c>
      <c r="AA198" s="88"/>
      <c r="AB198" s="88">
        <v>1</v>
      </c>
      <c r="AC198" s="45">
        <v>9755928728</v>
      </c>
    </row>
    <row r="199" spans="1:29" ht="19.5" customHeight="1">
      <c r="A199" s="15">
        <v>194</v>
      </c>
      <c r="B199" s="46">
        <v>1544</v>
      </c>
      <c r="C199" s="42" t="s">
        <v>1249</v>
      </c>
      <c r="D199" s="15" t="s">
        <v>1262</v>
      </c>
      <c r="E199" s="15" t="s">
        <v>1263</v>
      </c>
      <c r="F199" s="42" t="s">
        <v>133</v>
      </c>
      <c r="G199" s="77" t="s">
        <v>1208</v>
      </c>
      <c r="H199" s="77" t="s">
        <v>7</v>
      </c>
      <c r="I199" s="77" t="s">
        <v>1208</v>
      </c>
      <c r="J199" s="77"/>
      <c r="K199" s="77"/>
      <c r="L199" s="77"/>
      <c r="M199" s="77"/>
      <c r="N199" s="77"/>
      <c r="O199" s="77">
        <v>1</v>
      </c>
      <c r="P199" s="77"/>
      <c r="Q199" s="77"/>
      <c r="R199" s="77">
        <f aca="true" t="shared" si="6" ref="R199:R207">SUM(J199+L199+N199+P199+AD202)</f>
        <v>0</v>
      </c>
      <c r="S199" s="77">
        <f aca="true" t="shared" si="7" ref="S199:S208">SUM(K199+M199+O199+Q199+AD201)</f>
        <v>1</v>
      </c>
      <c r="T199" s="80">
        <v>1</v>
      </c>
      <c r="U199" s="88">
        <v>1</v>
      </c>
      <c r="V199" s="88">
        <v>1</v>
      </c>
      <c r="W199" s="88"/>
      <c r="X199" s="88">
        <v>1</v>
      </c>
      <c r="Y199" s="88">
        <v>1</v>
      </c>
      <c r="Z199" s="88">
        <v>1</v>
      </c>
      <c r="AA199" s="88"/>
      <c r="AB199" s="88"/>
      <c r="AC199" s="45">
        <v>9893842147</v>
      </c>
    </row>
    <row r="200" spans="1:29" ht="19.5" customHeight="1">
      <c r="A200" s="15">
        <v>195</v>
      </c>
      <c r="B200" s="46">
        <v>1545</v>
      </c>
      <c r="C200" s="42" t="s">
        <v>1249</v>
      </c>
      <c r="D200" s="15" t="s">
        <v>1264</v>
      </c>
      <c r="E200" s="15" t="s">
        <v>1265</v>
      </c>
      <c r="F200" s="42" t="s">
        <v>124</v>
      </c>
      <c r="G200" s="77" t="s">
        <v>1208</v>
      </c>
      <c r="H200" s="77" t="s">
        <v>7</v>
      </c>
      <c r="I200" s="77" t="s">
        <v>1208</v>
      </c>
      <c r="J200" s="77"/>
      <c r="K200" s="77"/>
      <c r="L200" s="77"/>
      <c r="M200" s="77"/>
      <c r="N200" s="77"/>
      <c r="O200" s="77">
        <v>1</v>
      </c>
      <c r="P200" s="77"/>
      <c r="Q200" s="77"/>
      <c r="R200" s="77">
        <f t="shared" si="6"/>
        <v>0</v>
      </c>
      <c r="S200" s="77">
        <f t="shared" si="7"/>
        <v>1</v>
      </c>
      <c r="T200" s="80">
        <v>1</v>
      </c>
      <c r="U200" s="88">
        <v>1</v>
      </c>
      <c r="V200" s="88">
        <v>1</v>
      </c>
      <c r="W200" s="88"/>
      <c r="X200" s="88"/>
      <c r="Y200" s="88">
        <v>1</v>
      </c>
      <c r="Z200" s="88">
        <v>1</v>
      </c>
      <c r="AA200" s="88"/>
      <c r="AB200" s="88">
        <v>1</v>
      </c>
      <c r="AC200" s="45">
        <v>9691762256</v>
      </c>
    </row>
    <row r="201" spans="1:29" ht="19.5" customHeight="1">
      <c r="A201" s="15">
        <v>196</v>
      </c>
      <c r="B201" s="46">
        <v>1546</v>
      </c>
      <c r="C201" s="42" t="s">
        <v>1249</v>
      </c>
      <c r="D201" s="15" t="s">
        <v>1266</v>
      </c>
      <c r="E201" s="15" t="s">
        <v>217</v>
      </c>
      <c r="F201" s="42" t="s">
        <v>1200</v>
      </c>
      <c r="G201" s="77" t="s">
        <v>1208</v>
      </c>
      <c r="H201" s="77" t="s">
        <v>7</v>
      </c>
      <c r="I201" s="77" t="s">
        <v>1208</v>
      </c>
      <c r="J201" s="77"/>
      <c r="K201" s="77"/>
      <c r="L201" s="77"/>
      <c r="M201" s="77"/>
      <c r="N201" s="77">
        <v>1</v>
      </c>
      <c r="O201" s="77"/>
      <c r="P201" s="77"/>
      <c r="Q201" s="77"/>
      <c r="R201" s="77">
        <f t="shared" si="6"/>
        <v>1</v>
      </c>
      <c r="S201" s="77">
        <f t="shared" si="7"/>
        <v>0</v>
      </c>
      <c r="T201" s="80">
        <v>1</v>
      </c>
      <c r="U201" s="88">
        <v>1</v>
      </c>
      <c r="V201" s="88">
        <v>1</v>
      </c>
      <c r="W201" s="88">
        <v>1</v>
      </c>
      <c r="X201" s="88">
        <v>1</v>
      </c>
      <c r="Y201" s="88"/>
      <c r="Z201" s="88"/>
      <c r="AA201" s="88"/>
      <c r="AB201" s="88">
        <v>1</v>
      </c>
      <c r="AC201" s="45">
        <v>8823873663</v>
      </c>
    </row>
    <row r="202" spans="1:29" ht="19.5" customHeight="1">
      <c r="A202" s="15">
        <v>197</v>
      </c>
      <c r="B202" s="46">
        <v>1547</v>
      </c>
      <c r="C202" s="42" t="s">
        <v>1249</v>
      </c>
      <c r="D202" s="15" t="s">
        <v>1207</v>
      </c>
      <c r="E202" s="15" t="s">
        <v>1267</v>
      </c>
      <c r="F202" s="42" t="s">
        <v>1268</v>
      </c>
      <c r="G202" s="77" t="s">
        <v>1208</v>
      </c>
      <c r="H202" s="77" t="s">
        <v>5</v>
      </c>
      <c r="I202" s="77" t="s">
        <v>1208</v>
      </c>
      <c r="J202" s="77">
        <v>1</v>
      </c>
      <c r="K202" s="77"/>
      <c r="L202" s="77"/>
      <c r="M202" s="77"/>
      <c r="N202" s="77"/>
      <c r="O202" s="77"/>
      <c r="P202" s="77"/>
      <c r="Q202" s="77"/>
      <c r="R202" s="77">
        <f t="shared" si="6"/>
        <v>1</v>
      </c>
      <c r="S202" s="77">
        <f t="shared" si="7"/>
        <v>0</v>
      </c>
      <c r="T202" s="80">
        <v>1</v>
      </c>
      <c r="U202" s="88">
        <v>1</v>
      </c>
      <c r="V202" s="88">
        <v>1</v>
      </c>
      <c r="W202" s="88"/>
      <c r="X202" s="88">
        <v>1</v>
      </c>
      <c r="Y202" s="88">
        <v>1</v>
      </c>
      <c r="Z202" s="88"/>
      <c r="AA202" s="88"/>
      <c r="AB202" s="88">
        <v>1</v>
      </c>
      <c r="AC202" s="45">
        <v>9575869039</v>
      </c>
    </row>
    <row r="203" spans="1:29" ht="19.5" customHeight="1">
      <c r="A203" s="15">
        <v>198</v>
      </c>
      <c r="B203" s="46">
        <v>1548</v>
      </c>
      <c r="C203" s="42" t="s">
        <v>1249</v>
      </c>
      <c r="D203" s="15" t="s">
        <v>1269</v>
      </c>
      <c r="E203" s="15" t="s">
        <v>1270</v>
      </c>
      <c r="F203" s="42" t="s">
        <v>434</v>
      </c>
      <c r="G203" s="77" t="s">
        <v>1208</v>
      </c>
      <c r="H203" s="77" t="s">
        <v>5</v>
      </c>
      <c r="I203" s="77" t="s">
        <v>1208</v>
      </c>
      <c r="J203" s="77">
        <v>1</v>
      </c>
      <c r="K203" s="77"/>
      <c r="L203" s="77"/>
      <c r="M203" s="77"/>
      <c r="N203" s="77"/>
      <c r="O203" s="77"/>
      <c r="P203" s="77"/>
      <c r="Q203" s="77"/>
      <c r="R203" s="77">
        <f t="shared" si="6"/>
        <v>1</v>
      </c>
      <c r="S203" s="77">
        <f t="shared" si="7"/>
        <v>0</v>
      </c>
      <c r="T203" s="80">
        <v>1</v>
      </c>
      <c r="U203" s="88">
        <v>1</v>
      </c>
      <c r="V203" s="88">
        <v>1</v>
      </c>
      <c r="W203" s="88">
        <v>1</v>
      </c>
      <c r="X203" s="88">
        <v>1</v>
      </c>
      <c r="Y203" s="88">
        <v>1</v>
      </c>
      <c r="Z203" s="88"/>
      <c r="AA203" s="88"/>
      <c r="AB203" s="88"/>
      <c r="AC203" s="45">
        <v>9669154068</v>
      </c>
    </row>
    <row r="204" spans="1:29" ht="19.5" customHeight="1">
      <c r="A204" s="15">
        <v>199</v>
      </c>
      <c r="B204" s="46">
        <v>1549</v>
      </c>
      <c r="C204" s="42" t="s">
        <v>1249</v>
      </c>
      <c r="D204" s="15" t="s">
        <v>1271</v>
      </c>
      <c r="E204" s="15" t="s">
        <v>1272</v>
      </c>
      <c r="F204" s="42" t="s">
        <v>1273</v>
      </c>
      <c r="G204" s="77" t="s">
        <v>1208</v>
      </c>
      <c r="H204" s="77" t="s">
        <v>6</v>
      </c>
      <c r="I204" s="77" t="s">
        <v>1208</v>
      </c>
      <c r="J204" s="77"/>
      <c r="K204" s="77"/>
      <c r="L204" s="77"/>
      <c r="M204" s="77">
        <v>1</v>
      </c>
      <c r="N204" s="77"/>
      <c r="O204" s="77"/>
      <c r="P204" s="77"/>
      <c r="Q204" s="77"/>
      <c r="R204" s="77">
        <f t="shared" si="6"/>
        <v>0</v>
      </c>
      <c r="S204" s="77">
        <f t="shared" si="7"/>
        <v>1</v>
      </c>
      <c r="T204" s="80">
        <v>1</v>
      </c>
      <c r="U204" s="88">
        <v>1</v>
      </c>
      <c r="V204" s="88">
        <v>1</v>
      </c>
      <c r="W204" s="88"/>
      <c r="X204" s="88">
        <v>1</v>
      </c>
      <c r="Y204" s="88"/>
      <c r="Z204" s="88">
        <v>1</v>
      </c>
      <c r="AA204" s="88"/>
      <c r="AB204" s="88">
        <v>1</v>
      </c>
      <c r="AC204" s="45">
        <v>7746885411</v>
      </c>
    </row>
    <row r="205" spans="1:29" ht="19.5" customHeight="1">
      <c r="A205" s="15">
        <v>200</v>
      </c>
      <c r="B205" s="46">
        <v>1550</v>
      </c>
      <c r="C205" s="42" t="s">
        <v>1249</v>
      </c>
      <c r="D205" s="15" t="s">
        <v>1274</v>
      </c>
      <c r="E205" s="15" t="s">
        <v>1276</v>
      </c>
      <c r="F205" s="42" t="s">
        <v>1275</v>
      </c>
      <c r="G205" s="77" t="s">
        <v>1208</v>
      </c>
      <c r="H205" s="77" t="s">
        <v>7</v>
      </c>
      <c r="I205" s="77" t="s">
        <v>1208</v>
      </c>
      <c r="J205" s="77"/>
      <c r="K205" s="77"/>
      <c r="L205" s="77"/>
      <c r="M205" s="77"/>
      <c r="N205" s="77"/>
      <c r="O205" s="77">
        <v>1</v>
      </c>
      <c r="P205" s="77"/>
      <c r="Q205" s="77"/>
      <c r="R205" s="77">
        <f t="shared" si="6"/>
        <v>0</v>
      </c>
      <c r="S205" s="77">
        <f t="shared" si="7"/>
        <v>1</v>
      </c>
      <c r="T205" s="80">
        <v>1</v>
      </c>
      <c r="U205" s="88">
        <v>1</v>
      </c>
      <c r="V205" s="88">
        <v>1</v>
      </c>
      <c r="W205" s="88">
        <v>1</v>
      </c>
      <c r="X205" s="88">
        <v>1</v>
      </c>
      <c r="Y205" s="88"/>
      <c r="Z205" s="88"/>
      <c r="AA205" s="88"/>
      <c r="AB205" s="88">
        <v>1</v>
      </c>
      <c r="AC205" s="45">
        <v>8965861265</v>
      </c>
    </row>
    <row r="206" spans="1:29" ht="19.5" customHeight="1">
      <c r="A206" s="15">
        <v>201</v>
      </c>
      <c r="B206" s="46">
        <v>1551</v>
      </c>
      <c r="C206" s="42" t="s">
        <v>1249</v>
      </c>
      <c r="D206" s="15" t="s">
        <v>1277</v>
      </c>
      <c r="E206" s="15" t="s">
        <v>1278</v>
      </c>
      <c r="F206" s="42" t="s">
        <v>469</v>
      </c>
      <c r="G206" s="77" t="s">
        <v>1208</v>
      </c>
      <c r="H206" s="77" t="s">
        <v>5</v>
      </c>
      <c r="I206" s="77" t="s">
        <v>1208</v>
      </c>
      <c r="J206" s="77">
        <v>1</v>
      </c>
      <c r="K206" s="77"/>
      <c r="L206" s="77"/>
      <c r="M206" s="77"/>
      <c r="N206" s="77"/>
      <c r="O206" s="77"/>
      <c r="P206" s="77"/>
      <c r="Q206" s="77"/>
      <c r="R206" s="77">
        <f t="shared" si="6"/>
        <v>1</v>
      </c>
      <c r="S206" s="77">
        <f t="shared" si="7"/>
        <v>0</v>
      </c>
      <c r="T206" s="80">
        <v>1</v>
      </c>
      <c r="U206" s="88">
        <v>1</v>
      </c>
      <c r="V206" s="88">
        <v>1</v>
      </c>
      <c r="W206" s="88">
        <v>1</v>
      </c>
      <c r="X206" s="88">
        <v>1</v>
      </c>
      <c r="Y206" s="88"/>
      <c r="Z206" s="88">
        <v>1</v>
      </c>
      <c r="AA206" s="88"/>
      <c r="AB206" s="88"/>
      <c r="AC206" s="45">
        <v>9179833497</v>
      </c>
    </row>
    <row r="207" spans="1:29" ht="19.5" customHeight="1">
      <c r="A207" s="15">
        <v>202</v>
      </c>
      <c r="B207" s="46">
        <v>1552</v>
      </c>
      <c r="C207" s="42" t="s">
        <v>1249</v>
      </c>
      <c r="D207" s="15" t="s">
        <v>167</v>
      </c>
      <c r="E207" s="15" t="s">
        <v>1279</v>
      </c>
      <c r="F207" s="42" t="s">
        <v>280</v>
      </c>
      <c r="G207" s="77" t="s">
        <v>1208</v>
      </c>
      <c r="H207" s="77" t="s">
        <v>5</v>
      </c>
      <c r="I207" s="77" t="s">
        <v>1208</v>
      </c>
      <c r="J207" s="77"/>
      <c r="K207" s="77">
        <v>1</v>
      </c>
      <c r="L207" s="77"/>
      <c r="M207" s="77"/>
      <c r="N207" s="77"/>
      <c r="O207" s="77"/>
      <c r="P207" s="77"/>
      <c r="Q207" s="77"/>
      <c r="R207" s="77">
        <f t="shared" si="6"/>
        <v>0</v>
      </c>
      <c r="S207" s="77">
        <f t="shared" si="7"/>
        <v>1</v>
      </c>
      <c r="T207" s="80">
        <v>1</v>
      </c>
      <c r="U207" s="88">
        <v>1</v>
      </c>
      <c r="V207" s="88">
        <v>1</v>
      </c>
      <c r="W207" s="88"/>
      <c r="X207" s="88">
        <v>1</v>
      </c>
      <c r="Y207" s="88"/>
      <c r="Z207" s="88"/>
      <c r="AA207" s="88">
        <v>1</v>
      </c>
      <c r="AB207" s="88">
        <v>1</v>
      </c>
      <c r="AC207" s="45">
        <v>7089381392</v>
      </c>
    </row>
    <row r="208" spans="1:29" ht="19.5" customHeight="1">
      <c r="A208" s="15">
        <v>203</v>
      </c>
      <c r="B208" s="46">
        <v>1553</v>
      </c>
      <c r="C208" s="42" t="s">
        <v>1249</v>
      </c>
      <c r="D208" s="15" t="s">
        <v>1280</v>
      </c>
      <c r="E208" s="15" t="s">
        <v>1281</v>
      </c>
      <c r="F208" s="42" t="s">
        <v>1282</v>
      </c>
      <c r="G208" s="77" t="s">
        <v>1208</v>
      </c>
      <c r="H208" s="77" t="s">
        <v>7</v>
      </c>
      <c r="I208" s="77" t="s">
        <v>1208</v>
      </c>
      <c r="J208" s="77"/>
      <c r="K208" s="77"/>
      <c r="L208" s="77"/>
      <c r="M208" s="77"/>
      <c r="N208" s="77"/>
      <c r="O208" s="77">
        <v>1</v>
      </c>
      <c r="P208" s="77"/>
      <c r="Q208" s="77"/>
      <c r="R208" s="77">
        <f>SUM(J208+L208+N208+P208+AD212)</f>
        <v>0</v>
      </c>
      <c r="S208" s="77">
        <f t="shared" si="7"/>
        <v>1</v>
      </c>
      <c r="T208" s="80">
        <v>1</v>
      </c>
      <c r="U208" s="88">
        <v>1</v>
      </c>
      <c r="V208" s="88">
        <v>1</v>
      </c>
      <c r="W208" s="88">
        <v>1</v>
      </c>
      <c r="X208" s="88"/>
      <c r="Y208" s="88"/>
      <c r="Z208" s="88"/>
      <c r="AA208" s="88">
        <v>1</v>
      </c>
      <c r="AB208" s="88">
        <v>1</v>
      </c>
      <c r="AC208" s="45">
        <v>8120472508</v>
      </c>
    </row>
    <row r="209" spans="1:29" ht="19.5" customHeight="1">
      <c r="A209" s="15">
        <v>204</v>
      </c>
      <c r="B209" s="46">
        <v>1554</v>
      </c>
      <c r="C209" s="42" t="s">
        <v>1249</v>
      </c>
      <c r="D209" s="15" t="s">
        <v>808</v>
      </c>
      <c r="E209" s="15" t="s">
        <v>363</v>
      </c>
      <c r="F209" s="42" t="s">
        <v>1283</v>
      </c>
      <c r="G209" s="77" t="s">
        <v>1208</v>
      </c>
      <c r="H209" s="77" t="s">
        <v>5</v>
      </c>
      <c r="I209" s="77" t="s">
        <v>1208</v>
      </c>
      <c r="J209" s="77"/>
      <c r="K209" s="77">
        <v>1</v>
      </c>
      <c r="L209" s="77"/>
      <c r="M209" s="77"/>
      <c r="N209" s="77"/>
      <c r="O209" s="77"/>
      <c r="P209" s="77"/>
      <c r="Q209" s="77"/>
      <c r="R209" s="77">
        <f>SUM(J209+L209+N209+P209+AD213)</f>
        <v>0</v>
      </c>
      <c r="S209" s="77">
        <f>SUM(K209+M209+O209+Q209+AD212)</f>
        <v>1</v>
      </c>
      <c r="T209" s="80">
        <v>1</v>
      </c>
      <c r="U209" s="88">
        <v>1</v>
      </c>
      <c r="V209" s="88">
        <v>1</v>
      </c>
      <c r="W209" s="88">
        <v>1</v>
      </c>
      <c r="X209" s="88">
        <v>1</v>
      </c>
      <c r="Y209" s="88"/>
      <c r="Z209" s="88"/>
      <c r="AA209" s="88"/>
      <c r="AB209" s="88">
        <v>1</v>
      </c>
      <c r="AC209" s="45">
        <v>7697620728</v>
      </c>
    </row>
    <row r="210" spans="1:29" ht="19.5" customHeight="1">
      <c r="A210" s="15">
        <v>205</v>
      </c>
      <c r="B210" s="46">
        <v>1555</v>
      </c>
      <c r="C210" s="42" t="s">
        <v>1254</v>
      </c>
      <c r="D210" s="15" t="s">
        <v>127</v>
      </c>
      <c r="E210" s="15" t="s">
        <v>1284</v>
      </c>
      <c r="F210" s="42" t="s">
        <v>1285</v>
      </c>
      <c r="G210" s="77" t="s">
        <v>1208</v>
      </c>
      <c r="H210" s="77" t="s">
        <v>13</v>
      </c>
      <c r="I210" s="77" t="s">
        <v>1208</v>
      </c>
      <c r="J210" s="77"/>
      <c r="K210" s="77"/>
      <c r="L210" s="77"/>
      <c r="M210" s="77"/>
      <c r="N210" s="77"/>
      <c r="O210" s="77"/>
      <c r="P210" s="77"/>
      <c r="Q210" s="77">
        <v>1</v>
      </c>
      <c r="R210" s="77">
        <f>SUM(J210+L210+N210+P210+AD214)</f>
        <v>0</v>
      </c>
      <c r="S210" s="77">
        <f>SUM(K210+M210+O210+Q210+AD213)</f>
        <v>1</v>
      </c>
      <c r="T210" s="80">
        <v>1</v>
      </c>
      <c r="U210" s="88">
        <v>1</v>
      </c>
      <c r="V210" s="88">
        <v>1</v>
      </c>
      <c r="W210" s="88">
        <v>1</v>
      </c>
      <c r="X210" s="88">
        <v>1</v>
      </c>
      <c r="Y210" s="88"/>
      <c r="Z210" s="88">
        <v>1</v>
      </c>
      <c r="AA210" s="88"/>
      <c r="AB210" s="88"/>
      <c r="AC210" s="45">
        <v>7869748946</v>
      </c>
    </row>
    <row r="211" spans="1:29" ht="19.5" customHeight="1">
      <c r="A211" s="15">
        <v>206</v>
      </c>
      <c r="B211" s="46">
        <v>1556</v>
      </c>
      <c r="C211" s="42" t="s">
        <v>1292</v>
      </c>
      <c r="D211" s="15" t="s">
        <v>1293</v>
      </c>
      <c r="E211" s="15" t="s">
        <v>1294</v>
      </c>
      <c r="F211" s="42" t="s">
        <v>396</v>
      </c>
      <c r="G211" s="77" t="s">
        <v>1208</v>
      </c>
      <c r="H211" s="77" t="s">
        <v>13</v>
      </c>
      <c r="I211" s="77" t="s">
        <v>1208</v>
      </c>
      <c r="J211" s="77"/>
      <c r="K211" s="77"/>
      <c r="L211" s="77"/>
      <c r="M211" s="77"/>
      <c r="N211" s="77"/>
      <c r="O211" s="77"/>
      <c r="P211" s="77">
        <v>1</v>
      </c>
      <c r="Q211" s="77"/>
      <c r="R211" s="77">
        <f>SUM(J211+L211+N211+P211+AD215)</f>
        <v>1</v>
      </c>
      <c r="S211" s="77">
        <f>SUM(K211+M211+O211+Q211+AD214)</f>
        <v>0</v>
      </c>
      <c r="T211" s="80">
        <v>1</v>
      </c>
      <c r="U211" s="88">
        <v>1</v>
      </c>
      <c r="V211" s="88">
        <v>1</v>
      </c>
      <c r="W211" s="88">
        <v>1</v>
      </c>
      <c r="X211" s="88">
        <v>1</v>
      </c>
      <c r="Y211" s="88"/>
      <c r="Z211" s="88"/>
      <c r="AA211" s="88"/>
      <c r="AB211" s="88">
        <v>1</v>
      </c>
      <c r="AC211" s="45">
        <v>7828087132</v>
      </c>
    </row>
    <row r="212" spans="1:29" s="26" customFormat="1" ht="19.5" customHeight="1">
      <c r="A212" s="83"/>
      <c r="B212" s="12"/>
      <c r="C212" s="84"/>
      <c r="D212" s="85"/>
      <c r="E212" s="85"/>
      <c r="F212" s="84"/>
      <c r="G212" s="89"/>
      <c r="H212" s="77"/>
      <c r="I212" s="77"/>
      <c r="J212" s="87">
        <f aca="true" t="shared" si="8" ref="J212:AB212">SUM(J6:J211)</f>
        <v>34</v>
      </c>
      <c r="K212" s="87">
        <f t="shared" si="8"/>
        <v>40</v>
      </c>
      <c r="L212" s="87">
        <f t="shared" si="8"/>
        <v>9</v>
      </c>
      <c r="M212" s="87">
        <f t="shared" si="8"/>
        <v>11</v>
      </c>
      <c r="N212" s="87">
        <f t="shared" si="8"/>
        <v>54</v>
      </c>
      <c r="O212" s="87">
        <f t="shared" si="8"/>
        <v>51</v>
      </c>
      <c r="P212" s="87">
        <f t="shared" si="8"/>
        <v>3</v>
      </c>
      <c r="Q212" s="87">
        <f t="shared" si="8"/>
        <v>4</v>
      </c>
      <c r="R212" s="87">
        <f t="shared" si="8"/>
        <v>100</v>
      </c>
      <c r="S212" s="87">
        <f t="shared" si="8"/>
        <v>106</v>
      </c>
      <c r="T212" s="87">
        <f t="shared" si="8"/>
        <v>206</v>
      </c>
      <c r="U212" s="87">
        <f t="shared" si="8"/>
        <v>206</v>
      </c>
      <c r="V212" s="87">
        <f t="shared" si="8"/>
        <v>206</v>
      </c>
      <c r="W212" s="87">
        <f t="shared" si="8"/>
        <v>158</v>
      </c>
      <c r="X212" s="87">
        <f t="shared" si="8"/>
        <v>166</v>
      </c>
      <c r="Y212" s="87">
        <f t="shared" si="8"/>
        <v>90</v>
      </c>
      <c r="Z212" s="87">
        <f t="shared" si="8"/>
        <v>76</v>
      </c>
      <c r="AA212" s="87">
        <f t="shared" si="8"/>
        <v>17</v>
      </c>
      <c r="AB212" s="87">
        <f t="shared" si="8"/>
        <v>110</v>
      </c>
      <c r="AC212" s="86"/>
    </row>
  </sheetData>
  <sheetProtection/>
  <mergeCells count="27">
    <mergeCell ref="W4:W5"/>
    <mergeCell ref="R4:T4"/>
    <mergeCell ref="A3:A5"/>
    <mergeCell ref="B3:B5"/>
    <mergeCell ref="C3:C5"/>
    <mergeCell ref="D3:D5"/>
    <mergeCell ref="E3:E5"/>
    <mergeCell ref="AC3:AC5"/>
    <mergeCell ref="F3:F5"/>
    <mergeCell ref="J3:T3"/>
    <mergeCell ref="U3:AB3"/>
    <mergeCell ref="L4:M4"/>
    <mergeCell ref="N4:O4"/>
    <mergeCell ref="H3:H5"/>
    <mergeCell ref="I3:I5"/>
    <mergeCell ref="AB4:AB5"/>
    <mergeCell ref="U4:U5"/>
    <mergeCell ref="A2:AC2"/>
    <mergeCell ref="A1:AC1"/>
    <mergeCell ref="G3:G5"/>
    <mergeCell ref="P4:Q4"/>
    <mergeCell ref="X4:X5"/>
    <mergeCell ref="Y4:Y5"/>
    <mergeCell ref="Z4:Z5"/>
    <mergeCell ref="AA4:AA5"/>
    <mergeCell ref="V4:V5"/>
    <mergeCell ref="J4:K4"/>
  </mergeCells>
  <printOptions/>
  <pageMargins left="0.24" right="0.28" top="0.21" bottom="0.34" header="0.27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34"/>
  <sheetViews>
    <sheetView zoomScalePageLayoutView="0" workbookViewId="0" topLeftCell="A1">
      <selection activeCell="A1" sqref="A1:AD7"/>
    </sheetView>
  </sheetViews>
  <sheetFormatPr defaultColWidth="9.140625" defaultRowHeight="12.75"/>
  <cols>
    <col min="1" max="1" width="4.8515625" style="20" bestFit="1" customWidth="1"/>
    <col min="2" max="2" width="5.8515625" style="1" customWidth="1"/>
    <col min="3" max="3" width="10.7109375" style="1" customWidth="1"/>
    <col min="4" max="4" width="21.7109375" style="22" customWidth="1"/>
    <col min="5" max="5" width="22.7109375" style="22" customWidth="1"/>
    <col min="6" max="6" width="10.57421875" style="1" customWidth="1"/>
    <col min="7" max="7" width="11.8515625" style="1" customWidth="1"/>
    <col min="8" max="10" width="7.8515625" style="1" customWidth="1"/>
    <col min="11" max="11" width="3.7109375" style="1" bestFit="1" customWidth="1"/>
    <col min="12" max="13" width="3.57421875" style="1" bestFit="1" customWidth="1"/>
    <col min="14" max="14" width="3.421875" style="1" bestFit="1" customWidth="1"/>
    <col min="15" max="16" width="3.57421875" style="1" bestFit="1" customWidth="1"/>
    <col min="17" max="17" width="3.421875" style="1" bestFit="1" customWidth="1"/>
    <col min="18" max="18" width="3.57421875" style="1" bestFit="1" customWidth="1"/>
    <col min="19" max="19" width="4.28125" style="1" customWidth="1"/>
    <col min="20" max="20" width="3.57421875" style="1" customWidth="1"/>
    <col min="21" max="21" width="4.7109375" style="1" customWidth="1"/>
    <col min="22" max="22" width="5.00390625" style="1" customWidth="1"/>
    <col min="23" max="25" width="4.140625" style="1" customWidth="1"/>
    <col min="26" max="26" width="3.8515625" style="1" customWidth="1"/>
    <col min="27" max="27" width="3.140625" style="5" customWidth="1"/>
    <col min="28" max="28" width="3.8515625" style="1" customWidth="1"/>
    <col min="29" max="29" width="4.140625" style="1" customWidth="1"/>
    <col min="30" max="30" width="11.28125" style="1" customWidth="1"/>
    <col min="31" max="16384" width="9.140625" style="1" customWidth="1"/>
  </cols>
  <sheetData>
    <row r="1" spans="1:30" ht="26.2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71.25" customHeight="1">
      <c r="A2" s="142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s="2" customFormat="1" ht="21.75" customHeight="1">
      <c r="A3" s="129" t="s">
        <v>0</v>
      </c>
      <c r="B3" s="129" t="s">
        <v>15</v>
      </c>
      <c r="C3" s="129" t="s">
        <v>3</v>
      </c>
      <c r="D3" s="164" t="s">
        <v>1</v>
      </c>
      <c r="E3" s="164" t="s">
        <v>100</v>
      </c>
      <c r="F3" s="129" t="s">
        <v>2</v>
      </c>
      <c r="G3" s="129" t="s">
        <v>4</v>
      </c>
      <c r="H3" s="126" t="s">
        <v>99</v>
      </c>
      <c r="I3" s="126" t="s">
        <v>98</v>
      </c>
      <c r="J3" s="126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30" t="s">
        <v>9</v>
      </c>
      <c r="W3" s="131"/>
      <c r="X3" s="131"/>
      <c r="Y3" s="131"/>
      <c r="Z3" s="131"/>
      <c r="AA3" s="131"/>
      <c r="AB3" s="131"/>
      <c r="AC3" s="131"/>
      <c r="AD3" s="143" t="s">
        <v>16</v>
      </c>
    </row>
    <row r="4" spans="1:30" s="2" customFormat="1" ht="18" customHeight="1">
      <c r="A4" s="129"/>
      <c r="B4" s="129"/>
      <c r="C4" s="129"/>
      <c r="D4" s="164"/>
      <c r="E4" s="164"/>
      <c r="F4" s="129"/>
      <c r="G4" s="129"/>
      <c r="H4" s="127"/>
      <c r="I4" s="127"/>
      <c r="J4" s="127"/>
      <c r="K4" s="129" t="s">
        <v>5</v>
      </c>
      <c r="L4" s="129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29" t="s">
        <v>12</v>
      </c>
      <c r="T4" s="129"/>
      <c r="U4" s="129"/>
      <c r="V4" s="199" t="s">
        <v>17</v>
      </c>
      <c r="W4" s="200" t="s">
        <v>18</v>
      </c>
      <c r="X4" s="199" t="s">
        <v>81</v>
      </c>
      <c r="Y4" s="199" t="s">
        <v>82</v>
      </c>
      <c r="Z4" s="196" t="s">
        <v>84</v>
      </c>
      <c r="AA4" s="196" t="s">
        <v>85</v>
      </c>
      <c r="AB4" s="196" t="s">
        <v>86</v>
      </c>
      <c r="AC4" s="198" t="s">
        <v>83</v>
      </c>
      <c r="AD4" s="144"/>
    </row>
    <row r="5" spans="1:30" s="2" customFormat="1" ht="87" customHeight="1">
      <c r="A5" s="129"/>
      <c r="B5" s="129"/>
      <c r="C5" s="129"/>
      <c r="D5" s="164"/>
      <c r="E5" s="164"/>
      <c r="F5" s="129"/>
      <c r="G5" s="129"/>
      <c r="H5" s="128"/>
      <c r="I5" s="128"/>
      <c r="J5" s="128"/>
      <c r="K5" s="11" t="s">
        <v>20</v>
      </c>
      <c r="L5" s="11" t="s">
        <v>21</v>
      </c>
      <c r="M5" s="11" t="s">
        <v>20</v>
      </c>
      <c r="N5" s="11" t="s">
        <v>21</v>
      </c>
      <c r="O5" s="11" t="s">
        <v>20</v>
      </c>
      <c r="P5" s="11" t="s">
        <v>21</v>
      </c>
      <c r="Q5" s="11" t="s">
        <v>20</v>
      </c>
      <c r="R5" s="11" t="s">
        <v>21</v>
      </c>
      <c r="S5" s="11" t="s">
        <v>20</v>
      </c>
      <c r="T5" s="11" t="s">
        <v>21</v>
      </c>
      <c r="U5" s="11" t="s">
        <v>12</v>
      </c>
      <c r="V5" s="199"/>
      <c r="W5" s="200"/>
      <c r="X5" s="199"/>
      <c r="Y5" s="199"/>
      <c r="Z5" s="197"/>
      <c r="AA5" s="197"/>
      <c r="AB5" s="197"/>
      <c r="AC5" s="198"/>
      <c r="AD5" s="145"/>
    </row>
    <row r="6" spans="1:30" s="81" customFormat="1" ht="20.25" customHeight="1">
      <c r="A6" s="63">
        <v>1</v>
      </c>
      <c r="B6" s="64">
        <v>1401</v>
      </c>
      <c r="C6" s="65" t="s">
        <v>1699</v>
      </c>
      <c r="D6" s="63" t="s">
        <v>1820</v>
      </c>
      <c r="E6" s="63" t="s">
        <v>1206</v>
      </c>
      <c r="F6" s="65" t="s">
        <v>1821</v>
      </c>
      <c r="G6" s="63" t="s">
        <v>1208</v>
      </c>
      <c r="H6" s="77" t="s">
        <v>5</v>
      </c>
      <c r="I6" s="77" t="s">
        <v>1208</v>
      </c>
      <c r="J6" s="125">
        <v>0.47</v>
      </c>
      <c r="K6" s="77"/>
      <c r="L6" s="77">
        <v>1</v>
      </c>
      <c r="M6" s="77"/>
      <c r="N6" s="77"/>
      <c r="O6" s="77"/>
      <c r="P6" s="77"/>
      <c r="Q6" s="77"/>
      <c r="R6" s="77"/>
      <c r="S6" s="77">
        <f>SUM(K6+M6+O6+Q6+AE6)</f>
        <v>0</v>
      </c>
      <c r="T6" s="77">
        <f>SUM(L6+N6+P6+R6+AE6)</f>
        <v>1</v>
      </c>
      <c r="U6" s="80">
        <v>1</v>
      </c>
      <c r="V6" s="77">
        <v>1</v>
      </c>
      <c r="W6" s="77">
        <v>1</v>
      </c>
      <c r="X6" s="77">
        <v>1</v>
      </c>
      <c r="Y6" s="77">
        <v>1</v>
      </c>
      <c r="Z6" s="77"/>
      <c r="AA6" s="90"/>
      <c r="AB6" s="77"/>
      <c r="AC6" s="77">
        <v>1</v>
      </c>
      <c r="AD6" s="63">
        <v>7470939812</v>
      </c>
    </row>
    <row r="7" spans="1:30" s="81" customFormat="1" ht="20.25" customHeight="1">
      <c r="A7" s="77"/>
      <c r="B7" s="64"/>
      <c r="C7" s="78"/>
      <c r="D7" s="63"/>
      <c r="E7" s="63"/>
      <c r="F7" s="78"/>
      <c r="G7" s="77"/>
      <c r="H7" s="77"/>
      <c r="I7" s="77"/>
      <c r="J7" s="77"/>
      <c r="K7" s="80">
        <f aca="true" t="shared" si="0" ref="K7:AC7">SUM(K6:K6)</f>
        <v>0</v>
      </c>
      <c r="L7" s="80">
        <f t="shared" si="0"/>
        <v>1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  <c r="S7" s="80">
        <f t="shared" si="0"/>
        <v>0</v>
      </c>
      <c r="T7" s="80">
        <f t="shared" si="0"/>
        <v>1</v>
      </c>
      <c r="U7" s="80">
        <f t="shared" si="0"/>
        <v>1</v>
      </c>
      <c r="V7" s="80">
        <f t="shared" si="0"/>
        <v>1</v>
      </c>
      <c r="W7" s="80">
        <f t="shared" si="0"/>
        <v>1</v>
      </c>
      <c r="X7" s="80">
        <f t="shared" si="0"/>
        <v>1</v>
      </c>
      <c r="Y7" s="80">
        <f t="shared" si="0"/>
        <v>1</v>
      </c>
      <c r="Z7" s="80">
        <f t="shared" si="0"/>
        <v>0</v>
      </c>
      <c r="AA7" s="80">
        <f t="shared" si="0"/>
        <v>0</v>
      </c>
      <c r="AB7" s="80">
        <f t="shared" si="0"/>
        <v>0</v>
      </c>
      <c r="AC7" s="80">
        <f t="shared" si="0"/>
        <v>1</v>
      </c>
      <c r="AD7" s="77"/>
    </row>
    <row r="8" spans="1:27" ht="12.75">
      <c r="A8" s="1"/>
      <c r="D8" s="1"/>
      <c r="E8" s="1"/>
      <c r="AA8" s="1"/>
    </row>
    <row r="9" spans="1:27" ht="12.75">
      <c r="A9" s="1"/>
      <c r="D9" s="1"/>
      <c r="E9" s="1"/>
      <c r="AA9" s="1"/>
    </row>
    <row r="10" spans="1:27" ht="12.75">
      <c r="A10" s="1"/>
      <c r="D10" s="1"/>
      <c r="E10" s="1"/>
      <c r="AA10" s="1"/>
    </row>
    <row r="11" spans="1:27" ht="12.75">
      <c r="A11" s="1"/>
      <c r="D11" s="1"/>
      <c r="E11" s="1"/>
      <c r="AA11" s="1"/>
    </row>
    <row r="12" spans="1:27" ht="12.75">
      <c r="A12" s="1"/>
      <c r="D12" s="1"/>
      <c r="E12" s="1"/>
      <c r="AA12" s="1"/>
    </row>
    <row r="13" spans="1:27" ht="12.75">
      <c r="A13" s="1"/>
      <c r="D13" s="1"/>
      <c r="E13" s="1"/>
      <c r="AA13" s="1"/>
    </row>
    <row r="14" spans="1:27" ht="12.75">
      <c r="A14" s="1"/>
      <c r="D14" s="1"/>
      <c r="E14" s="1"/>
      <c r="AA14" s="1"/>
    </row>
    <row r="15" spans="1:27" ht="12.75">
      <c r="A15" s="1"/>
      <c r="D15" s="1"/>
      <c r="E15" s="1"/>
      <c r="AA15" s="1"/>
    </row>
    <row r="16" spans="1:27" ht="12.75">
      <c r="A16" s="1"/>
      <c r="D16" s="1"/>
      <c r="E16" s="1"/>
      <c r="AA16" s="1"/>
    </row>
    <row r="17" spans="1:27" ht="12.75">
      <c r="A17" s="1"/>
      <c r="D17" s="1"/>
      <c r="E17" s="1"/>
      <c r="AA17" s="1"/>
    </row>
    <row r="18" spans="1:27" ht="12.75">
      <c r="A18" s="1"/>
      <c r="D18" s="1"/>
      <c r="E18" s="1"/>
      <c r="AA18" s="1"/>
    </row>
    <row r="19" spans="1:27" ht="12.75">
      <c r="A19" s="1"/>
      <c r="D19" s="1"/>
      <c r="E19" s="1"/>
      <c r="AA19" s="1"/>
    </row>
    <row r="20" spans="1:27" ht="12.75">
      <c r="A20" s="1"/>
      <c r="D20" s="1"/>
      <c r="E20" s="1"/>
      <c r="AA20" s="1"/>
    </row>
    <row r="21" spans="1:27" ht="12.75">
      <c r="A21" s="1"/>
      <c r="D21" s="1"/>
      <c r="E21" s="1"/>
      <c r="AA21" s="1"/>
    </row>
    <row r="22" spans="1:27" ht="12.75">
      <c r="A22" s="1"/>
      <c r="D22" s="1"/>
      <c r="E22" s="1"/>
      <c r="AA22" s="1"/>
    </row>
    <row r="23" spans="1:27" ht="12.75">
      <c r="A23" s="1"/>
      <c r="D23" s="1"/>
      <c r="E23" s="1"/>
      <c r="AA23" s="1"/>
    </row>
    <row r="24" spans="1:27" ht="12.75">
      <c r="A24" s="1"/>
      <c r="D24" s="1"/>
      <c r="E24" s="1"/>
      <c r="AA24" s="1"/>
    </row>
    <row r="25" spans="1:27" ht="12.75">
      <c r="A25" s="1"/>
      <c r="D25" s="1"/>
      <c r="E25" s="1"/>
      <c r="AA25" s="1"/>
    </row>
    <row r="26" spans="1:27" ht="12.75">
      <c r="A26" s="1"/>
      <c r="D26" s="1"/>
      <c r="E26" s="1"/>
      <c r="AA26" s="1"/>
    </row>
    <row r="27" spans="1:27" ht="12.75">
      <c r="A27" s="1"/>
      <c r="D27" s="1"/>
      <c r="E27" s="1"/>
      <c r="AA27" s="1"/>
    </row>
    <row r="28" spans="1:27" ht="12.75">
      <c r="A28" s="1"/>
      <c r="D28" s="1"/>
      <c r="E28" s="1"/>
      <c r="AA28" s="1"/>
    </row>
    <row r="29" spans="1:27" ht="12.75">
      <c r="A29" s="1"/>
      <c r="D29" s="1"/>
      <c r="E29" s="1"/>
      <c r="AA29" s="1"/>
    </row>
    <row r="30" spans="1:27" ht="12.75">
      <c r="A30" s="1"/>
      <c r="D30" s="1"/>
      <c r="E30" s="1"/>
      <c r="AA30" s="1"/>
    </row>
    <row r="31" spans="1:27" ht="12.75">
      <c r="A31" s="1"/>
      <c r="D31" s="1"/>
      <c r="E31" s="1"/>
      <c r="AA31" s="1"/>
    </row>
    <row r="32" spans="1:27" ht="12.75">
      <c r="A32" s="1"/>
      <c r="D32" s="1"/>
      <c r="E32" s="1"/>
      <c r="AA32" s="1"/>
    </row>
    <row r="33" spans="1:27" ht="12.75">
      <c r="A33" s="1"/>
      <c r="D33" s="1"/>
      <c r="E33" s="1"/>
      <c r="AA33" s="1"/>
    </row>
    <row r="34" spans="1:27" ht="12.75">
      <c r="A34" s="1"/>
      <c r="D34" s="1"/>
      <c r="E34" s="1"/>
      <c r="AA34" s="1"/>
    </row>
    <row r="35" spans="1:27" ht="12.75">
      <c r="A35" s="1"/>
      <c r="D35" s="1"/>
      <c r="E35" s="1"/>
      <c r="AA35" s="1"/>
    </row>
    <row r="36" spans="1:27" ht="12.75">
      <c r="A36" s="1"/>
      <c r="D36" s="1"/>
      <c r="E36" s="1"/>
      <c r="AA36" s="1"/>
    </row>
    <row r="37" spans="1:27" ht="12.75">
      <c r="A37" s="1"/>
      <c r="D37" s="1"/>
      <c r="E37" s="1"/>
      <c r="AA37" s="1"/>
    </row>
    <row r="38" spans="1:27" ht="12.75">
      <c r="A38" s="1"/>
      <c r="D38" s="1"/>
      <c r="E38" s="1"/>
      <c r="AA38" s="1"/>
    </row>
    <row r="39" spans="1:27" ht="12.75">
      <c r="A39" s="1"/>
      <c r="D39" s="1"/>
      <c r="E39" s="1"/>
      <c r="AA39" s="1"/>
    </row>
    <row r="40" spans="1:27" ht="12.75">
      <c r="A40" s="1"/>
      <c r="D40" s="1"/>
      <c r="E40" s="1"/>
      <c r="AA40" s="1"/>
    </row>
    <row r="41" spans="1:27" ht="12.75">
      <c r="A41" s="1"/>
      <c r="D41" s="1"/>
      <c r="E41" s="1"/>
      <c r="AA41" s="1"/>
    </row>
    <row r="42" spans="1:27" ht="12.75">
      <c r="A42" s="1"/>
      <c r="D42" s="1"/>
      <c r="E42" s="1"/>
      <c r="AA42" s="1"/>
    </row>
    <row r="43" spans="1:27" ht="12.75">
      <c r="A43" s="1"/>
      <c r="D43" s="1"/>
      <c r="E43" s="1"/>
      <c r="AA43" s="1"/>
    </row>
    <row r="44" spans="1:27" ht="12.75">
      <c r="A44" s="1"/>
      <c r="D44" s="1"/>
      <c r="E44" s="1"/>
      <c r="AA44" s="1"/>
    </row>
    <row r="45" spans="1:27" ht="12.75">
      <c r="A45" s="1"/>
      <c r="D45" s="1"/>
      <c r="E45" s="1"/>
      <c r="AA45" s="1"/>
    </row>
    <row r="46" spans="1:27" ht="12.75">
      <c r="A46" s="1"/>
      <c r="D46" s="1"/>
      <c r="E46" s="1"/>
      <c r="AA46" s="1"/>
    </row>
    <row r="47" spans="1:27" ht="12.75">
      <c r="A47" s="1"/>
      <c r="D47" s="1"/>
      <c r="E47" s="1"/>
      <c r="AA47" s="1"/>
    </row>
    <row r="48" spans="1:27" ht="12.75">
      <c r="A48" s="1"/>
      <c r="D48" s="1"/>
      <c r="E48" s="1"/>
      <c r="AA48" s="1"/>
    </row>
    <row r="49" spans="1:27" ht="12.75">
      <c r="A49" s="1"/>
      <c r="D49" s="1"/>
      <c r="E49" s="1"/>
      <c r="AA49" s="1"/>
    </row>
    <row r="50" spans="1:27" ht="12.75">
      <c r="A50" s="1"/>
      <c r="D50" s="1"/>
      <c r="E50" s="1"/>
      <c r="AA50" s="1"/>
    </row>
    <row r="51" spans="1:27" ht="12.75">
      <c r="A51" s="1"/>
      <c r="D51" s="1"/>
      <c r="E51" s="1"/>
      <c r="AA51" s="1"/>
    </row>
    <row r="52" spans="1:27" ht="12.75">
      <c r="A52" s="1"/>
      <c r="D52" s="1"/>
      <c r="E52" s="1"/>
      <c r="AA52" s="1"/>
    </row>
    <row r="53" spans="1:27" ht="12.75">
      <c r="A53" s="1"/>
      <c r="D53" s="1"/>
      <c r="E53" s="1"/>
      <c r="AA53" s="1"/>
    </row>
    <row r="54" spans="1:27" ht="12.75">
      <c r="A54" s="1"/>
      <c r="D54" s="1"/>
      <c r="E54" s="1"/>
      <c r="AA54" s="1"/>
    </row>
    <row r="55" spans="1:27" ht="12.75">
      <c r="A55" s="1"/>
      <c r="D55" s="1"/>
      <c r="E55" s="1"/>
      <c r="AA55" s="1"/>
    </row>
    <row r="56" spans="1:27" ht="12.75">
      <c r="A56" s="1"/>
      <c r="D56" s="1"/>
      <c r="E56" s="1"/>
      <c r="AA56" s="1"/>
    </row>
    <row r="57" spans="1:27" ht="12.75">
      <c r="A57" s="1"/>
      <c r="D57" s="1"/>
      <c r="E57" s="1"/>
      <c r="AA57" s="1"/>
    </row>
    <row r="58" spans="1:27" ht="12.75">
      <c r="A58" s="1"/>
      <c r="D58" s="1"/>
      <c r="E58" s="1"/>
      <c r="AA58" s="1"/>
    </row>
    <row r="59" spans="1:27" ht="12.75">
      <c r="A59" s="1"/>
      <c r="D59" s="1"/>
      <c r="E59" s="1"/>
      <c r="AA59" s="1"/>
    </row>
    <row r="60" spans="1:27" ht="12.75">
      <c r="A60" s="1"/>
      <c r="D60" s="1"/>
      <c r="E60" s="1"/>
      <c r="AA60" s="1"/>
    </row>
    <row r="61" spans="1:27" ht="12.75">
      <c r="A61" s="1"/>
      <c r="D61" s="1"/>
      <c r="E61" s="1"/>
      <c r="AA61" s="1"/>
    </row>
    <row r="62" spans="1:27" ht="12.75">
      <c r="A62" s="1"/>
      <c r="D62" s="1"/>
      <c r="E62" s="1"/>
      <c r="AA62" s="1"/>
    </row>
    <row r="63" spans="1:27" ht="12.75">
      <c r="A63" s="1"/>
      <c r="D63" s="1"/>
      <c r="E63" s="1"/>
      <c r="AA63" s="1"/>
    </row>
    <row r="64" spans="1:27" ht="12.75">
      <c r="A64" s="1"/>
      <c r="D64" s="1"/>
      <c r="E64" s="1"/>
      <c r="AA64" s="1"/>
    </row>
    <row r="65" spans="1:27" ht="12.75">
      <c r="A65" s="1"/>
      <c r="D65" s="1"/>
      <c r="E65" s="1"/>
      <c r="AA65" s="1"/>
    </row>
    <row r="66" spans="1:27" ht="12.75">
      <c r="A66" s="1"/>
      <c r="D66" s="1" t="s">
        <v>411</v>
      </c>
      <c r="E66" s="1"/>
      <c r="AA66" s="1"/>
    </row>
    <row r="67" spans="1:27" ht="12.75">
      <c r="A67" s="1"/>
      <c r="D67" s="1"/>
      <c r="E67" s="1"/>
      <c r="AA67" s="1"/>
    </row>
    <row r="68" spans="1:27" ht="12.75">
      <c r="A68" s="1"/>
      <c r="D68" s="1"/>
      <c r="E68" s="1"/>
      <c r="AA68" s="1"/>
    </row>
    <row r="69" spans="1:27" ht="12.75">
      <c r="A69" s="1"/>
      <c r="D69" s="1"/>
      <c r="E69" s="1"/>
      <c r="AA69" s="1"/>
    </row>
    <row r="70" spans="1:27" ht="12.75">
      <c r="A70" s="1"/>
      <c r="D70" s="1"/>
      <c r="E70" s="1"/>
      <c r="AA70" s="1"/>
    </row>
    <row r="71" spans="1:27" ht="12.75">
      <c r="A71" s="1"/>
      <c r="D71" s="1"/>
      <c r="E71" s="1"/>
      <c r="AA71" s="1"/>
    </row>
    <row r="72" spans="1:27" ht="12.75">
      <c r="A72" s="1"/>
      <c r="D72" s="1"/>
      <c r="E72" s="1"/>
      <c r="AA72" s="1"/>
    </row>
    <row r="73" spans="1:27" ht="12.75">
      <c r="A73" s="1"/>
      <c r="D73" s="1"/>
      <c r="E73" s="1"/>
      <c r="AA73" s="1"/>
    </row>
    <row r="74" spans="1:27" ht="12.75">
      <c r="A74" s="1"/>
      <c r="D74" s="1"/>
      <c r="E74" s="1"/>
      <c r="AA74" s="1"/>
    </row>
    <row r="75" spans="1:27" ht="12.75">
      <c r="A75" s="1"/>
      <c r="D75" s="1"/>
      <c r="E75" s="1"/>
      <c r="AA75" s="1"/>
    </row>
    <row r="76" spans="1:27" ht="12.75">
      <c r="A76" s="1"/>
      <c r="D76" s="1"/>
      <c r="E76" s="1"/>
      <c r="AA76" s="1"/>
    </row>
    <row r="77" spans="1:27" ht="12.75">
      <c r="A77" s="1"/>
      <c r="D77" s="1"/>
      <c r="E77" s="1"/>
      <c r="AA77" s="1"/>
    </row>
    <row r="78" spans="1:27" ht="12.75">
      <c r="A78" s="1"/>
      <c r="D78" s="1"/>
      <c r="E78" s="1"/>
      <c r="AA78" s="1"/>
    </row>
    <row r="79" spans="1:27" ht="12.75">
      <c r="A79" s="1"/>
      <c r="D79" s="1"/>
      <c r="E79" s="1"/>
      <c r="AA79" s="1"/>
    </row>
    <row r="80" spans="1:27" ht="12.75">
      <c r="A80" s="1"/>
      <c r="D80" s="1"/>
      <c r="E80" s="1"/>
      <c r="AA80" s="1"/>
    </row>
    <row r="81" spans="1:27" ht="12.75">
      <c r="A81" s="1"/>
      <c r="D81" s="1"/>
      <c r="E81" s="1"/>
      <c r="AA81" s="1"/>
    </row>
    <row r="82" spans="1:27" ht="12.75">
      <c r="A82" s="1"/>
      <c r="D82" s="1"/>
      <c r="E82" s="1"/>
      <c r="AA82" s="1"/>
    </row>
    <row r="83" spans="1:27" ht="12.75">
      <c r="A83" s="1"/>
      <c r="D83" s="1"/>
      <c r="E83" s="1"/>
      <c r="AA83" s="1"/>
    </row>
    <row r="84" spans="1:27" ht="12.75">
      <c r="A84" s="1"/>
      <c r="D84" s="1"/>
      <c r="E84" s="1"/>
      <c r="AA84" s="1"/>
    </row>
    <row r="85" spans="1:27" ht="12.75">
      <c r="A85" s="1"/>
      <c r="D85" s="1"/>
      <c r="E85" s="1"/>
      <c r="AA85" s="1"/>
    </row>
    <row r="86" spans="1:27" ht="12.75">
      <c r="A86" s="1"/>
      <c r="D86" s="1"/>
      <c r="E86" s="1"/>
      <c r="AA86" s="1"/>
    </row>
    <row r="87" spans="1:27" ht="12.75">
      <c r="A87" s="1"/>
      <c r="D87" s="1"/>
      <c r="E87" s="1"/>
      <c r="AA87" s="1"/>
    </row>
    <row r="88" spans="1:27" ht="12.75">
      <c r="A88" s="1"/>
      <c r="D88" s="1"/>
      <c r="E88" s="1"/>
      <c r="AA88" s="1"/>
    </row>
    <row r="89" spans="1:27" ht="12.75">
      <c r="A89" s="1"/>
      <c r="D89" s="1"/>
      <c r="E89" s="1"/>
      <c r="AA89" s="1"/>
    </row>
    <row r="90" spans="1:27" ht="12.75">
      <c r="A90" s="1"/>
      <c r="D90" s="1"/>
      <c r="E90" s="1"/>
      <c r="AA90" s="1"/>
    </row>
    <row r="91" spans="1:27" ht="12.75">
      <c r="A91" s="1"/>
      <c r="D91" s="1"/>
      <c r="E91" s="1"/>
      <c r="AA91" s="1"/>
    </row>
    <row r="92" spans="1:27" ht="12.75">
      <c r="A92" s="1"/>
      <c r="D92" s="1"/>
      <c r="E92" s="1"/>
      <c r="AA92" s="1"/>
    </row>
    <row r="93" spans="1:27" ht="12.75">
      <c r="A93" s="1"/>
      <c r="D93" s="1"/>
      <c r="E93" s="1"/>
      <c r="AA93" s="1"/>
    </row>
    <row r="94" spans="1:27" ht="12.75">
      <c r="A94" s="1"/>
      <c r="D94" s="1"/>
      <c r="E94" s="1"/>
      <c r="AA94" s="1"/>
    </row>
    <row r="95" spans="1:27" ht="12.75">
      <c r="A95" s="1"/>
      <c r="D95" s="1"/>
      <c r="E95" s="1"/>
      <c r="AA95" s="1"/>
    </row>
    <row r="96" spans="1:27" ht="12.75">
      <c r="A96" s="1"/>
      <c r="D96" s="1"/>
      <c r="E96" s="1"/>
      <c r="AA96" s="1"/>
    </row>
    <row r="97" spans="1:27" ht="12.75">
      <c r="A97" s="1"/>
      <c r="D97" s="1"/>
      <c r="E97" s="1"/>
      <c r="AA97" s="1"/>
    </row>
    <row r="98" spans="1:27" ht="12.75">
      <c r="A98" s="1"/>
      <c r="D98" s="1"/>
      <c r="E98" s="1"/>
      <c r="AA98" s="1"/>
    </row>
    <row r="99" spans="1:27" ht="12.75">
      <c r="A99" s="1"/>
      <c r="D99" s="1"/>
      <c r="E99" s="1"/>
      <c r="AA99" s="1"/>
    </row>
    <row r="100" spans="1:27" ht="12.75">
      <c r="A100" s="1"/>
      <c r="D100" s="1"/>
      <c r="E100" s="1"/>
      <c r="AA100" s="1"/>
    </row>
    <row r="101" spans="1:27" ht="12.75">
      <c r="A101" s="1"/>
      <c r="D101" s="1"/>
      <c r="E101" s="1"/>
      <c r="AA101" s="1"/>
    </row>
    <row r="102" spans="1:27" ht="12.75">
      <c r="A102" s="1"/>
      <c r="D102" s="1"/>
      <c r="E102" s="1"/>
      <c r="AA102" s="1"/>
    </row>
    <row r="103" spans="1:27" ht="12.75">
      <c r="A103" s="1"/>
      <c r="D103" s="1"/>
      <c r="E103" s="1"/>
      <c r="AA103" s="1"/>
    </row>
    <row r="104" spans="1:27" ht="12.75">
      <c r="A104" s="1"/>
      <c r="D104" s="1"/>
      <c r="E104" s="1"/>
      <c r="AA104" s="1"/>
    </row>
    <row r="105" spans="1:27" ht="12.75">
      <c r="A105" s="1"/>
      <c r="D105" s="1"/>
      <c r="E105" s="1"/>
      <c r="AA105" s="1"/>
    </row>
    <row r="106" spans="1:27" ht="12.75">
      <c r="A106" s="1"/>
      <c r="D106" s="1"/>
      <c r="E106" s="1"/>
      <c r="AA106" s="1"/>
    </row>
    <row r="107" spans="1:27" ht="12.75">
      <c r="A107" s="1"/>
      <c r="D107" s="1"/>
      <c r="E107" s="1"/>
      <c r="AA107" s="1"/>
    </row>
    <row r="108" spans="1:27" ht="12.75">
      <c r="A108" s="1"/>
      <c r="D108" s="1"/>
      <c r="E108" s="1"/>
      <c r="AA108" s="1"/>
    </row>
    <row r="109" spans="1:27" ht="12.75">
      <c r="A109" s="1"/>
      <c r="D109" s="1"/>
      <c r="E109" s="1"/>
      <c r="AA109" s="1"/>
    </row>
    <row r="110" spans="1:27" ht="12.75">
      <c r="A110" s="1"/>
      <c r="D110" s="1"/>
      <c r="E110" s="1"/>
      <c r="AA110" s="1"/>
    </row>
    <row r="111" spans="1:27" ht="12.75">
      <c r="A111" s="1"/>
      <c r="D111" s="1"/>
      <c r="E111" s="1"/>
      <c r="AA111" s="1"/>
    </row>
    <row r="112" spans="1:27" ht="12.75">
      <c r="A112" s="1"/>
      <c r="D112" s="1"/>
      <c r="E112" s="1"/>
      <c r="AA112" s="1"/>
    </row>
    <row r="113" spans="1:27" ht="12.75">
      <c r="A113" s="1"/>
      <c r="D113" s="1"/>
      <c r="E113" s="1"/>
      <c r="AA113" s="1"/>
    </row>
    <row r="114" spans="1:27" ht="12.75">
      <c r="A114" s="1"/>
      <c r="D114" s="1"/>
      <c r="E114" s="1"/>
      <c r="AA114" s="1"/>
    </row>
    <row r="115" spans="1:27" ht="12.75">
      <c r="A115" s="1"/>
      <c r="D115" s="1"/>
      <c r="E115" s="1"/>
      <c r="AA115" s="1"/>
    </row>
    <row r="116" spans="1:27" ht="12.75">
      <c r="A116" s="1"/>
      <c r="D116" s="1"/>
      <c r="E116" s="1"/>
      <c r="AA116" s="1"/>
    </row>
    <row r="117" spans="1:27" ht="12.75">
      <c r="A117" s="1"/>
      <c r="D117" s="1"/>
      <c r="E117" s="1"/>
      <c r="AA117" s="1"/>
    </row>
    <row r="118" spans="1:27" ht="12.75">
      <c r="A118" s="1"/>
      <c r="D118" s="1"/>
      <c r="E118" s="1"/>
      <c r="AA118" s="1"/>
    </row>
    <row r="119" spans="1:27" ht="12.75">
      <c r="A119" s="1"/>
      <c r="D119" s="1"/>
      <c r="E119" s="1"/>
      <c r="AA119" s="1"/>
    </row>
    <row r="120" spans="1:27" ht="12.75">
      <c r="A120" s="1"/>
      <c r="D120" s="1"/>
      <c r="E120" s="1"/>
      <c r="AA120" s="1"/>
    </row>
    <row r="121" spans="1:27" ht="12.75">
      <c r="A121" s="1"/>
      <c r="D121" s="1"/>
      <c r="E121" s="1"/>
      <c r="AA121" s="1"/>
    </row>
    <row r="122" spans="1:27" ht="12.75">
      <c r="A122" s="1"/>
      <c r="D122" s="1"/>
      <c r="E122" s="1"/>
      <c r="AA122" s="1"/>
    </row>
    <row r="123" spans="1:27" ht="12.75">
      <c r="A123" s="1"/>
      <c r="D123" s="1"/>
      <c r="E123" s="1"/>
      <c r="AA123" s="1"/>
    </row>
    <row r="124" spans="1:27" ht="12.75">
      <c r="A124" s="1"/>
      <c r="D124" s="1"/>
      <c r="E124" s="1"/>
      <c r="AA124" s="1"/>
    </row>
    <row r="125" spans="1:27" ht="12.75">
      <c r="A125" s="1"/>
      <c r="D125" s="1"/>
      <c r="E125" s="1"/>
      <c r="AA125" s="1"/>
    </row>
    <row r="126" spans="1:27" ht="12.75">
      <c r="A126" s="1"/>
      <c r="D126" s="1"/>
      <c r="E126" s="1"/>
      <c r="AA126" s="1"/>
    </row>
    <row r="127" spans="1:27" ht="12.75">
      <c r="A127" s="1"/>
      <c r="D127" s="1"/>
      <c r="E127" s="1"/>
      <c r="AA127" s="1"/>
    </row>
    <row r="128" spans="1:27" ht="12.75">
      <c r="A128" s="1"/>
      <c r="D128" s="1"/>
      <c r="E128" s="1"/>
      <c r="AA128" s="1"/>
    </row>
    <row r="129" spans="1:27" ht="12.75">
      <c r="A129" s="1"/>
      <c r="D129" s="1"/>
      <c r="E129" s="1"/>
      <c r="AA129" s="1"/>
    </row>
    <row r="130" spans="1:27" ht="12.75">
      <c r="A130" s="1"/>
      <c r="D130" s="1"/>
      <c r="E130" s="1"/>
      <c r="AA130" s="1"/>
    </row>
    <row r="131" spans="1:27" ht="12.75">
      <c r="A131" s="1"/>
      <c r="D131" s="1"/>
      <c r="E131" s="1"/>
      <c r="AA131" s="1"/>
    </row>
    <row r="132" spans="1:27" ht="12.75">
      <c r="A132" s="1"/>
      <c r="D132" s="1"/>
      <c r="E132" s="1"/>
      <c r="AA132" s="1"/>
    </row>
    <row r="133" spans="1:27" ht="12.75">
      <c r="A133" s="1"/>
      <c r="D133" s="1"/>
      <c r="E133" s="1"/>
      <c r="AA133" s="1"/>
    </row>
    <row r="134" spans="1:27" ht="12.75">
      <c r="A134" s="1"/>
      <c r="D134" s="1"/>
      <c r="E134" s="1"/>
      <c r="AA134" s="1"/>
    </row>
  </sheetData>
  <sheetProtection/>
  <mergeCells count="28">
    <mergeCell ref="I3:I5"/>
    <mergeCell ref="M4:N4"/>
    <mergeCell ref="O4:P4"/>
    <mergeCell ref="X4:X5"/>
    <mergeCell ref="Y4:Y5"/>
    <mergeCell ref="V4:V5"/>
    <mergeCell ref="W4:W5"/>
    <mergeCell ref="J3:J5"/>
    <mergeCell ref="AC4:AC5"/>
    <mergeCell ref="Q4:R4"/>
    <mergeCell ref="S4:U4"/>
    <mergeCell ref="G3:G5"/>
    <mergeCell ref="E3:E5"/>
    <mergeCell ref="F3:F5"/>
    <mergeCell ref="Z4:Z5"/>
    <mergeCell ref="AA4:AA5"/>
    <mergeCell ref="K4:L4"/>
    <mergeCell ref="H3:H5"/>
    <mergeCell ref="A2:AD2"/>
    <mergeCell ref="A1:AD1"/>
    <mergeCell ref="K3:U3"/>
    <mergeCell ref="AD3:AD5"/>
    <mergeCell ref="A3:A5"/>
    <mergeCell ref="B3:B5"/>
    <mergeCell ref="C3:C5"/>
    <mergeCell ref="D3:D5"/>
    <mergeCell ref="V3:AC3"/>
    <mergeCell ref="AB4:AB5"/>
  </mergeCells>
  <printOptions/>
  <pageMargins left="0.26" right="0.27" top="0.25" bottom="0.2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8"/>
  <sheetViews>
    <sheetView zoomScaleSheetLayoutView="85" workbookViewId="0" topLeftCell="A1">
      <selection activeCell="A1" sqref="A1:AD48"/>
    </sheetView>
  </sheetViews>
  <sheetFormatPr defaultColWidth="9.140625" defaultRowHeight="12.75"/>
  <cols>
    <col min="1" max="1" width="4.00390625" style="20" customWidth="1"/>
    <col min="2" max="2" width="4.8515625" style="1" customWidth="1"/>
    <col min="3" max="3" width="8.8515625" style="1" customWidth="1"/>
    <col min="4" max="4" width="23.7109375" style="22" customWidth="1"/>
    <col min="5" max="5" width="24.140625" style="22" customWidth="1"/>
    <col min="6" max="6" width="10.28125" style="1" customWidth="1"/>
    <col min="7" max="7" width="5.421875" style="1" customWidth="1"/>
    <col min="8" max="8" width="6.8515625" style="1" customWidth="1"/>
    <col min="9" max="9" width="4.140625" style="1" customWidth="1"/>
    <col min="10" max="10" width="7.140625" style="1" customWidth="1"/>
    <col min="11" max="18" width="3.28125" style="1" customWidth="1"/>
    <col min="19" max="26" width="3.421875" style="1" customWidth="1"/>
    <col min="27" max="27" width="3.421875" style="5" customWidth="1"/>
    <col min="28" max="29" width="3.421875" style="1" customWidth="1"/>
    <col min="30" max="30" width="10.421875" style="1" customWidth="1"/>
    <col min="31" max="16384" width="9.140625" style="1" customWidth="1"/>
  </cols>
  <sheetData>
    <row r="1" spans="1:30" s="59" customFormat="1" ht="26.25" customHeight="1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59" customFormat="1" ht="54" customHeight="1">
      <c r="A2" s="201" t="s">
        <v>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</row>
    <row r="3" spans="1:30" s="2" customFormat="1" ht="31.5" customHeight="1">
      <c r="A3" s="146" t="s">
        <v>0</v>
      </c>
      <c r="B3" s="146" t="s">
        <v>15</v>
      </c>
      <c r="C3" s="146" t="s">
        <v>3</v>
      </c>
      <c r="D3" s="207" t="s">
        <v>1</v>
      </c>
      <c r="E3" s="207" t="s">
        <v>8</v>
      </c>
      <c r="F3" s="146" t="s">
        <v>2</v>
      </c>
      <c r="G3" s="146" t="s">
        <v>4</v>
      </c>
      <c r="H3" s="146" t="s">
        <v>99</v>
      </c>
      <c r="I3" s="146" t="s">
        <v>98</v>
      </c>
      <c r="J3" s="138" t="s">
        <v>1364</v>
      </c>
      <c r="K3" s="202" t="s">
        <v>19</v>
      </c>
      <c r="L3" s="203"/>
      <c r="M3" s="203"/>
      <c r="N3" s="203"/>
      <c r="O3" s="203"/>
      <c r="P3" s="203"/>
      <c r="Q3" s="203"/>
      <c r="R3" s="203"/>
      <c r="S3" s="203"/>
      <c r="T3" s="203"/>
      <c r="U3" s="204"/>
      <c r="V3" s="202" t="s">
        <v>9</v>
      </c>
      <c r="W3" s="203"/>
      <c r="X3" s="203"/>
      <c r="Y3" s="203"/>
      <c r="Z3" s="203"/>
      <c r="AA3" s="203"/>
      <c r="AB3" s="203"/>
      <c r="AC3" s="204"/>
      <c r="AD3" s="146" t="s">
        <v>16</v>
      </c>
    </row>
    <row r="4" spans="1:30" s="2" customFormat="1" ht="18" customHeight="1">
      <c r="A4" s="147"/>
      <c r="B4" s="147"/>
      <c r="C4" s="147"/>
      <c r="D4" s="208"/>
      <c r="E4" s="208"/>
      <c r="F4" s="147"/>
      <c r="G4" s="147"/>
      <c r="H4" s="147"/>
      <c r="I4" s="147"/>
      <c r="J4" s="139"/>
      <c r="K4" s="202" t="s">
        <v>5</v>
      </c>
      <c r="L4" s="204"/>
      <c r="M4" s="202" t="s">
        <v>6</v>
      </c>
      <c r="N4" s="204"/>
      <c r="O4" s="202" t="s">
        <v>7</v>
      </c>
      <c r="P4" s="204"/>
      <c r="Q4" s="202" t="s">
        <v>13</v>
      </c>
      <c r="R4" s="204"/>
      <c r="S4" s="202" t="s">
        <v>12</v>
      </c>
      <c r="T4" s="203"/>
      <c r="U4" s="204"/>
      <c r="V4" s="196" t="s">
        <v>17</v>
      </c>
      <c r="W4" s="205" t="s">
        <v>18</v>
      </c>
      <c r="X4" s="196" t="s">
        <v>81</v>
      </c>
      <c r="Y4" s="196" t="s">
        <v>82</v>
      </c>
      <c r="Z4" s="196" t="s">
        <v>84</v>
      </c>
      <c r="AA4" s="196" t="s">
        <v>85</v>
      </c>
      <c r="AB4" s="196" t="s">
        <v>86</v>
      </c>
      <c r="AC4" s="196" t="s">
        <v>83</v>
      </c>
      <c r="AD4" s="147"/>
    </row>
    <row r="5" spans="1:30" s="2" customFormat="1" ht="101.25" customHeight="1">
      <c r="A5" s="148"/>
      <c r="B5" s="148"/>
      <c r="C5" s="148"/>
      <c r="D5" s="209"/>
      <c r="E5" s="209"/>
      <c r="F5" s="148"/>
      <c r="G5" s="148"/>
      <c r="H5" s="148"/>
      <c r="I5" s="148"/>
      <c r="J5" s="140"/>
      <c r="K5" s="11" t="s">
        <v>20</v>
      </c>
      <c r="L5" s="11" t="s">
        <v>21</v>
      </c>
      <c r="M5" s="11" t="s">
        <v>20</v>
      </c>
      <c r="N5" s="11" t="s">
        <v>21</v>
      </c>
      <c r="O5" s="11" t="s">
        <v>20</v>
      </c>
      <c r="P5" s="11" t="s">
        <v>21</v>
      </c>
      <c r="Q5" s="11" t="s">
        <v>20</v>
      </c>
      <c r="R5" s="11" t="s">
        <v>21</v>
      </c>
      <c r="S5" s="11" t="s">
        <v>20</v>
      </c>
      <c r="T5" s="11" t="s">
        <v>21</v>
      </c>
      <c r="U5" s="11" t="s">
        <v>12</v>
      </c>
      <c r="V5" s="197"/>
      <c r="W5" s="206"/>
      <c r="X5" s="197"/>
      <c r="Y5" s="197"/>
      <c r="Z5" s="197"/>
      <c r="AA5" s="197"/>
      <c r="AB5" s="197"/>
      <c r="AC5" s="197"/>
      <c r="AD5" s="148"/>
    </row>
    <row r="6" spans="1:30" ht="20.25" customHeight="1">
      <c r="A6" s="15">
        <v>1</v>
      </c>
      <c r="B6" s="46">
        <v>1242</v>
      </c>
      <c r="C6" s="42" t="s">
        <v>1436</v>
      </c>
      <c r="D6" s="15" t="s">
        <v>1960</v>
      </c>
      <c r="E6" s="15" t="s">
        <v>602</v>
      </c>
      <c r="F6" s="42">
        <v>36422</v>
      </c>
      <c r="G6" s="12" t="s">
        <v>1208</v>
      </c>
      <c r="H6" s="12" t="s">
        <v>5</v>
      </c>
      <c r="I6" s="12" t="s">
        <v>1208</v>
      </c>
      <c r="J6" s="111">
        <v>0.698</v>
      </c>
      <c r="K6" s="12"/>
      <c r="L6" s="12"/>
      <c r="M6" s="12"/>
      <c r="N6" s="12"/>
      <c r="O6" s="12">
        <v>1</v>
      </c>
      <c r="P6" s="12"/>
      <c r="Q6" s="12"/>
      <c r="R6" s="12"/>
      <c r="S6" s="12">
        <f aca="true" t="shared" si="0" ref="S6:T11">SUM(K6+M6+O6+Q6)</f>
        <v>1</v>
      </c>
      <c r="T6" s="12">
        <f t="shared" si="0"/>
        <v>0</v>
      </c>
      <c r="U6" s="12">
        <f aca="true" t="shared" si="1" ref="U6:U11">SUM(S6:T6)</f>
        <v>1</v>
      </c>
      <c r="V6" s="12">
        <v>1</v>
      </c>
      <c r="W6" s="12">
        <v>1</v>
      </c>
      <c r="X6" s="12">
        <v>1</v>
      </c>
      <c r="Y6" s="12">
        <v>1</v>
      </c>
      <c r="Z6" s="12"/>
      <c r="AA6" s="12">
        <v>1</v>
      </c>
      <c r="AB6" s="12"/>
      <c r="AC6" s="12"/>
      <c r="AD6" s="62">
        <v>7746899247</v>
      </c>
    </row>
    <row r="7" spans="1:30" ht="20.25" customHeight="1">
      <c r="A7" s="15">
        <v>2</v>
      </c>
      <c r="B7" s="46">
        <v>1243</v>
      </c>
      <c r="C7" s="42" t="s">
        <v>1436</v>
      </c>
      <c r="D7" s="15" t="s">
        <v>1961</v>
      </c>
      <c r="E7" s="15" t="s">
        <v>1962</v>
      </c>
      <c r="F7" s="42">
        <v>35829</v>
      </c>
      <c r="G7" s="12" t="s">
        <v>1208</v>
      </c>
      <c r="H7" s="12" t="s">
        <v>5</v>
      </c>
      <c r="I7" s="12" t="s">
        <v>1208</v>
      </c>
      <c r="J7" s="111">
        <v>0.51</v>
      </c>
      <c r="K7" s="12">
        <v>1</v>
      </c>
      <c r="L7" s="12"/>
      <c r="M7" s="12"/>
      <c r="N7" s="12"/>
      <c r="O7" s="12"/>
      <c r="P7" s="12"/>
      <c r="Q7" s="12"/>
      <c r="R7" s="12"/>
      <c r="S7" s="12">
        <f t="shared" si="0"/>
        <v>1</v>
      </c>
      <c r="T7" s="12">
        <f t="shared" si="0"/>
        <v>0</v>
      </c>
      <c r="U7" s="12">
        <f t="shared" si="1"/>
        <v>1</v>
      </c>
      <c r="V7" s="12">
        <v>1</v>
      </c>
      <c r="W7" s="12">
        <v>1</v>
      </c>
      <c r="X7" s="12"/>
      <c r="Y7" s="12"/>
      <c r="Z7" s="12"/>
      <c r="AA7" s="12">
        <v>1</v>
      </c>
      <c r="AB7" s="12">
        <v>1</v>
      </c>
      <c r="AC7" s="12">
        <v>1</v>
      </c>
      <c r="AD7" s="62">
        <v>9589503043</v>
      </c>
    </row>
    <row r="8" spans="1:30" ht="20.25" customHeight="1">
      <c r="A8" s="15">
        <v>3</v>
      </c>
      <c r="B8" s="46">
        <v>1244</v>
      </c>
      <c r="C8" s="42" t="s">
        <v>1436</v>
      </c>
      <c r="D8" s="15" t="s">
        <v>1963</v>
      </c>
      <c r="E8" s="15" t="s">
        <v>1964</v>
      </c>
      <c r="F8" s="42">
        <v>36139</v>
      </c>
      <c r="G8" s="12" t="s">
        <v>1208</v>
      </c>
      <c r="H8" s="12" t="s">
        <v>7</v>
      </c>
      <c r="I8" s="12" t="s">
        <v>1208</v>
      </c>
      <c r="J8" s="111">
        <v>0.758</v>
      </c>
      <c r="K8" s="12"/>
      <c r="L8" s="12"/>
      <c r="M8" s="12"/>
      <c r="N8" s="12"/>
      <c r="O8" s="12">
        <v>1</v>
      </c>
      <c r="P8" s="12"/>
      <c r="Q8" s="12"/>
      <c r="R8" s="12"/>
      <c r="S8" s="12">
        <f t="shared" si="0"/>
        <v>1</v>
      </c>
      <c r="T8" s="12">
        <f t="shared" si="0"/>
        <v>0</v>
      </c>
      <c r="U8" s="12">
        <f t="shared" si="1"/>
        <v>1</v>
      </c>
      <c r="V8" s="12">
        <v>1</v>
      </c>
      <c r="W8" s="12">
        <v>1</v>
      </c>
      <c r="X8" s="12">
        <v>1</v>
      </c>
      <c r="Y8" s="12">
        <v>1</v>
      </c>
      <c r="Z8" s="12"/>
      <c r="AA8" s="12"/>
      <c r="AB8" s="12">
        <v>1</v>
      </c>
      <c r="AC8" s="12"/>
      <c r="AD8" s="62">
        <v>7693860109</v>
      </c>
    </row>
    <row r="9" spans="1:30" ht="20.25" customHeight="1">
      <c r="A9" s="15">
        <v>4</v>
      </c>
      <c r="B9" s="46">
        <v>1245</v>
      </c>
      <c r="C9" s="42" t="s">
        <v>1589</v>
      </c>
      <c r="D9" s="15" t="s">
        <v>305</v>
      </c>
      <c r="E9" s="15" t="s">
        <v>1965</v>
      </c>
      <c r="F9" s="42">
        <v>35488</v>
      </c>
      <c r="G9" s="12" t="s">
        <v>1208</v>
      </c>
      <c r="H9" s="12" t="s">
        <v>5</v>
      </c>
      <c r="I9" s="12" t="s">
        <v>1208</v>
      </c>
      <c r="J9" s="111">
        <v>0.512</v>
      </c>
      <c r="K9" s="12">
        <v>1</v>
      </c>
      <c r="L9" s="12"/>
      <c r="M9" s="12"/>
      <c r="N9" s="12"/>
      <c r="O9" s="12"/>
      <c r="P9" s="12"/>
      <c r="Q9" s="12"/>
      <c r="R9" s="12"/>
      <c r="S9" s="12">
        <f t="shared" si="0"/>
        <v>1</v>
      </c>
      <c r="T9" s="12">
        <f t="shared" si="0"/>
        <v>0</v>
      </c>
      <c r="U9" s="12">
        <f t="shared" si="1"/>
        <v>1</v>
      </c>
      <c r="V9" s="12">
        <v>1</v>
      </c>
      <c r="W9" s="12">
        <v>1</v>
      </c>
      <c r="X9" s="12">
        <v>1</v>
      </c>
      <c r="Y9" s="12">
        <v>1</v>
      </c>
      <c r="Z9" s="12"/>
      <c r="AA9" s="12"/>
      <c r="AB9" s="12"/>
      <c r="AC9" s="12">
        <v>1</v>
      </c>
      <c r="AD9" s="62">
        <v>8269906980</v>
      </c>
    </row>
    <row r="10" spans="1:30" ht="20.25" customHeight="1">
      <c r="A10" s="15">
        <v>5</v>
      </c>
      <c r="B10" s="46">
        <v>1246</v>
      </c>
      <c r="C10" s="42" t="s">
        <v>1589</v>
      </c>
      <c r="D10" s="15" t="s">
        <v>1966</v>
      </c>
      <c r="E10" s="15" t="s">
        <v>1967</v>
      </c>
      <c r="F10" s="42">
        <v>36725</v>
      </c>
      <c r="G10" s="12" t="s">
        <v>1208</v>
      </c>
      <c r="H10" s="12" t="s">
        <v>13</v>
      </c>
      <c r="I10" s="12" t="s">
        <v>1208</v>
      </c>
      <c r="J10" s="111">
        <v>0.548</v>
      </c>
      <c r="K10" s="12"/>
      <c r="L10" s="12"/>
      <c r="M10" s="12"/>
      <c r="N10" s="12"/>
      <c r="O10" s="12"/>
      <c r="P10" s="12"/>
      <c r="Q10" s="12"/>
      <c r="R10" s="12">
        <v>1</v>
      </c>
      <c r="S10" s="12">
        <f t="shared" si="0"/>
        <v>0</v>
      </c>
      <c r="T10" s="12">
        <f t="shared" si="0"/>
        <v>1</v>
      </c>
      <c r="U10" s="12">
        <f t="shared" si="1"/>
        <v>1</v>
      </c>
      <c r="V10" s="12">
        <v>1</v>
      </c>
      <c r="W10" s="12">
        <v>1</v>
      </c>
      <c r="X10" s="12">
        <v>1</v>
      </c>
      <c r="Y10" s="12">
        <v>1</v>
      </c>
      <c r="Z10" s="12"/>
      <c r="AA10" s="12"/>
      <c r="AB10" s="12"/>
      <c r="AC10" s="12">
        <v>1</v>
      </c>
      <c r="AD10" s="62">
        <v>8085867894</v>
      </c>
    </row>
    <row r="11" spans="1:30" ht="20.25" customHeight="1">
      <c r="A11" s="15">
        <v>6</v>
      </c>
      <c r="B11" s="46">
        <v>1247</v>
      </c>
      <c r="C11" s="42" t="s">
        <v>1596</v>
      </c>
      <c r="D11" s="15" t="s">
        <v>1968</v>
      </c>
      <c r="E11" s="15" t="s">
        <v>1969</v>
      </c>
      <c r="F11" s="42">
        <v>35788</v>
      </c>
      <c r="G11" s="12" t="s">
        <v>1208</v>
      </c>
      <c r="H11" s="12" t="s">
        <v>5</v>
      </c>
      <c r="I11" s="12" t="s">
        <v>1208</v>
      </c>
      <c r="J11" s="111">
        <v>0.57</v>
      </c>
      <c r="K11" s="12">
        <v>1</v>
      </c>
      <c r="L11" s="12"/>
      <c r="M11" s="12"/>
      <c r="N11" s="12"/>
      <c r="O11" s="12"/>
      <c r="P11" s="12"/>
      <c r="Q11" s="12"/>
      <c r="R11" s="12"/>
      <c r="S11" s="12">
        <f t="shared" si="0"/>
        <v>1</v>
      </c>
      <c r="T11" s="12">
        <f t="shared" si="0"/>
        <v>0</v>
      </c>
      <c r="U11" s="12">
        <f t="shared" si="1"/>
        <v>1</v>
      </c>
      <c r="V11" s="12">
        <v>1</v>
      </c>
      <c r="W11" s="12">
        <v>1</v>
      </c>
      <c r="X11" s="12">
        <v>1</v>
      </c>
      <c r="Y11" s="12">
        <v>1</v>
      </c>
      <c r="Z11" s="12"/>
      <c r="AA11" s="12"/>
      <c r="AB11" s="12"/>
      <c r="AC11" s="12">
        <v>1</v>
      </c>
      <c r="AD11" s="62">
        <v>9644414407</v>
      </c>
    </row>
    <row r="12" spans="1:30" ht="20.25" customHeight="1">
      <c r="A12" s="15">
        <v>7</v>
      </c>
      <c r="B12" s="46">
        <v>1248</v>
      </c>
      <c r="C12" s="42" t="s">
        <v>1660</v>
      </c>
      <c r="D12" s="15" t="s">
        <v>685</v>
      </c>
      <c r="E12" s="15" t="s">
        <v>1970</v>
      </c>
      <c r="F12" s="42">
        <v>35993</v>
      </c>
      <c r="G12" s="12" t="s">
        <v>1208</v>
      </c>
      <c r="H12" s="12" t="s">
        <v>5</v>
      </c>
      <c r="I12" s="12" t="s">
        <v>1208</v>
      </c>
      <c r="J12" s="111">
        <v>0.478</v>
      </c>
      <c r="K12" s="12">
        <v>1</v>
      </c>
      <c r="L12" s="12"/>
      <c r="M12" s="12"/>
      <c r="N12" s="12"/>
      <c r="O12" s="12"/>
      <c r="P12" s="12"/>
      <c r="Q12" s="12"/>
      <c r="R12" s="12"/>
      <c r="S12" s="12">
        <f>SUM(K12+M12+O12+Q12)</f>
        <v>1</v>
      </c>
      <c r="T12" s="12">
        <f>SUM(L12+N12+P12+R12)</f>
        <v>0</v>
      </c>
      <c r="U12" s="12">
        <f>SUM(S12:T12)</f>
        <v>1</v>
      </c>
      <c r="V12" s="12">
        <v>1</v>
      </c>
      <c r="W12" s="12">
        <v>1</v>
      </c>
      <c r="X12" s="12"/>
      <c r="Y12" s="12">
        <v>1</v>
      </c>
      <c r="Z12" s="12">
        <v>1</v>
      </c>
      <c r="AA12" s="12">
        <v>1</v>
      </c>
      <c r="AB12" s="12"/>
      <c r="AC12" s="12"/>
      <c r="AD12" s="62">
        <v>9644253274</v>
      </c>
    </row>
    <row r="13" spans="1:30" ht="20.25" customHeight="1">
      <c r="A13" s="15">
        <v>8</v>
      </c>
      <c r="B13" s="46">
        <v>1249</v>
      </c>
      <c r="C13" s="42" t="s">
        <v>1699</v>
      </c>
      <c r="D13" s="15" t="s">
        <v>1971</v>
      </c>
      <c r="E13" s="15" t="s">
        <v>134</v>
      </c>
      <c r="F13" s="42">
        <v>36211</v>
      </c>
      <c r="G13" s="12" t="s">
        <v>1208</v>
      </c>
      <c r="H13" s="12" t="s">
        <v>5</v>
      </c>
      <c r="I13" s="12" t="s">
        <v>1208</v>
      </c>
      <c r="J13" s="111">
        <v>0.51</v>
      </c>
      <c r="K13" s="12"/>
      <c r="L13" s="12">
        <v>1</v>
      </c>
      <c r="M13" s="12"/>
      <c r="N13" s="12"/>
      <c r="O13" s="12"/>
      <c r="P13" s="12"/>
      <c r="Q13" s="12"/>
      <c r="R13" s="12"/>
      <c r="S13" s="12">
        <f aca="true" t="shared" si="2" ref="S13:T28">SUM(K13+M13+O13+Q13)</f>
        <v>0</v>
      </c>
      <c r="T13" s="12">
        <f t="shared" si="2"/>
        <v>1</v>
      </c>
      <c r="U13" s="12">
        <f aca="true" t="shared" si="3" ref="U13:U27">SUM(S13:T13)</f>
        <v>1</v>
      </c>
      <c r="V13" s="12">
        <v>1</v>
      </c>
      <c r="W13" s="12">
        <v>1</v>
      </c>
      <c r="X13" s="12"/>
      <c r="Y13" s="12">
        <v>1</v>
      </c>
      <c r="Z13" s="12">
        <v>1</v>
      </c>
      <c r="AA13" s="12"/>
      <c r="AB13" s="12"/>
      <c r="AC13" s="12">
        <v>1</v>
      </c>
      <c r="AD13" s="62">
        <v>9754077805</v>
      </c>
    </row>
    <row r="14" spans="1:30" ht="20.25" customHeight="1">
      <c r="A14" s="15">
        <v>9</v>
      </c>
      <c r="B14" s="46">
        <v>1250</v>
      </c>
      <c r="C14" s="42" t="s">
        <v>1699</v>
      </c>
      <c r="D14" s="15" t="s">
        <v>1972</v>
      </c>
      <c r="E14" s="15" t="s">
        <v>1258</v>
      </c>
      <c r="F14" s="42">
        <v>36480</v>
      </c>
      <c r="G14" s="12" t="s">
        <v>1208</v>
      </c>
      <c r="H14" s="12" t="s">
        <v>7</v>
      </c>
      <c r="I14" s="12" t="s">
        <v>1208</v>
      </c>
      <c r="J14" s="111">
        <v>0.65</v>
      </c>
      <c r="K14" s="12"/>
      <c r="L14" s="12"/>
      <c r="M14" s="12"/>
      <c r="N14" s="12"/>
      <c r="O14" s="12"/>
      <c r="P14" s="12">
        <v>1</v>
      </c>
      <c r="Q14" s="12"/>
      <c r="R14" s="12"/>
      <c r="S14" s="12">
        <f t="shared" si="2"/>
        <v>0</v>
      </c>
      <c r="T14" s="12">
        <f t="shared" si="2"/>
        <v>1</v>
      </c>
      <c r="U14" s="12">
        <f t="shared" si="3"/>
        <v>1</v>
      </c>
      <c r="V14" s="12">
        <v>1</v>
      </c>
      <c r="W14" s="12">
        <v>1</v>
      </c>
      <c r="X14" s="12">
        <v>1</v>
      </c>
      <c r="Y14" s="12">
        <v>1</v>
      </c>
      <c r="Z14" s="12"/>
      <c r="AA14" s="12"/>
      <c r="AB14" s="12">
        <v>1</v>
      </c>
      <c r="AC14" s="12"/>
      <c r="AD14" s="62">
        <v>8305754141</v>
      </c>
    </row>
    <row r="15" spans="1:30" ht="20.25" customHeight="1">
      <c r="A15" s="15">
        <v>10</v>
      </c>
      <c r="B15" s="46">
        <v>1251</v>
      </c>
      <c r="C15" s="42" t="s">
        <v>1699</v>
      </c>
      <c r="D15" s="15" t="s">
        <v>1320</v>
      </c>
      <c r="E15" s="15" t="s">
        <v>1973</v>
      </c>
      <c r="F15" s="42">
        <v>36264</v>
      </c>
      <c r="G15" s="12" t="s">
        <v>1208</v>
      </c>
      <c r="H15" s="12" t="s">
        <v>7</v>
      </c>
      <c r="I15" s="12" t="s">
        <v>1208</v>
      </c>
      <c r="J15" s="111">
        <v>0.5606</v>
      </c>
      <c r="K15" s="12"/>
      <c r="L15" s="12"/>
      <c r="M15" s="12"/>
      <c r="N15" s="12"/>
      <c r="O15" s="12"/>
      <c r="P15" s="12">
        <v>1</v>
      </c>
      <c r="Q15" s="12"/>
      <c r="R15" s="12"/>
      <c r="S15" s="12">
        <f t="shared" si="2"/>
        <v>0</v>
      </c>
      <c r="T15" s="12">
        <f t="shared" si="2"/>
        <v>1</v>
      </c>
      <c r="U15" s="12">
        <f t="shared" si="3"/>
        <v>1</v>
      </c>
      <c r="V15" s="12">
        <v>1</v>
      </c>
      <c r="W15" s="12">
        <v>1</v>
      </c>
      <c r="X15" s="12">
        <v>1</v>
      </c>
      <c r="Y15" s="12">
        <v>1</v>
      </c>
      <c r="Z15" s="12"/>
      <c r="AA15" s="12"/>
      <c r="AB15" s="12"/>
      <c r="AC15" s="12">
        <v>1</v>
      </c>
      <c r="AD15" s="62">
        <v>7999345509</v>
      </c>
    </row>
    <row r="16" spans="1:30" ht="20.25" customHeight="1">
      <c r="A16" s="15">
        <v>11</v>
      </c>
      <c r="B16" s="46">
        <v>1252</v>
      </c>
      <c r="C16" s="42" t="s">
        <v>1699</v>
      </c>
      <c r="D16" s="15" t="s">
        <v>298</v>
      </c>
      <c r="E16" s="15" t="s">
        <v>231</v>
      </c>
      <c r="F16" s="42">
        <v>36295</v>
      </c>
      <c r="G16" s="12" t="s">
        <v>1208</v>
      </c>
      <c r="H16" s="12" t="s">
        <v>7</v>
      </c>
      <c r="I16" s="12" t="s">
        <v>1208</v>
      </c>
      <c r="J16" s="111">
        <v>0.49</v>
      </c>
      <c r="K16" s="12"/>
      <c r="L16" s="12"/>
      <c r="M16" s="12"/>
      <c r="N16" s="12"/>
      <c r="O16" s="12"/>
      <c r="P16" s="12">
        <v>1</v>
      </c>
      <c r="Q16" s="12"/>
      <c r="R16" s="12"/>
      <c r="S16" s="12">
        <f t="shared" si="2"/>
        <v>0</v>
      </c>
      <c r="T16" s="12">
        <f t="shared" si="2"/>
        <v>1</v>
      </c>
      <c r="U16" s="12">
        <f t="shared" si="3"/>
        <v>1</v>
      </c>
      <c r="V16" s="12">
        <v>1</v>
      </c>
      <c r="W16" s="12">
        <v>1</v>
      </c>
      <c r="X16" s="12"/>
      <c r="Y16" s="12"/>
      <c r="Z16" s="12">
        <v>1</v>
      </c>
      <c r="AA16" s="12">
        <v>1</v>
      </c>
      <c r="AB16" s="12">
        <v>1</v>
      </c>
      <c r="AC16" s="12"/>
      <c r="AD16" s="62">
        <v>8225905626</v>
      </c>
    </row>
    <row r="17" spans="1:30" ht="20.25" customHeight="1">
      <c r="A17" s="15">
        <v>12</v>
      </c>
      <c r="B17" s="46">
        <v>1253</v>
      </c>
      <c r="C17" s="42" t="s">
        <v>1372</v>
      </c>
      <c r="D17" s="15" t="s">
        <v>1974</v>
      </c>
      <c r="E17" s="15" t="s">
        <v>1975</v>
      </c>
      <c r="F17" s="42">
        <v>35565</v>
      </c>
      <c r="G17" s="12" t="s">
        <v>1208</v>
      </c>
      <c r="H17" s="12" t="s">
        <v>7</v>
      </c>
      <c r="I17" s="12" t="s">
        <v>1208</v>
      </c>
      <c r="J17" s="111">
        <v>0.5</v>
      </c>
      <c r="K17" s="12"/>
      <c r="L17" s="12"/>
      <c r="M17" s="12"/>
      <c r="N17" s="12"/>
      <c r="O17" s="12"/>
      <c r="P17" s="12">
        <v>1</v>
      </c>
      <c r="Q17" s="12"/>
      <c r="R17" s="12"/>
      <c r="S17" s="12">
        <f t="shared" si="2"/>
        <v>0</v>
      </c>
      <c r="T17" s="12">
        <f t="shared" si="2"/>
        <v>1</v>
      </c>
      <c r="U17" s="12">
        <f t="shared" si="3"/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/>
      <c r="AB17" s="12"/>
      <c r="AC17" s="12"/>
      <c r="AD17" s="62">
        <v>9755188143</v>
      </c>
    </row>
    <row r="18" spans="1:30" ht="20.25" customHeight="1">
      <c r="A18" s="15">
        <v>13</v>
      </c>
      <c r="B18" s="46">
        <v>1254</v>
      </c>
      <c r="C18" s="42" t="s">
        <v>1699</v>
      </c>
      <c r="D18" s="15" t="s">
        <v>173</v>
      </c>
      <c r="E18" s="15" t="s">
        <v>1976</v>
      </c>
      <c r="F18" s="42">
        <v>36317</v>
      </c>
      <c r="G18" s="12" t="s">
        <v>1208</v>
      </c>
      <c r="H18" s="12" t="s">
        <v>5</v>
      </c>
      <c r="I18" s="12" t="s">
        <v>1208</v>
      </c>
      <c r="J18" s="111">
        <v>0.47</v>
      </c>
      <c r="K18" s="12"/>
      <c r="L18" s="12">
        <v>1</v>
      </c>
      <c r="M18" s="12"/>
      <c r="N18" s="12"/>
      <c r="O18" s="12"/>
      <c r="P18" s="12"/>
      <c r="Q18" s="12"/>
      <c r="R18" s="12"/>
      <c r="S18" s="12">
        <f t="shared" si="2"/>
        <v>0</v>
      </c>
      <c r="T18" s="12">
        <f t="shared" si="2"/>
        <v>1</v>
      </c>
      <c r="U18" s="12">
        <f t="shared" si="3"/>
        <v>1</v>
      </c>
      <c r="V18" s="12">
        <v>1</v>
      </c>
      <c r="W18" s="12">
        <v>1</v>
      </c>
      <c r="X18" s="12"/>
      <c r="Y18" s="12">
        <v>1</v>
      </c>
      <c r="Z18" s="12"/>
      <c r="AA18" s="12"/>
      <c r="AB18" s="12">
        <v>1</v>
      </c>
      <c r="AC18" s="12">
        <v>1</v>
      </c>
      <c r="AD18" s="62">
        <v>7693959181</v>
      </c>
    </row>
    <row r="19" spans="1:30" ht="20.25" customHeight="1">
      <c r="A19" s="15">
        <v>14</v>
      </c>
      <c r="B19" s="46">
        <v>1255</v>
      </c>
      <c r="C19" s="42" t="s">
        <v>1699</v>
      </c>
      <c r="D19" s="15" t="s">
        <v>1977</v>
      </c>
      <c r="E19" s="15" t="s">
        <v>1978</v>
      </c>
      <c r="F19" s="42">
        <v>36219</v>
      </c>
      <c r="G19" s="12" t="s">
        <v>1208</v>
      </c>
      <c r="H19" s="12" t="s">
        <v>7</v>
      </c>
      <c r="I19" s="12" t="s">
        <v>1208</v>
      </c>
      <c r="J19" s="111">
        <v>0.72</v>
      </c>
      <c r="K19" s="12"/>
      <c r="L19" s="12"/>
      <c r="M19" s="12"/>
      <c r="N19" s="12"/>
      <c r="O19" s="12"/>
      <c r="P19" s="12">
        <v>1</v>
      </c>
      <c r="Q19" s="12"/>
      <c r="R19" s="12"/>
      <c r="S19" s="12">
        <f t="shared" si="2"/>
        <v>0</v>
      </c>
      <c r="T19" s="12">
        <f t="shared" si="2"/>
        <v>1</v>
      </c>
      <c r="U19" s="12">
        <f t="shared" si="3"/>
        <v>1</v>
      </c>
      <c r="V19" s="12">
        <v>1</v>
      </c>
      <c r="W19" s="12">
        <v>1</v>
      </c>
      <c r="X19" s="12"/>
      <c r="Y19" s="12"/>
      <c r="Z19" s="12"/>
      <c r="AA19" s="12">
        <v>1</v>
      </c>
      <c r="AB19" s="12">
        <v>1</v>
      </c>
      <c r="AC19" s="12">
        <v>1</v>
      </c>
      <c r="AD19" s="62">
        <v>9753673951</v>
      </c>
    </row>
    <row r="20" spans="1:30" ht="20.25" customHeight="1">
      <c r="A20" s="15">
        <v>15</v>
      </c>
      <c r="B20" s="46">
        <v>1256</v>
      </c>
      <c r="C20" s="42" t="s">
        <v>1699</v>
      </c>
      <c r="D20" s="15" t="s">
        <v>1979</v>
      </c>
      <c r="E20" s="15" t="s">
        <v>1980</v>
      </c>
      <c r="F20" s="42">
        <v>36238</v>
      </c>
      <c r="G20" s="12" t="s">
        <v>1208</v>
      </c>
      <c r="H20" s="12" t="s">
        <v>5</v>
      </c>
      <c r="I20" s="12" t="s">
        <v>1208</v>
      </c>
      <c r="J20" s="111">
        <v>0.64</v>
      </c>
      <c r="K20" s="12">
        <v>1</v>
      </c>
      <c r="L20" s="12"/>
      <c r="M20" s="12"/>
      <c r="N20" s="12"/>
      <c r="O20" s="12"/>
      <c r="P20" s="12"/>
      <c r="Q20" s="12"/>
      <c r="R20" s="12"/>
      <c r="S20" s="12">
        <f t="shared" si="2"/>
        <v>1</v>
      </c>
      <c r="T20" s="12">
        <f t="shared" si="2"/>
        <v>0</v>
      </c>
      <c r="U20" s="12">
        <f t="shared" si="3"/>
        <v>1</v>
      </c>
      <c r="V20" s="12">
        <v>1</v>
      </c>
      <c r="W20" s="12">
        <v>1</v>
      </c>
      <c r="X20" s="12"/>
      <c r="Y20" s="12">
        <v>1</v>
      </c>
      <c r="Z20" s="12"/>
      <c r="AA20" s="12"/>
      <c r="AB20" s="12">
        <v>1</v>
      </c>
      <c r="AC20" s="12">
        <v>1</v>
      </c>
      <c r="AD20" s="62">
        <v>9516932473</v>
      </c>
    </row>
    <row r="21" spans="1:30" ht="20.25" customHeight="1">
      <c r="A21" s="15">
        <v>16</v>
      </c>
      <c r="B21" s="46">
        <v>1257</v>
      </c>
      <c r="C21" s="42" t="s">
        <v>1699</v>
      </c>
      <c r="D21" s="15" t="s">
        <v>1981</v>
      </c>
      <c r="E21" s="15" t="s">
        <v>1982</v>
      </c>
      <c r="F21" s="42">
        <v>35509</v>
      </c>
      <c r="G21" s="12" t="s">
        <v>1208</v>
      </c>
      <c r="H21" s="12" t="s">
        <v>13</v>
      </c>
      <c r="I21" s="12" t="s">
        <v>1208</v>
      </c>
      <c r="J21" s="111">
        <v>0.532</v>
      </c>
      <c r="K21" s="12"/>
      <c r="L21" s="12"/>
      <c r="M21" s="12"/>
      <c r="N21" s="12"/>
      <c r="O21" s="12"/>
      <c r="P21" s="12"/>
      <c r="Q21" s="12">
        <v>1</v>
      </c>
      <c r="R21" s="12"/>
      <c r="S21" s="12">
        <f t="shared" si="2"/>
        <v>1</v>
      </c>
      <c r="T21" s="12">
        <f t="shared" si="2"/>
        <v>0</v>
      </c>
      <c r="U21" s="12">
        <f t="shared" si="3"/>
        <v>1</v>
      </c>
      <c r="V21" s="12">
        <v>1</v>
      </c>
      <c r="W21" s="12">
        <v>1</v>
      </c>
      <c r="X21" s="12">
        <v>1</v>
      </c>
      <c r="Y21" s="12">
        <v>1</v>
      </c>
      <c r="Z21" s="12"/>
      <c r="AA21" s="12"/>
      <c r="AB21" s="12"/>
      <c r="AC21" s="12">
        <v>1</v>
      </c>
      <c r="AD21" s="62">
        <v>7828888792</v>
      </c>
    </row>
    <row r="22" spans="1:30" ht="20.25" customHeight="1">
      <c r="A22" s="15">
        <v>17</v>
      </c>
      <c r="B22" s="46">
        <v>1258</v>
      </c>
      <c r="C22" s="42" t="s">
        <v>1983</v>
      </c>
      <c r="D22" s="15" t="s">
        <v>1984</v>
      </c>
      <c r="E22" s="15" t="s">
        <v>1985</v>
      </c>
      <c r="F22" s="42">
        <v>36177</v>
      </c>
      <c r="G22" s="12" t="s">
        <v>1208</v>
      </c>
      <c r="H22" s="12" t="s">
        <v>7</v>
      </c>
      <c r="I22" s="12" t="s">
        <v>1208</v>
      </c>
      <c r="J22" s="111">
        <v>0.51</v>
      </c>
      <c r="K22" s="12"/>
      <c r="L22" s="12"/>
      <c r="M22" s="12"/>
      <c r="N22" s="12"/>
      <c r="O22" s="12"/>
      <c r="P22" s="12">
        <v>1</v>
      </c>
      <c r="Q22" s="12"/>
      <c r="R22" s="12"/>
      <c r="S22" s="12">
        <f t="shared" si="2"/>
        <v>0</v>
      </c>
      <c r="T22" s="12">
        <f t="shared" si="2"/>
        <v>1</v>
      </c>
      <c r="U22" s="12">
        <f t="shared" si="3"/>
        <v>1</v>
      </c>
      <c r="V22" s="12">
        <v>1</v>
      </c>
      <c r="W22" s="12">
        <v>1</v>
      </c>
      <c r="X22" s="12">
        <v>1</v>
      </c>
      <c r="Y22" s="12">
        <v>1</v>
      </c>
      <c r="Z22" s="12"/>
      <c r="AA22" s="12">
        <v>1</v>
      </c>
      <c r="AB22" s="12"/>
      <c r="AC22" s="12"/>
      <c r="AD22" s="62">
        <v>7089699292</v>
      </c>
    </row>
    <row r="23" spans="1:30" ht="20.25" customHeight="1">
      <c r="A23" s="15">
        <v>18</v>
      </c>
      <c r="B23" s="46">
        <v>1259</v>
      </c>
      <c r="C23" s="42" t="s">
        <v>1699</v>
      </c>
      <c r="D23" s="15" t="s">
        <v>1986</v>
      </c>
      <c r="E23" s="15" t="s">
        <v>1987</v>
      </c>
      <c r="F23" s="42">
        <v>35709</v>
      </c>
      <c r="G23" s="12" t="s">
        <v>1208</v>
      </c>
      <c r="H23" s="12" t="s">
        <v>7</v>
      </c>
      <c r="I23" s="12" t="s">
        <v>1208</v>
      </c>
      <c r="J23" s="111">
        <v>0.536</v>
      </c>
      <c r="K23" s="12"/>
      <c r="L23" s="12"/>
      <c r="M23" s="12"/>
      <c r="N23" s="12"/>
      <c r="O23" s="12">
        <v>1</v>
      </c>
      <c r="P23" s="12"/>
      <c r="Q23" s="12"/>
      <c r="R23" s="12"/>
      <c r="S23" s="12">
        <f t="shared" si="2"/>
        <v>1</v>
      </c>
      <c r="T23" s="12">
        <f t="shared" si="2"/>
        <v>0</v>
      </c>
      <c r="U23" s="12">
        <f t="shared" si="3"/>
        <v>1</v>
      </c>
      <c r="V23" s="12">
        <v>1</v>
      </c>
      <c r="W23" s="12">
        <v>1</v>
      </c>
      <c r="X23" s="12">
        <v>1</v>
      </c>
      <c r="Y23" s="12">
        <v>1</v>
      </c>
      <c r="Z23" s="12"/>
      <c r="AA23" s="12"/>
      <c r="AB23" s="12"/>
      <c r="AC23" s="12">
        <v>1</v>
      </c>
      <c r="AD23" s="62">
        <v>9685756123</v>
      </c>
    </row>
    <row r="24" spans="1:30" ht="20.25" customHeight="1">
      <c r="A24" s="15">
        <v>19</v>
      </c>
      <c r="B24" s="46">
        <v>1260</v>
      </c>
      <c r="C24" s="42" t="s">
        <v>1699</v>
      </c>
      <c r="D24" s="15" t="s">
        <v>1718</v>
      </c>
      <c r="E24" s="15" t="s">
        <v>1988</v>
      </c>
      <c r="F24" s="42">
        <v>36229</v>
      </c>
      <c r="G24" s="12" t="s">
        <v>1208</v>
      </c>
      <c r="H24" s="12" t="s">
        <v>7</v>
      </c>
      <c r="I24" s="12" t="s">
        <v>1208</v>
      </c>
      <c r="J24" s="111">
        <v>0.51</v>
      </c>
      <c r="K24" s="12"/>
      <c r="L24" s="12"/>
      <c r="M24" s="12"/>
      <c r="N24" s="12"/>
      <c r="O24" s="12">
        <v>1</v>
      </c>
      <c r="P24" s="12"/>
      <c r="Q24" s="12"/>
      <c r="R24" s="12"/>
      <c r="S24" s="12">
        <f t="shared" si="2"/>
        <v>1</v>
      </c>
      <c r="T24" s="12">
        <f t="shared" si="2"/>
        <v>0</v>
      </c>
      <c r="U24" s="12">
        <f t="shared" si="3"/>
        <v>1</v>
      </c>
      <c r="V24" s="12">
        <v>1</v>
      </c>
      <c r="W24" s="12">
        <v>1</v>
      </c>
      <c r="X24" s="12">
        <v>1</v>
      </c>
      <c r="Y24" s="12">
        <v>1</v>
      </c>
      <c r="Z24" s="12"/>
      <c r="AA24" s="12"/>
      <c r="AB24" s="12"/>
      <c r="AC24" s="12">
        <v>1</v>
      </c>
      <c r="AD24" s="62">
        <v>9589083839</v>
      </c>
    </row>
    <row r="25" spans="1:30" ht="20.25" customHeight="1">
      <c r="A25" s="15">
        <v>20</v>
      </c>
      <c r="B25" s="46">
        <v>1261</v>
      </c>
      <c r="C25" s="42" t="s">
        <v>1699</v>
      </c>
      <c r="D25" s="15" t="s">
        <v>1989</v>
      </c>
      <c r="E25" s="15" t="s">
        <v>451</v>
      </c>
      <c r="F25" s="42">
        <v>36661</v>
      </c>
      <c r="G25" s="12" t="s">
        <v>1208</v>
      </c>
      <c r="H25" s="12" t="s">
        <v>7</v>
      </c>
      <c r="I25" s="12" t="s">
        <v>1208</v>
      </c>
      <c r="J25" s="111">
        <v>0.51</v>
      </c>
      <c r="K25" s="12"/>
      <c r="L25" s="12"/>
      <c r="M25" s="12"/>
      <c r="N25" s="12"/>
      <c r="O25" s="12"/>
      <c r="P25" s="12">
        <v>1</v>
      </c>
      <c r="Q25" s="12"/>
      <c r="R25" s="12"/>
      <c r="S25" s="12">
        <f t="shared" si="2"/>
        <v>0</v>
      </c>
      <c r="T25" s="12">
        <f t="shared" si="2"/>
        <v>1</v>
      </c>
      <c r="U25" s="12">
        <f t="shared" si="3"/>
        <v>1</v>
      </c>
      <c r="V25" s="12">
        <v>1</v>
      </c>
      <c r="W25" s="12">
        <v>1</v>
      </c>
      <c r="X25" s="12">
        <v>1</v>
      </c>
      <c r="Y25" s="12">
        <v>1</v>
      </c>
      <c r="Z25" s="12"/>
      <c r="AA25" s="12"/>
      <c r="AB25" s="12"/>
      <c r="AC25" s="12">
        <v>1</v>
      </c>
      <c r="AD25" s="62">
        <v>7354031187</v>
      </c>
    </row>
    <row r="26" spans="1:30" ht="20.25" customHeight="1">
      <c r="A26" s="15">
        <v>21</v>
      </c>
      <c r="B26" s="46">
        <v>1262</v>
      </c>
      <c r="C26" s="42" t="s">
        <v>1699</v>
      </c>
      <c r="D26" s="15" t="s">
        <v>1990</v>
      </c>
      <c r="E26" s="15" t="s">
        <v>1991</v>
      </c>
      <c r="F26" s="42">
        <v>35726</v>
      </c>
      <c r="G26" s="12" t="s">
        <v>1208</v>
      </c>
      <c r="H26" s="12" t="s">
        <v>5</v>
      </c>
      <c r="I26" s="12" t="s">
        <v>1208</v>
      </c>
      <c r="J26" s="111">
        <v>0.476</v>
      </c>
      <c r="K26" s="12"/>
      <c r="L26" s="12">
        <v>1</v>
      </c>
      <c r="M26" s="12"/>
      <c r="N26" s="12"/>
      <c r="O26" s="12"/>
      <c r="P26" s="12"/>
      <c r="Q26" s="12"/>
      <c r="R26" s="12"/>
      <c r="S26" s="12">
        <f t="shared" si="2"/>
        <v>0</v>
      </c>
      <c r="T26" s="12">
        <f t="shared" si="2"/>
        <v>1</v>
      </c>
      <c r="U26" s="12">
        <f t="shared" si="3"/>
        <v>1</v>
      </c>
      <c r="V26" s="12">
        <v>1</v>
      </c>
      <c r="W26" s="12">
        <v>1</v>
      </c>
      <c r="X26" s="12">
        <v>1</v>
      </c>
      <c r="Y26" s="12">
        <v>1</v>
      </c>
      <c r="Z26" s="12"/>
      <c r="AA26" s="12"/>
      <c r="AB26" s="12"/>
      <c r="AC26" s="12">
        <v>1</v>
      </c>
      <c r="AD26" s="62">
        <v>7354651023</v>
      </c>
    </row>
    <row r="27" spans="1:30" ht="20.25" customHeight="1">
      <c r="A27" s="15">
        <v>22</v>
      </c>
      <c r="B27" s="46">
        <v>1263</v>
      </c>
      <c r="C27" s="42" t="s">
        <v>1699</v>
      </c>
      <c r="D27" s="15" t="s">
        <v>1992</v>
      </c>
      <c r="E27" s="15" t="s">
        <v>1993</v>
      </c>
      <c r="F27" s="42">
        <v>36196</v>
      </c>
      <c r="G27" s="12" t="s">
        <v>1208</v>
      </c>
      <c r="H27" s="12" t="s">
        <v>5</v>
      </c>
      <c r="I27" s="12" t="s">
        <v>1208</v>
      </c>
      <c r="J27" s="111">
        <v>0.49</v>
      </c>
      <c r="K27" s="12">
        <v>1</v>
      </c>
      <c r="L27" s="12"/>
      <c r="M27" s="12"/>
      <c r="N27" s="12"/>
      <c r="O27" s="12"/>
      <c r="P27" s="12"/>
      <c r="Q27" s="12"/>
      <c r="R27" s="12"/>
      <c r="S27" s="12">
        <f t="shared" si="2"/>
        <v>1</v>
      </c>
      <c r="T27" s="12">
        <f t="shared" si="2"/>
        <v>0</v>
      </c>
      <c r="U27" s="12">
        <f t="shared" si="3"/>
        <v>1</v>
      </c>
      <c r="V27" s="12">
        <v>1</v>
      </c>
      <c r="W27" s="12">
        <v>1</v>
      </c>
      <c r="X27" s="12">
        <v>1</v>
      </c>
      <c r="Y27" s="12">
        <v>1</v>
      </c>
      <c r="Z27" s="12"/>
      <c r="AA27" s="12"/>
      <c r="AB27" s="12"/>
      <c r="AC27" s="12">
        <v>1</v>
      </c>
      <c r="AD27" s="62">
        <v>9109050143</v>
      </c>
    </row>
    <row r="28" spans="1:30" ht="20.25" customHeight="1">
      <c r="A28" s="15">
        <v>23</v>
      </c>
      <c r="B28" s="46">
        <v>1264</v>
      </c>
      <c r="C28" s="42" t="s">
        <v>1699</v>
      </c>
      <c r="D28" s="15" t="s">
        <v>1994</v>
      </c>
      <c r="E28" s="15" t="s">
        <v>1995</v>
      </c>
      <c r="F28" s="42">
        <v>35683</v>
      </c>
      <c r="G28" s="12" t="s">
        <v>1208</v>
      </c>
      <c r="H28" s="12" t="s">
        <v>5</v>
      </c>
      <c r="I28" s="12" t="s">
        <v>1208</v>
      </c>
      <c r="J28" s="111">
        <v>0.486</v>
      </c>
      <c r="K28" s="12"/>
      <c r="L28" s="12">
        <v>1</v>
      </c>
      <c r="M28" s="12"/>
      <c r="N28" s="12"/>
      <c r="O28" s="12"/>
      <c r="P28" s="12"/>
      <c r="Q28" s="12"/>
      <c r="R28" s="12"/>
      <c r="S28" s="12">
        <f t="shared" si="2"/>
        <v>0</v>
      </c>
      <c r="T28" s="12">
        <f t="shared" si="2"/>
        <v>1</v>
      </c>
      <c r="U28" s="12">
        <f>SUM(S28:T28)</f>
        <v>1</v>
      </c>
      <c r="V28" s="12">
        <v>1</v>
      </c>
      <c r="W28" s="12">
        <v>1</v>
      </c>
      <c r="X28" s="12"/>
      <c r="Y28" s="12">
        <v>1</v>
      </c>
      <c r="Z28" s="12">
        <v>1</v>
      </c>
      <c r="AA28" s="12">
        <v>1</v>
      </c>
      <c r="AB28" s="12"/>
      <c r="AC28" s="12"/>
      <c r="AD28" s="62">
        <v>9981335101</v>
      </c>
    </row>
    <row r="29" spans="1:30" ht="20.25" customHeight="1">
      <c r="A29" s="15">
        <v>24</v>
      </c>
      <c r="B29" s="46">
        <v>1265</v>
      </c>
      <c r="C29" s="42" t="s">
        <v>1699</v>
      </c>
      <c r="D29" s="15" t="s">
        <v>1996</v>
      </c>
      <c r="E29" s="15" t="s">
        <v>1997</v>
      </c>
      <c r="F29" s="42">
        <v>36402</v>
      </c>
      <c r="G29" s="12" t="s">
        <v>1208</v>
      </c>
      <c r="H29" s="12" t="s">
        <v>7</v>
      </c>
      <c r="I29" s="12" t="s">
        <v>1208</v>
      </c>
      <c r="J29" s="111">
        <v>0.51</v>
      </c>
      <c r="K29" s="12"/>
      <c r="L29" s="12"/>
      <c r="M29" s="12"/>
      <c r="N29" s="12"/>
      <c r="O29" s="12"/>
      <c r="P29" s="12">
        <v>1</v>
      </c>
      <c r="Q29" s="12"/>
      <c r="R29" s="12"/>
      <c r="S29" s="12">
        <f aca="true" t="shared" si="4" ref="S29:T44">SUM(K29+M29+O29+Q29)</f>
        <v>0</v>
      </c>
      <c r="T29" s="12">
        <f t="shared" si="4"/>
        <v>1</v>
      </c>
      <c r="U29" s="12">
        <f>SUM(S29:T29)</f>
        <v>1</v>
      </c>
      <c r="V29" s="12">
        <v>1</v>
      </c>
      <c r="W29" s="12">
        <v>1</v>
      </c>
      <c r="X29" s="12">
        <v>1</v>
      </c>
      <c r="Y29" s="12">
        <v>1</v>
      </c>
      <c r="Z29" s="12"/>
      <c r="AA29" s="12"/>
      <c r="AB29" s="12"/>
      <c r="AC29" s="12">
        <v>1</v>
      </c>
      <c r="AD29" s="62">
        <v>9644428172</v>
      </c>
    </row>
    <row r="30" spans="1:30" ht="20.25" customHeight="1">
      <c r="A30" s="15">
        <v>25</v>
      </c>
      <c r="B30" s="46">
        <v>1266</v>
      </c>
      <c r="C30" s="42" t="s">
        <v>1699</v>
      </c>
      <c r="D30" s="15" t="s">
        <v>1998</v>
      </c>
      <c r="E30" s="15" t="s">
        <v>1999</v>
      </c>
      <c r="F30" s="42">
        <v>36014</v>
      </c>
      <c r="G30" s="12" t="s">
        <v>1208</v>
      </c>
      <c r="H30" s="12" t="s">
        <v>5</v>
      </c>
      <c r="I30" s="12" t="s">
        <v>1208</v>
      </c>
      <c r="J30" s="111">
        <v>0.49</v>
      </c>
      <c r="K30" s="12"/>
      <c r="L30" s="12">
        <v>1</v>
      </c>
      <c r="M30" s="12"/>
      <c r="N30" s="12"/>
      <c r="O30" s="12"/>
      <c r="P30" s="12"/>
      <c r="Q30" s="12"/>
      <c r="R30" s="12"/>
      <c r="S30" s="12">
        <f t="shared" si="4"/>
        <v>0</v>
      </c>
      <c r="T30" s="12">
        <f t="shared" si="4"/>
        <v>1</v>
      </c>
      <c r="U30" s="12">
        <f>SUM(S30:T30)</f>
        <v>1</v>
      </c>
      <c r="V30" s="12">
        <v>1</v>
      </c>
      <c r="W30" s="12">
        <v>1</v>
      </c>
      <c r="X30" s="12">
        <v>1</v>
      </c>
      <c r="Y30" s="12"/>
      <c r="Z30" s="12"/>
      <c r="AA30" s="12">
        <v>1</v>
      </c>
      <c r="AB30" s="12">
        <v>1</v>
      </c>
      <c r="AC30" s="12"/>
      <c r="AD30" s="62">
        <v>9179264490</v>
      </c>
    </row>
    <row r="31" spans="1:30" ht="20.25" customHeight="1">
      <c r="A31" s="15">
        <v>26</v>
      </c>
      <c r="B31" s="46">
        <v>1267</v>
      </c>
      <c r="C31" s="42" t="s">
        <v>1699</v>
      </c>
      <c r="D31" s="15" t="s">
        <v>2000</v>
      </c>
      <c r="E31" s="15" t="s">
        <v>2001</v>
      </c>
      <c r="F31" s="42">
        <v>36806</v>
      </c>
      <c r="G31" s="12" t="s">
        <v>1208</v>
      </c>
      <c r="H31" s="12" t="s">
        <v>5</v>
      </c>
      <c r="I31" s="12" t="s">
        <v>1208</v>
      </c>
      <c r="J31" s="111">
        <v>0.5</v>
      </c>
      <c r="K31" s="12"/>
      <c r="L31" s="12">
        <v>1</v>
      </c>
      <c r="M31" s="12"/>
      <c r="N31" s="12"/>
      <c r="O31" s="12"/>
      <c r="P31" s="12"/>
      <c r="Q31" s="12"/>
      <c r="R31" s="12"/>
      <c r="S31" s="12">
        <f t="shared" si="4"/>
        <v>0</v>
      </c>
      <c r="T31" s="12">
        <f t="shared" si="4"/>
        <v>1</v>
      </c>
      <c r="U31" s="12">
        <f aca="true" t="shared" si="5" ref="U31:U44">SUM(S31:T31)</f>
        <v>1</v>
      </c>
      <c r="V31" s="12">
        <v>1</v>
      </c>
      <c r="W31" s="12">
        <v>1</v>
      </c>
      <c r="X31" s="12">
        <v>1</v>
      </c>
      <c r="Y31" s="12">
        <v>1</v>
      </c>
      <c r="Z31" s="12"/>
      <c r="AA31" s="12"/>
      <c r="AB31" s="12"/>
      <c r="AC31" s="12">
        <v>1</v>
      </c>
      <c r="AD31" s="62">
        <v>8269567764</v>
      </c>
    </row>
    <row r="32" spans="1:30" ht="20.25" customHeight="1">
      <c r="A32" s="15">
        <v>27</v>
      </c>
      <c r="B32" s="46">
        <v>1268</v>
      </c>
      <c r="C32" s="42" t="s">
        <v>1699</v>
      </c>
      <c r="D32" s="15" t="s">
        <v>2002</v>
      </c>
      <c r="E32" s="15" t="s">
        <v>2003</v>
      </c>
      <c r="F32" s="42">
        <v>36301</v>
      </c>
      <c r="G32" s="12" t="s">
        <v>1208</v>
      </c>
      <c r="H32" s="12" t="s">
        <v>5</v>
      </c>
      <c r="I32" s="12" t="s">
        <v>1208</v>
      </c>
      <c r="J32" s="111">
        <v>0.506</v>
      </c>
      <c r="K32" s="12"/>
      <c r="L32" s="12">
        <v>1</v>
      </c>
      <c r="M32" s="12"/>
      <c r="N32" s="12"/>
      <c r="O32" s="12"/>
      <c r="P32" s="12"/>
      <c r="Q32" s="12"/>
      <c r="R32" s="12"/>
      <c r="S32" s="12">
        <f t="shared" si="4"/>
        <v>0</v>
      </c>
      <c r="T32" s="12">
        <f t="shared" si="4"/>
        <v>1</v>
      </c>
      <c r="U32" s="12">
        <f t="shared" si="5"/>
        <v>1</v>
      </c>
      <c r="V32" s="12">
        <v>1</v>
      </c>
      <c r="W32" s="12">
        <v>1</v>
      </c>
      <c r="X32" s="12">
        <v>1</v>
      </c>
      <c r="Y32" s="12">
        <v>1</v>
      </c>
      <c r="Z32" s="12"/>
      <c r="AA32" s="12"/>
      <c r="AB32" s="12">
        <v>1</v>
      </c>
      <c r="AC32" s="12"/>
      <c r="AD32" s="62">
        <v>7694934465</v>
      </c>
    </row>
    <row r="33" spans="1:30" ht="20.25" customHeight="1">
      <c r="A33" s="15">
        <v>28</v>
      </c>
      <c r="B33" s="46">
        <v>1269</v>
      </c>
      <c r="C33" s="42" t="s">
        <v>1699</v>
      </c>
      <c r="D33" s="15" t="s">
        <v>2004</v>
      </c>
      <c r="E33" s="15" t="s">
        <v>2005</v>
      </c>
      <c r="F33" s="42">
        <v>36143</v>
      </c>
      <c r="G33" s="12" t="s">
        <v>1208</v>
      </c>
      <c r="H33" s="12" t="s">
        <v>7</v>
      </c>
      <c r="I33" s="12" t="s">
        <v>1208</v>
      </c>
      <c r="J33" s="111">
        <v>0.484</v>
      </c>
      <c r="K33" s="12"/>
      <c r="L33" s="12"/>
      <c r="M33" s="12"/>
      <c r="N33" s="12"/>
      <c r="O33" s="12">
        <v>1</v>
      </c>
      <c r="P33" s="12"/>
      <c r="Q33" s="12"/>
      <c r="R33" s="12"/>
      <c r="S33" s="12">
        <f t="shared" si="4"/>
        <v>1</v>
      </c>
      <c r="T33" s="12">
        <f t="shared" si="4"/>
        <v>0</v>
      </c>
      <c r="U33" s="12">
        <f t="shared" si="5"/>
        <v>1</v>
      </c>
      <c r="V33" s="12">
        <v>1</v>
      </c>
      <c r="W33" s="12">
        <v>1</v>
      </c>
      <c r="X33" s="12"/>
      <c r="Y33" s="12">
        <v>1</v>
      </c>
      <c r="Z33" s="12">
        <v>1</v>
      </c>
      <c r="AA33" s="12">
        <v>1</v>
      </c>
      <c r="AB33" s="12"/>
      <c r="AC33" s="12"/>
      <c r="AD33" s="62">
        <v>9993383183</v>
      </c>
    </row>
    <row r="34" spans="1:30" ht="20.25" customHeight="1">
      <c r="A34" s="15">
        <v>29</v>
      </c>
      <c r="B34" s="46">
        <v>1270</v>
      </c>
      <c r="C34" s="42" t="s">
        <v>1699</v>
      </c>
      <c r="D34" s="15" t="s">
        <v>2006</v>
      </c>
      <c r="E34" s="15" t="s">
        <v>2007</v>
      </c>
      <c r="F34" s="42">
        <v>35658</v>
      </c>
      <c r="G34" s="12" t="s">
        <v>1208</v>
      </c>
      <c r="H34" s="12" t="s">
        <v>5</v>
      </c>
      <c r="I34" s="12" t="s">
        <v>1208</v>
      </c>
      <c r="J34" s="111">
        <v>0.49</v>
      </c>
      <c r="K34" s="12">
        <v>1</v>
      </c>
      <c r="L34" s="12"/>
      <c r="M34" s="12"/>
      <c r="N34" s="12"/>
      <c r="O34" s="12"/>
      <c r="P34" s="12"/>
      <c r="Q34" s="12"/>
      <c r="R34" s="12"/>
      <c r="S34" s="12">
        <f t="shared" si="4"/>
        <v>1</v>
      </c>
      <c r="T34" s="12">
        <f t="shared" si="4"/>
        <v>0</v>
      </c>
      <c r="U34" s="12">
        <f t="shared" si="5"/>
        <v>1</v>
      </c>
      <c r="V34" s="12">
        <v>1</v>
      </c>
      <c r="W34" s="12">
        <v>1</v>
      </c>
      <c r="X34" s="12">
        <v>1</v>
      </c>
      <c r="Y34" s="12"/>
      <c r="Z34" s="12"/>
      <c r="AA34" s="12"/>
      <c r="AB34" s="12">
        <v>1</v>
      </c>
      <c r="AC34" s="12">
        <v>1</v>
      </c>
      <c r="AD34" s="62">
        <v>7024443988</v>
      </c>
    </row>
    <row r="35" spans="1:30" ht="20.25" customHeight="1">
      <c r="A35" s="15">
        <v>30</v>
      </c>
      <c r="B35" s="46">
        <v>1271</v>
      </c>
      <c r="C35" s="42" t="s">
        <v>1699</v>
      </c>
      <c r="D35" s="15" t="s">
        <v>163</v>
      </c>
      <c r="E35" s="15" t="s">
        <v>2008</v>
      </c>
      <c r="F35" s="42">
        <v>36353</v>
      </c>
      <c r="G35" s="12" t="s">
        <v>1208</v>
      </c>
      <c r="H35" s="12" t="s">
        <v>5</v>
      </c>
      <c r="I35" s="12" t="s">
        <v>1208</v>
      </c>
      <c r="J35" s="111">
        <v>0.514</v>
      </c>
      <c r="K35" s="12">
        <v>1</v>
      </c>
      <c r="L35" s="12"/>
      <c r="M35" s="12"/>
      <c r="N35" s="12"/>
      <c r="O35" s="12"/>
      <c r="P35" s="12"/>
      <c r="Q35" s="12"/>
      <c r="R35" s="12"/>
      <c r="S35" s="12">
        <f t="shared" si="4"/>
        <v>1</v>
      </c>
      <c r="T35" s="12">
        <f t="shared" si="4"/>
        <v>0</v>
      </c>
      <c r="U35" s="12">
        <f t="shared" si="5"/>
        <v>1</v>
      </c>
      <c r="V35" s="12">
        <v>1</v>
      </c>
      <c r="W35" s="12">
        <v>1</v>
      </c>
      <c r="X35" s="12">
        <v>1</v>
      </c>
      <c r="Y35" s="12">
        <v>1</v>
      </c>
      <c r="Z35" s="12"/>
      <c r="AA35" s="12"/>
      <c r="AB35" s="12"/>
      <c r="AC35" s="12">
        <v>1</v>
      </c>
      <c r="AD35" s="62">
        <v>7772958089</v>
      </c>
    </row>
    <row r="36" spans="1:30" ht="20.25" customHeight="1">
      <c r="A36" s="15">
        <v>31</v>
      </c>
      <c r="B36" s="46">
        <v>1272</v>
      </c>
      <c r="C36" s="42" t="s">
        <v>1699</v>
      </c>
      <c r="D36" s="15" t="s">
        <v>2009</v>
      </c>
      <c r="E36" s="15" t="s">
        <v>2010</v>
      </c>
      <c r="F36" s="42">
        <v>36195</v>
      </c>
      <c r="G36" s="12" t="s">
        <v>1208</v>
      </c>
      <c r="H36" s="12" t="s">
        <v>13</v>
      </c>
      <c r="I36" s="12" t="s">
        <v>1208</v>
      </c>
      <c r="J36" s="111">
        <v>0.5</v>
      </c>
      <c r="K36" s="12"/>
      <c r="L36" s="12"/>
      <c r="M36" s="12"/>
      <c r="N36" s="12"/>
      <c r="O36" s="12"/>
      <c r="P36" s="12"/>
      <c r="Q36" s="12">
        <v>1</v>
      </c>
      <c r="R36" s="12"/>
      <c r="S36" s="12">
        <f t="shared" si="4"/>
        <v>1</v>
      </c>
      <c r="T36" s="12">
        <f t="shared" si="4"/>
        <v>0</v>
      </c>
      <c r="U36" s="12">
        <f t="shared" si="5"/>
        <v>1</v>
      </c>
      <c r="V36" s="12">
        <v>1</v>
      </c>
      <c r="W36" s="12">
        <v>1</v>
      </c>
      <c r="X36" s="12"/>
      <c r="Y36" s="12">
        <v>1</v>
      </c>
      <c r="Z36" s="12"/>
      <c r="AA36" s="12">
        <v>1</v>
      </c>
      <c r="AB36" s="12"/>
      <c r="AC36" s="12">
        <v>1</v>
      </c>
      <c r="AD36" s="62">
        <v>7869386304</v>
      </c>
    </row>
    <row r="37" spans="1:30" ht="20.25" customHeight="1">
      <c r="A37" s="15">
        <v>32</v>
      </c>
      <c r="B37" s="46">
        <v>1273</v>
      </c>
      <c r="C37" s="42" t="s">
        <v>1699</v>
      </c>
      <c r="D37" s="15" t="s">
        <v>969</v>
      </c>
      <c r="E37" s="15" t="s">
        <v>2011</v>
      </c>
      <c r="F37" s="42">
        <v>35927</v>
      </c>
      <c r="G37" s="12" t="s">
        <v>1208</v>
      </c>
      <c r="H37" s="12" t="s">
        <v>7</v>
      </c>
      <c r="I37" s="12" t="s">
        <v>1208</v>
      </c>
      <c r="J37" s="111">
        <v>0.49</v>
      </c>
      <c r="K37" s="12"/>
      <c r="L37" s="12"/>
      <c r="M37" s="12"/>
      <c r="N37" s="12"/>
      <c r="O37" s="12"/>
      <c r="P37" s="12">
        <v>1</v>
      </c>
      <c r="Q37" s="12"/>
      <c r="R37" s="12"/>
      <c r="S37" s="12">
        <f t="shared" si="4"/>
        <v>0</v>
      </c>
      <c r="T37" s="12">
        <f t="shared" si="4"/>
        <v>1</v>
      </c>
      <c r="U37" s="12">
        <f t="shared" si="5"/>
        <v>1</v>
      </c>
      <c r="V37" s="12">
        <v>1</v>
      </c>
      <c r="W37" s="12">
        <v>1</v>
      </c>
      <c r="X37" s="12">
        <v>1</v>
      </c>
      <c r="Y37" s="12">
        <v>1</v>
      </c>
      <c r="Z37" s="12"/>
      <c r="AA37" s="12"/>
      <c r="AB37" s="12"/>
      <c r="AC37" s="12">
        <v>1</v>
      </c>
      <c r="AD37" s="62">
        <v>9685082564</v>
      </c>
    </row>
    <row r="38" spans="1:30" ht="20.25" customHeight="1">
      <c r="A38" s="15">
        <v>33</v>
      </c>
      <c r="B38" s="46">
        <v>1274</v>
      </c>
      <c r="C38" s="42" t="s">
        <v>1699</v>
      </c>
      <c r="D38" s="15" t="s">
        <v>2012</v>
      </c>
      <c r="E38" s="15" t="s">
        <v>2013</v>
      </c>
      <c r="F38" s="42">
        <v>35335</v>
      </c>
      <c r="G38" s="12" t="s">
        <v>1208</v>
      </c>
      <c r="H38" s="12" t="s">
        <v>5</v>
      </c>
      <c r="I38" s="12" t="s">
        <v>1208</v>
      </c>
      <c r="J38" s="111">
        <v>0.6006</v>
      </c>
      <c r="K38" s="12"/>
      <c r="L38" s="12">
        <v>1</v>
      </c>
      <c r="M38" s="12"/>
      <c r="N38" s="12"/>
      <c r="O38" s="12"/>
      <c r="P38" s="12"/>
      <c r="Q38" s="12"/>
      <c r="R38" s="12"/>
      <c r="S38" s="12">
        <f t="shared" si="4"/>
        <v>0</v>
      </c>
      <c r="T38" s="12">
        <f t="shared" si="4"/>
        <v>1</v>
      </c>
      <c r="U38" s="12">
        <f t="shared" si="5"/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/>
      <c r="AB38" s="12"/>
      <c r="AC38" s="12"/>
      <c r="AD38" s="62">
        <v>9406287412</v>
      </c>
    </row>
    <row r="39" spans="1:30" ht="20.25" customHeight="1">
      <c r="A39" s="15">
        <v>34</v>
      </c>
      <c r="B39" s="46">
        <v>1275</v>
      </c>
      <c r="C39" s="42" t="s">
        <v>1699</v>
      </c>
      <c r="D39" s="15" t="s">
        <v>298</v>
      </c>
      <c r="E39" s="15" t="s">
        <v>235</v>
      </c>
      <c r="F39" s="42">
        <v>36016</v>
      </c>
      <c r="G39" s="12" t="s">
        <v>1208</v>
      </c>
      <c r="H39" s="12" t="s">
        <v>7</v>
      </c>
      <c r="I39" s="12" t="s">
        <v>1208</v>
      </c>
      <c r="J39" s="111">
        <v>0.53</v>
      </c>
      <c r="K39" s="12"/>
      <c r="L39" s="12"/>
      <c r="M39" s="12"/>
      <c r="N39" s="12"/>
      <c r="O39" s="12"/>
      <c r="P39" s="12">
        <v>1</v>
      </c>
      <c r="Q39" s="12"/>
      <c r="R39" s="12"/>
      <c r="S39" s="12">
        <f t="shared" si="4"/>
        <v>0</v>
      </c>
      <c r="T39" s="12">
        <f t="shared" si="4"/>
        <v>1</v>
      </c>
      <c r="U39" s="12">
        <f t="shared" si="5"/>
        <v>1</v>
      </c>
      <c r="V39" s="12">
        <v>1</v>
      </c>
      <c r="W39" s="12">
        <v>1</v>
      </c>
      <c r="X39" s="12">
        <v>1</v>
      </c>
      <c r="Y39" s="12">
        <v>1</v>
      </c>
      <c r="Z39" s="12"/>
      <c r="AA39" s="12"/>
      <c r="AB39" s="12"/>
      <c r="AC39" s="12">
        <v>1</v>
      </c>
      <c r="AD39" s="62">
        <v>9893657377</v>
      </c>
    </row>
    <row r="40" spans="1:30" ht="20.25" customHeight="1">
      <c r="A40" s="15">
        <v>35</v>
      </c>
      <c r="B40" s="46">
        <v>1276</v>
      </c>
      <c r="C40" s="42" t="s">
        <v>1699</v>
      </c>
      <c r="D40" s="15" t="s">
        <v>2014</v>
      </c>
      <c r="E40" s="15" t="s">
        <v>2015</v>
      </c>
      <c r="F40" s="42">
        <v>35139</v>
      </c>
      <c r="G40" s="12" t="s">
        <v>1208</v>
      </c>
      <c r="H40" s="12" t="s">
        <v>5</v>
      </c>
      <c r="I40" s="12" t="s">
        <v>1208</v>
      </c>
      <c r="J40" s="111">
        <v>0.46</v>
      </c>
      <c r="K40" s="12">
        <v>1</v>
      </c>
      <c r="L40" s="12"/>
      <c r="M40" s="12"/>
      <c r="N40" s="12"/>
      <c r="O40" s="12"/>
      <c r="P40" s="12"/>
      <c r="Q40" s="12"/>
      <c r="R40" s="12"/>
      <c r="S40" s="12">
        <f t="shared" si="4"/>
        <v>1</v>
      </c>
      <c r="T40" s="12">
        <f t="shared" si="4"/>
        <v>0</v>
      </c>
      <c r="U40" s="12">
        <f t="shared" si="5"/>
        <v>1</v>
      </c>
      <c r="V40" s="12">
        <v>1</v>
      </c>
      <c r="W40" s="12">
        <v>1</v>
      </c>
      <c r="X40" s="12">
        <v>1</v>
      </c>
      <c r="Y40" s="12"/>
      <c r="Z40" s="12"/>
      <c r="AA40" s="12">
        <v>1</v>
      </c>
      <c r="AB40" s="12">
        <v>1</v>
      </c>
      <c r="AC40" s="12"/>
      <c r="AD40" s="62">
        <v>7693943037</v>
      </c>
    </row>
    <row r="41" spans="1:30" ht="20.25" customHeight="1">
      <c r="A41" s="15">
        <v>36</v>
      </c>
      <c r="B41" s="46">
        <v>1277</v>
      </c>
      <c r="C41" s="42" t="s">
        <v>1699</v>
      </c>
      <c r="D41" s="15" t="s">
        <v>2016</v>
      </c>
      <c r="E41" s="15" t="s">
        <v>2017</v>
      </c>
      <c r="F41" s="42">
        <v>35378</v>
      </c>
      <c r="G41" s="12" t="s">
        <v>1208</v>
      </c>
      <c r="H41" s="12" t="s">
        <v>7</v>
      </c>
      <c r="I41" s="12" t="s">
        <v>1208</v>
      </c>
      <c r="J41" s="111">
        <v>0.508</v>
      </c>
      <c r="K41" s="12"/>
      <c r="L41" s="12"/>
      <c r="M41" s="12"/>
      <c r="N41" s="12"/>
      <c r="O41" s="12">
        <v>1</v>
      </c>
      <c r="P41" s="12"/>
      <c r="Q41" s="12"/>
      <c r="R41" s="12"/>
      <c r="S41" s="12">
        <f t="shared" si="4"/>
        <v>1</v>
      </c>
      <c r="T41" s="12">
        <f t="shared" si="4"/>
        <v>0</v>
      </c>
      <c r="U41" s="12">
        <f t="shared" si="5"/>
        <v>1</v>
      </c>
      <c r="V41" s="12">
        <v>1</v>
      </c>
      <c r="W41" s="12">
        <v>1</v>
      </c>
      <c r="X41" s="12">
        <v>1</v>
      </c>
      <c r="Y41" s="12">
        <v>1</v>
      </c>
      <c r="Z41" s="12"/>
      <c r="AA41" s="12">
        <v>1</v>
      </c>
      <c r="AB41" s="12"/>
      <c r="AC41" s="12"/>
      <c r="AD41" s="62">
        <v>9754609954</v>
      </c>
    </row>
    <row r="42" spans="1:30" ht="20.25" customHeight="1">
      <c r="A42" s="15">
        <v>37</v>
      </c>
      <c r="B42" s="46">
        <v>1278</v>
      </c>
      <c r="C42" s="42" t="s">
        <v>1699</v>
      </c>
      <c r="D42" s="15" t="s">
        <v>2018</v>
      </c>
      <c r="E42" s="15" t="s">
        <v>2019</v>
      </c>
      <c r="F42" s="42">
        <v>36480</v>
      </c>
      <c r="G42" s="12" t="s">
        <v>1208</v>
      </c>
      <c r="H42" s="12" t="s">
        <v>7</v>
      </c>
      <c r="I42" s="12" t="s">
        <v>1208</v>
      </c>
      <c r="J42" s="111">
        <v>0.51</v>
      </c>
      <c r="K42" s="12"/>
      <c r="L42" s="12"/>
      <c r="M42" s="12"/>
      <c r="N42" s="12"/>
      <c r="O42" s="12"/>
      <c r="P42" s="12">
        <v>1</v>
      </c>
      <c r="Q42" s="12"/>
      <c r="R42" s="12"/>
      <c r="S42" s="12">
        <f t="shared" si="4"/>
        <v>0</v>
      </c>
      <c r="T42" s="12">
        <f t="shared" si="4"/>
        <v>1</v>
      </c>
      <c r="U42" s="12">
        <f t="shared" si="5"/>
        <v>1</v>
      </c>
      <c r="V42" s="12">
        <v>1</v>
      </c>
      <c r="W42" s="12">
        <v>1</v>
      </c>
      <c r="X42" s="12">
        <v>1</v>
      </c>
      <c r="Y42" s="12">
        <v>1</v>
      </c>
      <c r="Z42" s="12"/>
      <c r="AA42" s="12"/>
      <c r="AB42" s="12"/>
      <c r="AC42" s="12">
        <v>1</v>
      </c>
      <c r="AD42" s="62">
        <v>9630867796</v>
      </c>
    </row>
    <row r="43" spans="1:30" ht="20.25" customHeight="1">
      <c r="A43" s="15">
        <v>38</v>
      </c>
      <c r="B43" s="46">
        <v>1279</v>
      </c>
      <c r="C43" s="42" t="s">
        <v>1699</v>
      </c>
      <c r="D43" s="15" t="s">
        <v>2020</v>
      </c>
      <c r="E43" s="15" t="s">
        <v>2021</v>
      </c>
      <c r="F43" s="42">
        <v>36560</v>
      </c>
      <c r="G43" s="12" t="s">
        <v>1208</v>
      </c>
      <c r="H43" s="12" t="s">
        <v>7</v>
      </c>
      <c r="I43" s="12" t="s">
        <v>1208</v>
      </c>
      <c r="J43" s="111">
        <v>0.4902</v>
      </c>
      <c r="K43" s="12"/>
      <c r="L43" s="12"/>
      <c r="M43" s="12"/>
      <c r="N43" s="12"/>
      <c r="O43" s="12"/>
      <c r="P43" s="12">
        <v>1</v>
      </c>
      <c r="Q43" s="12"/>
      <c r="R43" s="12"/>
      <c r="S43" s="12">
        <f t="shared" si="4"/>
        <v>0</v>
      </c>
      <c r="T43" s="12">
        <f t="shared" si="4"/>
        <v>1</v>
      </c>
      <c r="U43" s="12">
        <f t="shared" si="5"/>
        <v>1</v>
      </c>
      <c r="V43" s="12">
        <v>1</v>
      </c>
      <c r="W43" s="12">
        <v>1</v>
      </c>
      <c r="X43" s="12">
        <v>1</v>
      </c>
      <c r="Y43" s="12"/>
      <c r="Z43" s="12"/>
      <c r="AA43" s="12">
        <v>1</v>
      </c>
      <c r="AB43" s="12"/>
      <c r="AC43" s="12">
        <v>1</v>
      </c>
      <c r="AD43" s="62">
        <v>9589670862</v>
      </c>
    </row>
    <row r="44" spans="1:30" ht="20.25" customHeight="1">
      <c r="A44" s="15">
        <v>39</v>
      </c>
      <c r="B44" s="46">
        <v>1280</v>
      </c>
      <c r="C44" s="42" t="s">
        <v>1699</v>
      </c>
      <c r="D44" s="15" t="s">
        <v>765</v>
      </c>
      <c r="E44" s="15" t="s">
        <v>2022</v>
      </c>
      <c r="F44" s="42">
        <v>35232</v>
      </c>
      <c r="G44" s="12" t="s">
        <v>1208</v>
      </c>
      <c r="H44" s="12" t="s">
        <v>5</v>
      </c>
      <c r="I44" s="12" t="s">
        <v>1208</v>
      </c>
      <c r="J44" s="111">
        <v>0.484</v>
      </c>
      <c r="K44" s="12">
        <v>1</v>
      </c>
      <c r="L44" s="12"/>
      <c r="M44" s="12"/>
      <c r="N44" s="12"/>
      <c r="O44" s="12"/>
      <c r="P44" s="12"/>
      <c r="Q44" s="12"/>
      <c r="R44" s="12"/>
      <c r="S44" s="12">
        <f t="shared" si="4"/>
        <v>1</v>
      </c>
      <c r="T44" s="12">
        <f t="shared" si="4"/>
        <v>0</v>
      </c>
      <c r="U44" s="12">
        <f t="shared" si="5"/>
        <v>1</v>
      </c>
      <c r="V44" s="12">
        <v>1</v>
      </c>
      <c r="W44" s="12">
        <v>1</v>
      </c>
      <c r="X44" s="12">
        <v>1</v>
      </c>
      <c r="Y44" s="12">
        <v>1</v>
      </c>
      <c r="Z44" s="12"/>
      <c r="AA44" s="12"/>
      <c r="AB44" s="12"/>
      <c r="AC44" s="12">
        <v>1</v>
      </c>
      <c r="AD44" s="62">
        <v>9755149682</v>
      </c>
    </row>
    <row r="45" spans="1:30" ht="20.25" customHeight="1">
      <c r="A45" s="15">
        <v>40</v>
      </c>
      <c r="B45" s="46">
        <v>1281</v>
      </c>
      <c r="C45" s="42" t="s">
        <v>1699</v>
      </c>
      <c r="D45" s="15" t="s">
        <v>2023</v>
      </c>
      <c r="E45" s="15" t="s">
        <v>2024</v>
      </c>
      <c r="F45" s="42">
        <v>36714</v>
      </c>
      <c r="G45" s="12" t="s">
        <v>1208</v>
      </c>
      <c r="H45" s="12" t="s">
        <v>6</v>
      </c>
      <c r="I45" s="12" t="s">
        <v>1208</v>
      </c>
      <c r="J45" s="111">
        <v>0.464</v>
      </c>
      <c r="K45" s="12"/>
      <c r="L45" s="12"/>
      <c r="M45" s="12">
        <v>1</v>
      </c>
      <c r="N45" s="12"/>
      <c r="O45" s="12"/>
      <c r="P45" s="12"/>
      <c r="Q45" s="12"/>
      <c r="R45" s="12"/>
      <c r="S45" s="12">
        <f aca="true" t="shared" si="6" ref="S45:T47">SUM(K45+M45+O45+Q45)</f>
        <v>1</v>
      </c>
      <c r="T45" s="12">
        <f t="shared" si="6"/>
        <v>0</v>
      </c>
      <c r="U45" s="12">
        <f>SUM(S45:T45)</f>
        <v>1</v>
      </c>
      <c r="V45" s="12">
        <v>1</v>
      </c>
      <c r="W45" s="12">
        <v>1</v>
      </c>
      <c r="X45" s="12"/>
      <c r="Y45" s="12"/>
      <c r="Z45" s="12"/>
      <c r="AA45" s="12">
        <v>1</v>
      </c>
      <c r="AB45" s="12">
        <v>1</v>
      </c>
      <c r="AC45" s="12">
        <v>1</v>
      </c>
      <c r="AD45" s="62">
        <v>9303107477</v>
      </c>
    </row>
    <row r="46" spans="1:30" ht="20.25" customHeight="1">
      <c r="A46" s="15">
        <v>41</v>
      </c>
      <c r="B46" s="46">
        <v>1282</v>
      </c>
      <c r="C46" s="42" t="s">
        <v>1699</v>
      </c>
      <c r="D46" s="15" t="s">
        <v>2025</v>
      </c>
      <c r="E46" s="15" t="s">
        <v>2026</v>
      </c>
      <c r="F46" s="42">
        <v>35018</v>
      </c>
      <c r="G46" s="12" t="s">
        <v>1208</v>
      </c>
      <c r="H46" s="12" t="s">
        <v>7</v>
      </c>
      <c r="I46" s="12" t="s">
        <v>1208</v>
      </c>
      <c r="J46" s="111">
        <v>0.54</v>
      </c>
      <c r="K46" s="12"/>
      <c r="L46" s="12"/>
      <c r="M46" s="12"/>
      <c r="N46" s="12"/>
      <c r="O46" s="12">
        <v>1</v>
      </c>
      <c r="P46" s="12"/>
      <c r="Q46" s="12"/>
      <c r="R46" s="12"/>
      <c r="S46" s="12">
        <f t="shared" si="6"/>
        <v>1</v>
      </c>
      <c r="T46" s="12">
        <f t="shared" si="6"/>
        <v>0</v>
      </c>
      <c r="U46" s="12">
        <f>SUM(S46:T46)</f>
        <v>1</v>
      </c>
      <c r="V46" s="12">
        <v>1</v>
      </c>
      <c r="W46" s="12">
        <v>1</v>
      </c>
      <c r="X46" s="12">
        <v>1</v>
      </c>
      <c r="Y46" s="12"/>
      <c r="Z46" s="12"/>
      <c r="AA46" s="12"/>
      <c r="AB46" s="12">
        <v>1</v>
      </c>
      <c r="AC46" s="12">
        <v>1</v>
      </c>
      <c r="AD46" s="62">
        <v>8718871708</v>
      </c>
    </row>
    <row r="47" spans="1:30" ht="20.25" customHeight="1">
      <c r="A47" s="15">
        <v>42</v>
      </c>
      <c r="B47" s="46">
        <v>1283</v>
      </c>
      <c r="C47" s="42" t="s">
        <v>1699</v>
      </c>
      <c r="D47" s="15" t="s">
        <v>2027</v>
      </c>
      <c r="E47" s="15" t="s">
        <v>2028</v>
      </c>
      <c r="F47" s="42">
        <v>36490</v>
      </c>
      <c r="G47" s="12" t="s">
        <v>1208</v>
      </c>
      <c r="H47" s="12" t="s">
        <v>6</v>
      </c>
      <c r="I47" s="12" t="s">
        <v>1208</v>
      </c>
      <c r="J47" s="111">
        <v>0.58</v>
      </c>
      <c r="K47" s="12"/>
      <c r="L47" s="12"/>
      <c r="M47" s="12">
        <v>1</v>
      </c>
      <c r="N47" s="12"/>
      <c r="O47" s="12"/>
      <c r="P47" s="12"/>
      <c r="Q47" s="12"/>
      <c r="R47" s="12"/>
      <c r="S47" s="12">
        <f t="shared" si="6"/>
        <v>1</v>
      </c>
      <c r="T47" s="12">
        <f t="shared" si="6"/>
        <v>0</v>
      </c>
      <c r="U47" s="12">
        <f>SUM(S47:T47)</f>
        <v>1</v>
      </c>
      <c r="V47" s="12">
        <v>1</v>
      </c>
      <c r="W47" s="12">
        <v>1</v>
      </c>
      <c r="X47" s="12">
        <v>1</v>
      </c>
      <c r="Y47" s="12"/>
      <c r="Z47" s="12"/>
      <c r="AA47" s="12"/>
      <c r="AB47" s="12"/>
      <c r="AC47" s="12"/>
      <c r="AD47" s="62">
        <v>7970278918</v>
      </c>
    </row>
    <row r="48" spans="1:30" ht="20.25" customHeight="1">
      <c r="A48" s="12"/>
      <c r="B48" s="46"/>
      <c r="C48" s="12"/>
      <c r="D48" s="21" t="s">
        <v>101</v>
      </c>
      <c r="E48" s="21"/>
      <c r="F48" s="12"/>
      <c r="G48" s="12"/>
      <c r="H48" s="12"/>
      <c r="I48" s="12"/>
      <c r="J48" s="12"/>
      <c r="K48" s="12">
        <f>SUM(K6:K47)</f>
        <v>10</v>
      </c>
      <c r="L48" s="12">
        <f>SUM(L6:L47)</f>
        <v>8</v>
      </c>
      <c r="M48" s="12">
        <f>SUM(M6:M47)</f>
        <v>2</v>
      </c>
      <c r="N48" s="12"/>
      <c r="O48" s="12">
        <f aca="true" t="shared" si="7" ref="O48:AC48">SUM(O6:O47)</f>
        <v>7</v>
      </c>
      <c r="P48" s="12">
        <f t="shared" si="7"/>
        <v>12</v>
      </c>
      <c r="Q48" s="12">
        <f t="shared" si="7"/>
        <v>2</v>
      </c>
      <c r="R48" s="12">
        <f t="shared" si="7"/>
        <v>1</v>
      </c>
      <c r="S48" s="12">
        <f t="shared" si="7"/>
        <v>21</v>
      </c>
      <c r="T48" s="12">
        <f t="shared" si="7"/>
        <v>21</v>
      </c>
      <c r="U48" s="12">
        <f t="shared" si="7"/>
        <v>42</v>
      </c>
      <c r="V48" s="12">
        <f t="shared" si="7"/>
        <v>42</v>
      </c>
      <c r="W48" s="12">
        <f t="shared" si="7"/>
        <v>42</v>
      </c>
      <c r="X48" s="12">
        <f t="shared" si="7"/>
        <v>31</v>
      </c>
      <c r="Y48" s="12">
        <f t="shared" si="7"/>
        <v>32</v>
      </c>
      <c r="Z48" s="12">
        <f t="shared" si="7"/>
        <v>7</v>
      </c>
      <c r="AA48" s="12">
        <f t="shared" si="7"/>
        <v>14</v>
      </c>
      <c r="AB48" s="12">
        <f t="shared" si="7"/>
        <v>13</v>
      </c>
      <c r="AC48" s="12">
        <f t="shared" si="7"/>
        <v>27</v>
      </c>
      <c r="AD48" s="62"/>
    </row>
  </sheetData>
  <sheetProtection/>
  <mergeCells count="28">
    <mergeCell ref="AB4:AB5"/>
    <mergeCell ref="K3:U3"/>
    <mergeCell ref="G3:G5"/>
    <mergeCell ref="H3:H5"/>
    <mergeCell ref="I3:I5"/>
    <mergeCell ref="M4:N4"/>
    <mergeCell ref="O4:P4"/>
    <mergeCell ref="Q4:R4"/>
    <mergeCell ref="S4:U4"/>
    <mergeCell ref="AA4:AA5"/>
    <mergeCell ref="A3:A5"/>
    <mergeCell ref="B3:B5"/>
    <mergeCell ref="C3:C5"/>
    <mergeCell ref="D3:D5"/>
    <mergeCell ref="E3:E5"/>
    <mergeCell ref="K4:L4"/>
    <mergeCell ref="F3:F5"/>
    <mergeCell ref="J3:J5"/>
    <mergeCell ref="AD3:AD5"/>
    <mergeCell ref="V4:V5"/>
    <mergeCell ref="A2:AD2"/>
    <mergeCell ref="A1:AD1"/>
    <mergeCell ref="V3:AC3"/>
    <mergeCell ref="AC4:AC5"/>
    <mergeCell ref="W4:W5"/>
    <mergeCell ref="X4:X5"/>
    <mergeCell ref="Y4:Y5"/>
    <mergeCell ref="Z4:Z5"/>
  </mergeCells>
  <printOptions/>
  <pageMargins left="0.27" right="0.28" top="0.2" bottom="0.25" header="0.17" footer="0.18"/>
  <pageSetup horizontalDpi="600" verticalDpi="600" orientation="landscape" paperSize="9" scale="83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9.140625" style="20" customWidth="1"/>
    <col min="2" max="3" width="9.140625" style="1" customWidth="1"/>
    <col min="4" max="5" width="9.140625" style="22" customWidth="1"/>
    <col min="6" max="25" width="9.140625" style="1" customWidth="1"/>
    <col min="26" max="26" width="9.140625" style="5" customWidth="1"/>
    <col min="27" max="16384" width="9.140625" style="1" customWidth="1"/>
  </cols>
  <sheetData/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7"/>
  <sheetViews>
    <sheetView tabSelected="1" zoomScalePageLayoutView="0" workbookViewId="0" topLeftCell="A105">
      <selection activeCell="C126" sqref="C126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18.140625" style="17" customWidth="1"/>
    <col min="4" max="4" width="36.421875" style="22" customWidth="1"/>
  </cols>
  <sheetData>
    <row r="1" spans="1:4" ht="23.25">
      <c r="A1" s="210" t="s">
        <v>1413</v>
      </c>
      <c r="B1" s="210"/>
      <c r="C1" s="210"/>
      <c r="D1" s="210"/>
    </row>
    <row r="2" spans="1:4" ht="18" customHeight="1">
      <c r="A2" s="121" t="s">
        <v>0</v>
      </c>
      <c r="B2" s="121" t="s">
        <v>15</v>
      </c>
      <c r="C2" s="122" t="s">
        <v>3</v>
      </c>
      <c r="D2" s="123" t="s">
        <v>1</v>
      </c>
    </row>
    <row r="3" spans="1:4" ht="18" customHeight="1">
      <c r="A3" s="77">
        <v>1</v>
      </c>
      <c r="B3" s="77">
        <v>1801</v>
      </c>
      <c r="C3" s="78" t="s">
        <v>1297</v>
      </c>
      <c r="D3" s="63" t="s">
        <v>122</v>
      </c>
    </row>
    <row r="4" spans="1:4" ht="18" customHeight="1">
      <c r="A4" s="77">
        <v>2</v>
      </c>
      <c r="B4" s="77">
        <v>1802</v>
      </c>
      <c r="C4" s="78" t="s">
        <v>1297</v>
      </c>
      <c r="D4" s="63" t="s">
        <v>1298</v>
      </c>
    </row>
    <row r="5" spans="1:4" ht="18" customHeight="1">
      <c r="A5" s="77">
        <v>3</v>
      </c>
      <c r="B5" s="77">
        <v>1803</v>
      </c>
      <c r="C5" s="78" t="s">
        <v>1297</v>
      </c>
      <c r="D5" s="63" t="s">
        <v>1299</v>
      </c>
    </row>
    <row r="6" spans="1:4" ht="18" customHeight="1">
      <c r="A6" s="77">
        <v>4</v>
      </c>
      <c r="B6" s="77">
        <v>1804</v>
      </c>
      <c r="C6" s="78" t="s">
        <v>1297</v>
      </c>
      <c r="D6" s="63" t="s">
        <v>1300</v>
      </c>
    </row>
    <row r="7" spans="1:4" ht="18" customHeight="1">
      <c r="A7" s="77">
        <v>5</v>
      </c>
      <c r="B7" s="77">
        <v>1805</v>
      </c>
      <c r="C7" s="78" t="s">
        <v>1297</v>
      </c>
      <c r="D7" s="63" t="s">
        <v>1301</v>
      </c>
    </row>
    <row r="8" spans="1:4" ht="18" customHeight="1">
      <c r="A8" s="77">
        <v>6</v>
      </c>
      <c r="B8" s="77">
        <v>1806</v>
      </c>
      <c r="C8" s="78" t="s">
        <v>1297</v>
      </c>
      <c r="D8" s="63" t="s">
        <v>298</v>
      </c>
    </row>
    <row r="9" spans="1:4" ht="18" customHeight="1">
      <c r="A9" s="77">
        <v>7</v>
      </c>
      <c r="B9" s="77">
        <v>1807</v>
      </c>
      <c r="C9" s="78" t="s">
        <v>1302</v>
      </c>
      <c r="D9" s="63" t="s">
        <v>1303</v>
      </c>
    </row>
    <row r="10" spans="1:4" ht="18" customHeight="1">
      <c r="A10" s="77">
        <v>8</v>
      </c>
      <c r="B10" s="77">
        <v>1808</v>
      </c>
      <c r="C10" s="78" t="s">
        <v>1302</v>
      </c>
      <c r="D10" s="63" t="s">
        <v>1304</v>
      </c>
    </row>
    <row r="11" spans="1:4" ht="18" customHeight="1">
      <c r="A11" s="77">
        <v>9</v>
      </c>
      <c r="B11" s="77">
        <v>1809</v>
      </c>
      <c r="C11" s="78" t="s">
        <v>1302</v>
      </c>
      <c r="D11" s="63" t="s">
        <v>1305</v>
      </c>
    </row>
    <row r="12" spans="1:4" ht="18" customHeight="1">
      <c r="A12" s="77">
        <v>10</v>
      </c>
      <c r="B12" s="77">
        <v>1810</v>
      </c>
      <c r="C12" s="78" t="s">
        <v>1302</v>
      </c>
      <c r="D12" s="63" t="s">
        <v>345</v>
      </c>
    </row>
    <row r="13" spans="1:4" ht="18" customHeight="1">
      <c r="A13" s="77">
        <v>11</v>
      </c>
      <c r="B13" s="77">
        <v>1811</v>
      </c>
      <c r="C13" s="78" t="s">
        <v>1302</v>
      </c>
      <c r="D13" s="63" t="s">
        <v>404</v>
      </c>
    </row>
    <row r="14" spans="1:4" ht="18" customHeight="1">
      <c r="A14" s="77">
        <v>12</v>
      </c>
      <c r="B14" s="77">
        <v>1812</v>
      </c>
      <c r="C14" s="78" t="s">
        <v>1302</v>
      </c>
      <c r="D14" s="63" t="s">
        <v>1306</v>
      </c>
    </row>
    <row r="15" spans="1:4" ht="18" customHeight="1">
      <c r="A15" s="77">
        <v>13</v>
      </c>
      <c r="B15" s="77">
        <v>1813</v>
      </c>
      <c r="C15" s="78" t="s">
        <v>1302</v>
      </c>
      <c r="D15" s="63" t="s">
        <v>1307</v>
      </c>
    </row>
    <row r="16" spans="1:4" ht="18" customHeight="1">
      <c r="A16" s="77">
        <v>14</v>
      </c>
      <c r="B16" s="77">
        <v>1814</v>
      </c>
      <c r="C16" s="78" t="s">
        <v>1302</v>
      </c>
      <c r="D16" s="63" t="s">
        <v>1308</v>
      </c>
    </row>
    <row r="17" spans="1:4" ht="18" customHeight="1">
      <c r="A17" s="77">
        <v>15</v>
      </c>
      <c r="B17" s="77">
        <v>1815</v>
      </c>
      <c r="C17" s="78" t="s">
        <v>1302</v>
      </c>
      <c r="D17" s="63" t="s">
        <v>176</v>
      </c>
    </row>
    <row r="18" spans="1:4" ht="18" customHeight="1">
      <c r="A18" s="77">
        <v>16</v>
      </c>
      <c r="B18" s="77">
        <v>1816</v>
      </c>
      <c r="C18" s="78" t="s">
        <v>1309</v>
      </c>
      <c r="D18" s="63" t="s">
        <v>367</v>
      </c>
    </row>
    <row r="19" spans="1:4" ht="18" customHeight="1">
      <c r="A19" s="77">
        <v>17</v>
      </c>
      <c r="B19" s="77">
        <v>1817</v>
      </c>
      <c r="C19" s="78" t="s">
        <v>1309</v>
      </c>
      <c r="D19" s="63" t="s">
        <v>406</v>
      </c>
    </row>
    <row r="20" spans="1:4" ht="18" customHeight="1">
      <c r="A20" s="77">
        <v>18</v>
      </c>
      <c r="B20" s="77">
        <v>1818</v>
      </c>
      <c r="C20" s="78" t="s">
        <v>1309</v>
      </c>
      <c r="D20" s="63" t="s">
        <v>331</v>
      </c>
    </row>
    <row r="21" spans="1:4" ht="18" customHeight="1">
      <c r="A21" s="77">
        <v>19</v>
      </c>
      <c r="B21" s="77">
        <v>1819</v>
      </c>
      <c r="C21" s="78" t="s">
        <v>1309</v>
      </c>
      <c r="D21" s="63" t="s">
        <v>1310</v>
      </c>
    </row>
    <row r="22" spans="1:4" ht="18" customHeight="1">
      <c r="A22" s="77">
        <v>20</v>
      </c>
      <c r="B22" s="77">
        <v>1820</v>
      </c>
      <c r="C22" s="78" t="s">
        <v>1309</v>
      </c>
      <c r="D22" s="63" t="s">
        <v>1311</v>
      </c>
    </row>
    <row r="23" spans="1:4" ht="18" customHeight="1">
      <c r="A23" s="77">
        <v>21</v>
      </c>
      <c r="B23" s="77">
        <v>1821</v>
      </c>
      <c r="C23" s="78" t="s">
        <v>1309</v>
      </c>
      <c r="D23" s="63" t="s">
        <v>1312</v>
      </c>
    </row>
    <row r="24" spans="1:4" ht="18" customHeight="1">
      <c r="A24" s="77">
        <v>22</v>
      </c>
      <c r="B24" s="77">
        <v>1822</v>
      </c>
      <c r="C24" s="78" t="s">
        <v>1315</v>
      </c>
      <c r="D24" s="63" t="s">
        <v>713</v>
      </c>
    </row>
    <row r="25" spans="1:4" ht="18" customHeight="1">
      <c r="A25" s="77">
        <v>23</v>
      </c>
      <c r="B25" s="77">
        <v>1823</v>
      </c>
      <c r="C25" s="78" t="s">
        <v>1315</v>
      </c>
      <c r="D25" s="63" t="s">
        <v>1313</v>
      </c>
    </row>
    <row r="26" spans="1:4" ht="18" customHeight="1">
      <c r="A26" s="77">
        <v>24</v>
      </c>
      <c r="B26" s="77">
        <v>1824</v>
      </c>
      <c r="C26" s="78" t="s">
        <v>1315</v>
      </c>
      <c r="D26" s="63" t="s">
        <v>1314</v>
      </c>
    </row>
    <row r="27" spans="1:4" ht="18" customHeight="1">
      <c r="A27" s="77">
        <v>25</v>
      </c>
      <c r="B27" s="77">
        <v>1825</v>
      </c>
      <c r="C27" s="78" t="s">
        <v>1316</v>
      </c>
      <c r="D27" s="63" t="s">
        <v>1317</v>
      </c>
    </row>
    <row r="28" spans="1:4" ht="18" customHeight="1">
      <c r="A28" s="77">
        <v>26</v>
      </c>
      <c r="B28" s="77">
        <v>1826</v>
      </c>
      <c r="C28" s="78" t="s">
        <v>1316</v>
      </c>
      <c r="D28" s="63" t="s">
        <v>1318</v>
      </c>
    </row>
    <row r="29" spans="1:4" ht="18" customHeight="1">
      <c r="A29" s="77">
        <v>27</v>
      </c>
      <c r="B29" s="77">
        <v>1827</v>
      </c>
      <c r="C29" s="78" t="s">
        <v>1316</v>
      </c>
      <c r="D29" s="63" t="s">
        <v>1319</v>
      </c>
    </row>
    <row r="30" spans="1:4" ht="18" customHeight="1">
      <c r="A30" s="77">
        <v>28</v>
      </c>
      <c r="B30" s="77">
        <v>1828</v>
      </c>
      <c r="C30" s="78" t="s">
        <v>1316</v>
      </c>
      <c r="D30" s="63" t="s">
        <v>122</v>
      </c>
    </row>
    <row r="31" spans="1:4" ht="18" customHeight="1">
      <c r="A31" s="77">
        <v>29</v>
      </c>
      <c r="B31" s="77">
        <v>1829</v>
      </c>
      <c r="C31" s="78" t="s">
        <v>1329</v>
      </c>
      <c r="D31" s="63" t="s">
        <v>1347</v>
      </c>
    </row>
    <row r="32" spans="1:4" ht="18" customHeight="1">
      <c r="A32" s="77">
        <v>30</v>
      </c>
      <c r="B32" s="77">
        <v>1830</v>
      </c>
      <c r="C32" s="78" t="s">
        <v>1329</v>
      </c>
      <c r="D32" s="63" t="s">
        <v>1348</v>
      </c>
    </row>
    <row r="33" spans="1:4" ht="18" customHeight="1">
      <c r="A33" s="77">
        <v>31</v>
      </c>
      <c r="B33" s="77">
        <v>1831</v>
      </c>
      <c r="C33" s="78" t="s">
        <v>1329</v>
      </c>
      <c r="D33" s="63" t="s">
        <v>1349</v>
      </c>
    </row>
    <row r="34" spans="1:4" ht="18" customHeight="1">
      <c r="A34" s="77">
        <v>32</v>
      </c>
      <c r="B34" s="77">
        <v>1832</v>
      </c>
      <c r="C34" s="78" t="s">
        <v>1329</v>
      </c>
      <c r="D34" s="63" t="s">
        <v>1350</v>
      </c>
    </row>
    <row r="35" spans="1:4" ht="18" customHeight="1">
      <c r="A35" s="77">
        <v>33</v>
      </c>
      <c r="B35" s="77">
        <v>1833</v>
      </c>
      <c r="C35" s="78" t="s">
        <v>1330</v>
      </c>
      <c r="D35" s="63" t="s">
        <v>1351</v>
      </c>
    </row>
    <row r="36" spans="1:4" ht="18" customHeight="1">
      <c r="A36" s="77">
        <v>34</v>
      </c>
      <c r="B36" s="77">
        <v>1834</v>
      </c>
      <c r="C36" s="78" t="s">
        <v>1330</v>
      </c>
      <c r="D36" s="63" t="s">
        <v>953</v>
      </c>
    </row>
    <row r="37" spans="1:4" ht="18" customHeight="1">
      <c r="A37" s="77">
        <v>35</v>
      </c>
      <c r="B37" s="77">
        <v>1835</v>
      </c>
      <c r="C37" s="78" t="s">
        <v>1352</v>
      </c>
      <c r="D37" s="63" t="s">
        <v>1353</v>
      </c>
    </row>
    <row r="38" spans="1:4" ht="18" customHeight="1">
      <c r="A38" s="77">
        <v>36</v>
      </c>
      <c r="B38" s="77">
        <v>1836</v>
      </c>
      <c r="C38" s="78" t="s">
        <v>1336</v>
      </c>
      <c r="D38" s="63" t="s">
        <v>1354</v>
      </c>
    </row>
    <row r="39" spans="1:4" ht="18" customHeight="1">
      <c r="A39" s="77">
        <v>37</v>
      </c>
      <c r="B39" s="77">
        <v>1837</v>
      </c>
      <c r="C39" s="78" t="s">
        <v>1341</v>
      </c>
      <c r="D39" s="63" t="s">
        <v>1355</v>
      </c>
    </row>
    <row r="40" spans="1:4" ht="18" customHeight="1">
      <c r="A40" s="77">
        <v>38</v>
      </c>
      <c r="B40" s="77">
        <v>1838</v>
      </c>
      <c r="C40" s="78" t="s">
        <v>1341</v>
      </c>
      <c r="D40" s="63" t="s">
        <v>175</v>
      </c>
    </row>
    <row r="41" spans="1:4" ht="18" customHeight="1">
      <c r="A41" s="77">
        <v>39</v>
      </c>
      <c r="B41" s="77">
        <v>1839</v>
      </c>
      <c r="C41" s="78" t="s">
        <v>1341</v>
      </c>
      <c r="D41" s="63" t="s">
        <v>230</v>
      </c>
    </row>
    <row r="42" spans="1:4" ht="18" customHeight="1">
      <c r="A42" s="77">
        <v>40</v>
      </c>
      <c r="B42" s="77">
        <v>1840</v>
      </c>
      <c r="C42" s="78" t="s">
        <v>1341</v>
      </c>
      <c r="D42" s="63" t="s">
        <v>1356</v>
      </c>
    </row>
    <row r="43" spans="1:4" ht="18" customHeight="1">
      <c r="A43" s="77">
        <v>41</v>
      </c>
      <c r="B43" s="77">
        <v>1841</v>
      </c>
      <c r="C43" s="78" t="s">
        <v>1341</v>
      </c>
      <c r="D43" s="63" t="s">
        <v>267</v>
      </c>
    </row>
    <row r="44" spans="1:4" ht="18" customHeight="1">
      <c r="A44" s="77">
        <v>42</v>
      </c>
      <c r="B44" s="77">
        <v>1842</v>
      </c>
      <c r="C44" s="78" t="s">
        <v>1341</v>
      </c>
      <c r="D44" s="63" t="s">
        <v>1357</v>
      </c>
    </row>
    <row r="45" spans="1:4" ht="18" customHeight="1">
      <c r="A45" s="77">
        <v>43</v>
      </c>
      <c r="B45" s="77">
        <v>1843</v>
      </c>
      <c r="C45" s="78" t="s">
        <v>1341</v>
      </c>
      <c r="D45" s="63" t="s">
        <v>1358</v>
      </c>
    </row>
    <row r="46" spans="1:4" ht="18" customHeight="1">
      <c r="A46" s="77">
        <v>44</v>
      </c>
      <c r="B46" s="77">
        <v>1844</v>
      </c>
      <c r="C46" s="78" t="s">
        <v>1340</v>
      </c>
      <c r="D46" s="63" t="s">
        <v>1359</v>
      </c>
    </row>
    <row r="47" spans="1:4" ht="18" customHeight="1">
      <c r="A47" s="77">
        <v>45</v>
      </c>
      <c r="B47" s="77">
        <v>1845</v>
      </c>
      <c r="C47" s="78" t="s">
        <v>1340</v>
      </c>
      <c r="D47" s="63" t="s">
        <v>1361</v>
      </c>
    </row>
    <row r="48" spans="1:4" ht="18" customHeight="1">
      <c r="A48" s="77">
        <v>46</v>
      </c>
      <c r="B48" s="77">
        <v>1846</v>
      </c>
      <c r="C48" s="78" t="s">
        <v>1340</v>
      </c>
      <c r="D48" s="63" t="s">
        <v>1126</v>
      </c>
    </row>
    <row r="49" spans="1:4" ht="18" customHeight="1">
      <c r="A49" s="77">
        <v>47</v>
      </c>
      <c r="B49" s="77">
        <v>1847</v>
      </c>
      <c r="C49" s="78" t="s">
        <v>1340</v>
      </c>
      <c r="D49" s="63" t="s">
        <v>1362</v>
      </c>
    </row>
    <row r="50" spans="1:4" ht="18" customHeight="1">
      <c r="A50" s="77">
        <v>48</v>
      </c>
      <c r="B50" s="77">
        <v>1848</v>
      </c>
      <c r="C50" s="78" t="s">
        <v>1340</v>
      </c>
      <c r="D50" s="63" t="s">
        <v>1363</v>
      </c>
    </row>
    <row r="51" spans="1:4" ht="18" customHeight="1">
      <c r="A51" s="77">
        <v>49</v>
      </c>
      <c r="B51" s="77">
        <v>1849</v>
      </c>
      <c r="C51" s="78" t="s">
        <v>1340</v>
      </c>
      <c r="D51" s="63" t="s">
        <v>345</v>
      </c>
    </row>
    <row r="52" spans="1:4" ht="18" customHeight="1">
      <c r="A52" s="77">
        <v>50</v>
      </c>
      <c r="B52" s="77">
        <v>1850</v>
      </c>
      <c r="C52" s="78" t="s">
        <v>1365</v>
      </c>
      <c r="D52" s="63" t="s">
        <v>1367</v>
      </c>
    </row>
    <row r="53" spans="1:4" ht="18" customHeight="1">
      <c r="A53" s="77">
        <v>51</v>
      </c>
      <c r="B53" s="77">
        <v>1851</v>
      </c>
      <c r="C53" s="78" t="s">
        <v>1365</v>
      </c>
      <c r="D53" s="63" t="s">
        <v>1083</v>
      </c>
    </row>
    <row r="54" spans="1:4" ht="18" customHeight="1">
      <c r="A54" s="77">
        <v>52</v>
      </c>
      <c r="B54" s="77">
        <v>1852</v>
      </c>
      <c r="C54" s="78" t="s">
        <v>1365</v>
      </c>
      <c r="D54" s="63" t="s">
        <v>1088</v>
      </c>
    </row>
    <row r="55" spans="1:4" ht="18" customHeight="1">
      <c r="A55" s="77">
        <v>53</v>
      </c>
      <c r="B55" s="77">
        <v>1853</v>
      </c>
      <c r="C55" s="78" t="s">
        <v>1365</v>
      </c>
      <c r="D55" s="63" t="s">
        <v>282</v>
      </c>
    </row>
    <row r="56" spans="1:4" ht="18" customHeight="1">
      <c r="A56" s="77">
        <v>54</v>
      </c>
      <c r="B56" s="77">
        <v>1854</v>
      </c>
      <c r="C56" s="78" t="s">
        <v>1365</v>
      </c>
      <c r="D56" s="63" t="s">
        <v>1368</v>
      </c>
    </row>
    <row r="57" spans="1:4" ht="18" customHeight="1">
      <c r="A57" s="77">
        <v>55</v>
      </c>
      <c r="B57" s="77">
        <v>1855</v>
      </c>
      <c r="C57" s="78" t="s">
        <v>1365</v>
      </c>
      <c r="D57" s="63" t="s">
        <v>1369</v>
      </c>
    </row>
    <row r="58" spans="1:4" ht="18" customHeight="1">
      <c r="A58" s="77">
        <v>56</v>
      </c>
      <c r="B58" s="77">
        <v>1856</v>
      </c>
      <c r="C58" s="78" t="s">
        <v>1365</v>
      </c>
      <c r="D58" s="63" t="s">
        <v>169</v>
      </c>
    </row>
    <row r="59" spans="1:4" ht="18" customHeight="1">
      <c r="A59" s="77">
        <v>57</v>
      </c>
      <c r="B59" s="77">
        <v>1857</v>
      </c>
      <c r="C59" s="78" t="s">
        <v>1366</v>
      </c>
      <c r="D59" s="63" t="s">
        <v>182</v>
      </c>
    </row>
    <row r="60" spans="1:4" ht="18" customHeight="1">
      <c r="A60" s="77">
        <v>58</v>
      </c>
      <c r="B60" s="77">
        <v>1858</v>
      </c>
      <c r="C60" s="78" t="s">
        <v>1372</v>
      </c>
      <c r="D60" s="63" t="s">
        <v>1380</v>
      </c>
    </row>
    <row r="61" spans="1:4" ht="18" customHeight="1">
      <c r="A61" s="77">
        <v>59</v>
      </c>
      <c r="B61" s="77">
        <v>1859</v>
      </c>
      <c r="C61" s="78" t="s">
        <v>1372</v>
      </c>
      <c r="D61" s="63" t="s">
        <v>1328</v>
      </c>
    </row>
    <row r="62" spans="1:4" ht="18" customHeight="1">
      <c r="A62" s="77">
        <v>60</v>
      </c>
      <c r="B62" s="77">
        <v>1860</v>
      </c>
      <c r="C62" s="78" t="s">
        <v>1372</v>
      </c>
      <c r="D62" s="63" t="s">
        <v>776</v>
      </c>
    </row>
    <row r="63" spans="1:4" ht="18" customHeight="1">
      <c r="A63" s="77">
        <v>61</v>
      </c>
      <c r="B63" s="77">
        <v>1861</v>
      </c>
      <c r="C63" s="78" t="s">
        <v>1372</v>
      </c>
      <c r="D63" s="63" t="s">
        <v>1381</v>
      </c>
    </row>
    <row r="64" spans="1:4" ht="18" customHeight="1">
      <c r="A64" s="77">
        <v>62</v>
      </c>
      <c r="B64" s="77">
        <v>1862</v>
      </c>
      <c r="C64" s="78" t="s">
        <v>1375</v>
      </c>
      <c r="D64" s="63" t="s">
        <v>1152</v>
      </c>
    </row>
    <row r="65" spans="1:4" ht="18" customHeight="1">
      <c r="A65" s="77">
        <v>63</v>
      </c>
      <c r="B65" s="77">
        <v>1863</v>
      </c>
      <c r="C65" s="78" t="s">
        <v>1375</v>
      </c>
      <c r="D65" s="63" t="s">
        <v>1382</v>
      </c>
    </row>
    <row r="66" spans="1:4" ht="18" customHeight="1">
      <c r="A66" s="77">
        <v>64</v>
      </c>
      <c r="B66" s="77">
        <v>1864</v>
      </c>
      <c r="C66" s="78" t="s">
        <v>1375</v>
      </c>
      <c r="D66" s="63" t="s">
        <v>1383</v>
      </c>
    </row>
    <row r="67" spans="1:4" ht="18" customHeight="1">
      <c r="A67" s="77">
        <v>65</v>
      </c>
      <c r="B67" s="77">
        <v>1865</v>
      </c>
      <c r="C67" s="78" t="s">
        <v>1377</v>
      </c>
      <c r="D67" s="63" t="s">
        <v>1384</v>
      </c>
    </row>
    <row r="68" spans="1:4" ht="18" customHeight="1">
      <c r="A68" s="77">
        <v>66</v>
      </c>
      <c r="B68" s="77">
        <v>1866</v>
      </c>
      <c r="C68" s="78" t="s">
        <v>1377</v>
      </c>
      <c r="D68" s="63" t="s">
        <v>1385</v>
      </c>
    </row>
    <row r="69" spans="1:4" ht="18" customHeight="1">
      <c r="A69" s="77">
        <v>67</v>
      </c>
      <c r="B69" s="77">
        <v>1867</v>
      </c>
      <c r="C69" s="78" t="s">
        <v>1377</v>
      </c>
      <c r="D69" s="63" t="s">
        <v>1386</v>
      </c>
    </row>
    <row r="70" spans="1:4" ht="18" customHeight="1">
      <c r="A70" s="77">
        <v>68</v>
      </c>
      <c r="B70" s="77">
        <v>1868</v>
      </c>
      <c r="C70" s="78" t="s">
        <v>1378</v>
      </c>
      <c r="D70" s="63" t="s">
        <v>1387</v>
      </c>
    </row>
    <row r="71" spans="1:4" ht="18" customHeight="1">
      <c r="A71" s="77">
        <v>69</v>
      </c>
      <c r="B71" s="77">
        <v>1869</v>
      </c>
      <c r="C71" s="78" t="s">
        <v>1378</v>
      </c>
      <c r="D71" s="63" t="s">
        <v>114</v>
      </c>
    </row>
    <row r="72" spans="1:4" ht="18" customHeight="1">
      <c r="A72" s="77">
        <v>70</v>
      </c>
      <c r="B72" s="77">
        <v>1870</v>
      </c>
      <c r="C72" s="78" t="s">
        <v>1378</v>
      </c>
      <c r="D72" s="63" t="s">
        <v>1388</v>
      </c>
    </row>
    <row r="73" spans="1:4" ht="18" customHeight="1">
      <c r="A73" s="77">
        <v>71</v>
      </c>
      <c r="B73" s="77">
        <v>1871</v>
      </c>
      <c r="C73" s="78" t="s">
        <v>1378</v>
      </c>
      <c r="D73" s="63" t="s">
        <v>1389</v>
      </c>
    </row>
    <row r="74" spans="1:4" ht="18" customHeight="1">
      <c r="A74" s="77">
        <v>72</v>
      </c>
      <c r="B74" s="77">
        <v>1872</v>
      </c>
      <c r="C74" s="78" t="s">
        <v>1379</v>
      </c>
      <c r="D74" s="63" t="s">
        <v>385</v>
      </c>
    </row>
    <row r="75" spans="1:4" ht="18" customHeight="1">
      <c r="A75" s="77">
        <v>73</v>
      </c>
      <c r="B75" s="77">
        <v>1873</v>
      </c>
      <c r="C75" s="78" t="s">
        <v>1379</v>
      </c>
      <c r="D75" s="63" t="s">
        <v>1390</v>
      </c>
    </row>
    <row r="76" spans="1:4" ht="18" customHeight="1">
      <c r="A76" s="77">
        <v>74</v>
      </c>
      <c r="B76" s="77">
        <v>1874</v>
      </c>
      <c r="C76" s="78" t="s">
        <v>1379</v>
      </c>
      <c r="D76" s="63" t="s">
        <v>1391</v>
      </c>
    </row>
    <row r="77" spans="1:4" ht="18" customHeight="1">
      <c r="A77" s="77">
        <v>75</v>
      </c>
      <c r="B77" s="77">
        <v>1875</v>
      </c>
      <c r="C77" s="78" t="s">
        <v>1392</v>
      </c>
      <c r="D77" s="63" t="s">
        <v>1393</v>
      </c>
    </row>
    <row r="78" spans="1:4" ht="18" customHeight="1">
      <c r="A78" s="77">
        <v>76</v>
      </c>
      <c r="B78" s="77">
        <v>1876</v>
      </c>
      <c r="C78" s="78" t="s">
        <v>1392</v>
      </c>
      <c r="D78" s="63" t="s">
        <v>1394</v>
      </c>
    </row>
    <row r="79" spans="1:4" ht="18" customHeight="1">
      <c r="A79" s="77">
        <v>77</v>
      </c>
      <c r="B79" s="77">
        <v>1877</v>
      </c>
      <c r="C79" s="78" t="s">
        <v>1395</v>
      </c>
      <c r="D79" s="63" t="s">
        <v>1403</v>
      </c>
    </row>
    <row r="80" spans="1:4" ht="18" customHeight="1">
      <c r="A80" s="77">
        <v>78</v>
      </c>
      <c r="B80" s="77">
        <v>1878</v>
      </c>
      <c r="C80" s="78" t="s">
        <v>1395</v>
      </c>
      <c r="D80" s="63" t="s">
        <v>1404</v>
      </c>
    </row>
    <row r="81" spans="1:4" ht="18" customHeight="1">
      <c r="A81" s="77">
        <v>79</v>
      </c>
      <c r="B81" s="77">
        <v>1879</v>
      </c>
      <c r="C81" s="78" t="s">
        <v>1398</v>
      </c>
      <c r="D81" s="63" t="s">
        <v>1324</v>
      </c>
    </row>
    <row r="82" spans="1:4" ht="18" customHeight="1">
      <c r="A82" s="77">
        <v>80</v>
      </c>
      <c r="B82" s="77">
        <v>1880</v>
      </c>
      <c r="C82" s="78" t="s">
        <v>1401</v>
      </c>
      <c r="D82" s="63" t="s">
        <v>1321</v>
      </c>
    </row>
    <row r="83" spans="1:4" ht="18" customHeight="1">
      <c r="A83" s="77">
        <v>81</v>
      </c>
      <c r="B83" s="77">
        <v>1881</v>
      </c>
      <c r="C83" s="78" t="s">
        <v>1401</v>
      </c>
      <c r="D83" s="63" t="s">
        <v>1405</v>
      </c>
    </row>
    <row r="84" spans="1:4" ht="18" customHeight="1">
      <c r="A84" s="77">
        <v>82</v>
      </c>
      <c r="B84" s="77">
        <v>1882</v>
      </c>
      <c r="C84" s="78" t="s">
        <v>1399</v>
      </c>
      <c r="D84" s="63" t="s">
        <v>1406</v>
      </c>
    </row>
    <row r="85" spans="1:4" ht="18" customHeight="1">
      <c r="A85" s="77">
        <v>83</v>
      </c>
      <c r="B85" s="77">
        <v>1883</v>
      </c>
      <c r="C85" s="78" t="s">
        <v>1399</v>
      </c>
      <c r="D85" s="63" t="s">
        <v>1407</v>
      </c>
    </row>
    <row r="86" spans="1:4" ht="18" customHeight="1">
      <c r="A86" s="77">
        <v>84</v>
      </c>
      <c r="B86" s="77">
        <v>1884</v>
      </c>
      <c r="C86" s="78" t="s">
        <v>1400</v>
      </c>
      <c r="D86" s="63" t="s">
        <v>1408</v>
      </c>
    </row>
    <row r="87" spans="1:4" ht="18" customHeight="1">
      <c r="A87" s="77">
        <v>85</v>
      </c>
      <c r="B87" s="77">
        <v>1885</v>
      </c>
      <c r="C87" s="78" t="s">
        <v>1400</v>
      </c>
      <c r="D87" s="63" t="s">
        <v>1333</v>
      </c>
    </row>
    <row r="88" spans="1:4" ht="18" customHeight="1">
      <c r="A88" s="77">
        <v>86</v>
      </c>
      <c r="B88" s="77">
        <v>1886</v>
      </c>
      <c r="C88" s="78" t="s">
        <v>1343</v>
      </c>
      <c r="D88" s="63" t="s">
        <v>1409</v>
      </c>
    </row>
    <row r="89" spans="1:4" ht="18" customHeight="1">
      <c r="A89" s="77">
        <v>87</v>
      </c>
      <c r="B89" s="77">
        <v>1887</v>
      </c>
      <c r="C89" s="78" t="s">
        <v>1343</v>
      </c>
      <c r="D89" s="63" t="s">
        <v>1410</v>
      </c>
    </row>
    <row r="90" spans="1:4" ht="18" customHeight="1">
      <c r="A90" s="77">
        <v>88</v>
      </c>
      <c r="B90" s="77">
        <v>1888</v>
      </c>
      <c r="C90" s="78" t="s">
        <v>1411</v>
      </c>
      <c r="D90" s="63" t="s">
        <v>1342</v>
      </c>
    </row>
    <row r="92" spans="1:4" ht="23.25">
      <c r="A92" s="210" t="s">
        <v>1433</v>
      </c>
      <c r="B92" s="210"/>
      <c r="C92" s="210"/>
      <c r="D92" s="210"/>
    </row>
    <row r="93" spans="1:4" ht="18" customHeight="1">
      <c r="A93" s="121" t="s">
        <v>0</v>
      </c>
      <c r="B93" s="121" t="s">
        <v>15</v>
      </c>
      <c r="C93" s="122" t="s">
        <v>3</v>
      </c>
      <c r="D93" s="123" t="s">
        <v>1</v>
      </c>
    </row>
    <row r="94" spans="1:4" ht="18" customHeight="1">
      <c r="A94" s="77">
        <v>1</v>
      </c>
      <c r="B94" s="106">
        <v>2001</v>
      </c>
      <c r="C94" s="78" t="s">
        <v>1330</v>
      </c>
      <c r="D94" s="65" t="s">
        <v>1414</v>
      </c>
    </row>
    <row r="95" spans="1:4" ht="18" customHeight="1">
      <c r="A95" s="77">
        <v>2</v>
      </c>
      <c r="B95" s="106">
        <v>2002</v>
      </c>
      <c r="C95" s="78" t="s">
        <v>1330</v>
      </c>
      <c r="D95" s="63" t="s">
        <v>1415</v>
      </c>
    </row>
    <row r="96" spans="1:4" ht="18" customHeight="1">
      <c r="A96" s="77">
        <v>3</v>
      </c>
      <c r="B96" s="106">
        <v>2003</v>
      </c>
      <c r="C96" s="78" t="s">
        <v>1330</v>
      </c>
      <c r="D96" s="63" t="s">
        <v>191</v>
      </c>
    </row>
    <row r="97" spans="1:4" ht="18" customHeight="1">
      <c r="A97" s="77">
        <v>4</v>
      </c>
      <c r="B97" s="106">
        <v>2004</v>
      </c>
      <c r="C97" s="78" t="s">
        <v>1335</v>
      </c>
      <c r="D97" s="63" t="s">
        <v>1416</v>
      </c>
    </row>
    <row r="98" spans="1:4" ht="18" customHeight="1">
      <c r="A98" s="77">
        <v>5</v>
      </c>
      <c r="B98" s="106">
        <v>2005</v>
      </c>
      <c r="C98" s="78" t="s">
        <v>1335</v>
      </c>
      <c r="D98" s="63" t="s">
        <v>1417</v>
      </c>
    </row>
    <row r="99" spans="1:4" ht="18" customHeight="1">
      <c r="A99" s="77">
        <v>6</v>
      </c>
      <c r="B99" s="106">
        <v>2006</v>
      </c>
      <c r="C99" s="78" t="s">
        <v>1335</v>
      </c>
      <c r="D99" s="63" t="s">
        <v>1418</v>
      </c>
    </row>
    <row r="100" spans="1:4" ht="18" customHeight="1">
      <c r="A100" s="77">
        <v>7</v>
      </c>
      <c r="B100" s="106">
        <v>2007</v>
      </c>
      <c r="C100" s="78" t="s">
        <v>1335</v>
      </c>
      <c r="D100" s="63" t="s">
        <v>243</v>
      </c>
    </row>
    <row r="101" spans="1:4" ht="18" customHeight="1">
      <c r="A101" s="77">
        <v>8</v>
      </c>
      <c r="B101" s="106">
        <v>2008</v>
      </c>
      <c r="C101" s="78" t="s">
        <v>1352</v>
      </c>
      <c r="D101" s="63" t="s">
        <v>323</v>
      </c>
    </row>
    <row r="102" spans="1:4" ht="18" customHeight="1">
      <c r="A102" s="77">
        <v>9</v>
      </c>
      <c r="B102" s="106">
        <v>2009</v>
      </c>
      <c r="C102" s="78" t="s">
        <v>1352</v>
      </c>
      <c r="D102" s="63" t="s">
        <v>1419</v>
      </c>
    </row>
    <row r="103" spans="1:4" ht="18" customHeight="1">
      <c r="A103" s="77">
        <v>10</v>
      </c>
      <c r="B103" s="106">
        <v>2010</v>
      </c>
      <c r="C103" s="78" t="s">
        <v>1352</v>
      </c>
      <c r="D103" s="63" t="s">
        <v>1420</v>
      </c>
    </row>
    <row r="104" spans="1:4" ht="18" customHeight="1">
      <c r="A104" s="77">
        <v>11</v>
      </c>
      <c r="B104" s="106">
        <v>2011</v>
      </c>
      <c r="C104" s="78" t="s">
        <v>1352</v>
      </c>
      <c r="D104" s="63" t="s">
        <v>1374</v>
      </c>
    </row>
    <row r="105" spans="1:4" ht="18" customHeight="1">
      <c r="A105" s="77">
        <v>12</v>
      </c>
      <c r="B105" s="106">
        <v>2012</v>
      </c>
      <c r="C105" s="78" t="s">
        <v>1336</v>
      </c>
      <c r="D105" s="63" t="s">
        <v>143</v>
      </c>
    </row>
    <row r="106" spans="1:4" ht="18" customHeight="1">
      <c r="A106" s="77">
        <v>13</v>
      </c>
      <c r="B106" s="106">
        <v>2013</v>
      </c>
      <c r="C106" s="78" t="s">
        <v>1336</v>
      </c>
      <c r="D106" s="63" t="s">
        <v>1421</v>
      </c>
    </row>
    <row r="107" spans="1:4" ht="18" customHeight="1">
      <c r="A107" s="77">
        <v>14</v>
      </c>
      <c r="B107" s="106">
        <v>2014</v>
      </c>
      <c r="C107" s="78" t="s">
        <v>1336</v>
      </c>
      <c r="D107" s="63" t="s">
        <v>1422</v>
      </c>
    </row>
    <row r="108" spans="1:4" ht="18" customHeight="1">
      <c r="A108" s="77">
        <v>15</v>
      </c>
      <c r="B108" s="106">
        <v>2015</v>
      </c>
      <c r="C108" s="78" t="s">
        <v>1336</v>
      </c>
      <c r="D108" s="63" t="s">
        <v>1423</v>
      </c>
    </row>
    <row r="109" spans="1:4" ht="18" customHeight="1">
      <c r="A109" s="77">
        <v>16</v>
      </c>
      <c r="B109" s="106">
        <v>2016</v>
      </c>
      <c r="C109" s="78" t="s">
        <v>1336</v>
      </c>
      <c r="D109" s="63" t="s">
        <v>1424</v>
      </c>
    </row>
    <row r="110" spans="1:4" ht="18" customHeight="1">
      <c r="A110" s="77">
        <v>17</v>
      </c>
      <c r="B110" s="106">
        <v>2017</v>
      </c>
      <c r="C110" s="78" t="s">
        <v>1336</v>
      </c>
      <c r="D110" s="63" t="s">
        <v>327</v>
      </c>
    </row>
    <row r="111" spans="1:4" ht="18" customHeight="1">
      <c r="A111" s="77">
        <v>18</v>
      </c>
      <c r="B111" s="106">
        <v>2018</v>
      </c>
      <c r="C111" s="78" t="s">
        <v>1336</v>
      </c>
      <c r="D111" s="63" t="s">
        <v>645</v>
      </c>
    </row>
    <row r="112" spans="1:4" ht="18" customHeight="1">
      <c r="A112" s="77">
        <v>19</v>
      </c>
      <c r="B112" s="106">
        <v>2019</v>
      </c>
      <c r="C112" s="78" t="s">
        <v>1336</v>
      </c>
      <c r="D112" s="63" t="s">
        <v>109</v>
      </c>
    </row>
    <row r="113" spans="1:4" ht="18" customHeight="1">
      <c r="A113" s="77">
        <v>20</v>
      </c>
      <c r="B113" s="106">
        <v>2020</v>
      </c>
      <c r="C113" s="78" t="s">
        <v>1341</v>
      </c>
      <c r="D113" s="63" t="s">
        <v>1425</v>
      </c>
    </row>
    <row r="114" spans="1:4" ht="18" customHeight="1">
      <c r="A114" s="77">
        <v>21</v>
      </c>
      <c r="B114" s="106">
        <v>2021</v>
      </c>
      <c r="C114" s="78" t="s">
        <v>1341</v>
      </c>
      <c r="D114" s="63" t="s">
        <v>1426</v>
      </c>
    </row>
    <row r="115" spans="1:4" ht="18" customHeight="1">
      <c r="A115" s="77">
        <v>22</v>
      </c>
      <c r="B115" s="106">
        <v>2022</v>
      </c>
      <c r="C115" s="78" t="s">
        <v>1341</v>
      </c>
      <c r="D115" s="63" t="s">
        <v>249</v>
      </c>
    </row>
    <row r="116" spans="1:4" ht="18" customHeight="1">
      <c r="A116" s="77">
        <v>23</v>
      </c>
      <c r="B116" s="106">
        <v>2023</v>
      </c>
      <c r="C116" s="78" t="s">
        <v>1341</v>
      </c>
      <c r="D116" s="63" t="s">
        <v>1427</v>
      </c>
    </row>
    <row r="117" spans="1:4" ht="18" customHeight="1">
      <c r="A117" s="77">
        <v>24</v>
      </c>
      <c r="B117" s="106">
        <v>2024</v>
      </c>
      <c r="C117" s="78" t="s">
        <v>1341</v>
      </c>
      <c r="D117" s="63" t="s">
        <v>1346</v>
      </c>
    </row>
    <row r="118" spans="1:4" ht="18" customHeight="1">
      <c r="A118" s="77">
        <v>25</v>
      </c>
      <c r="B118" s="106">
        <v>2025</v>
      </c>
      <c r="C118" s="78" t="s">
        <v>1341</v>
      </c>
      <c r="D118" s="63" t="s">
        <v>232</v>
      </c>
    </row>
    <row r="119" spans="1:4" ht="18" customHeight="1">
      <c r="A119" s="77">
        <v>26</v>
      </c>
      <c r="B119" s="106">
        <v>2026</v>
      </c>
      <c r="C119" s="78" t="s">
        <v>1341</v>
      </c>
      <c r="D119" s="63" t="s">
        <v>1428</v>
      </c>
    </row>
    <row r="120" spans="1:4" ht="18" customHeight="1">
      <c r="A120" s="77">
        <v>27</v>
      </c>
      <c r="B120" s="106">
        <v>2027</v>
      </c>
      <c r="C120" s="78" t="s">
        <v>1365</v>
      </c>
      <c r="D120" s="63" t="s">
        <v>1429</v>
      </c>
    </row>
    <row r="121" spans="1:4" ht="18" customHeight="1">
      <c r="A121" s="77">
        <v>28</v>
      </c>
      <c r="B121" s="106">
        <v>2028</v>
      </c>
      <c r="C121" s="78" t="s">
        <v>1366</v>
      </c>
      <c r="D121" s="63" t="s">
        <v>1430</v>
      </c>
    </row>
    <row r="122" spans="1:4" ht="18" customHeight="1">
      <c r="A122" s="77">
        <v>29</v>
      </c>
      <c r="B122" s="106">
        <v>2029</v>
      </c>
      <c r="C122" s="78" t="s">
        <v>1375</v>
      </c>
      <c r="D122" s="63" t="s">
        <v>1431</v>
      </c>
    </row>
    <row r="123" spans="1:4" ht="18" customHeight="1">
      <c r="A123" s="77">
        <v>30</v>
      </c>
      <c r="B123" s="106">
        <v>2030</v>
      </c>
      <c r="C123" s="78" t="s">
        <v>1377</v>
      </c>
      <c r="D123" s="63" t="s">
        <v>1432</v>
      </c>
    </row>
    <row r="124" spans="1:4" ht="18" customHeight="1">
      <c r="A124" s="77">
        <v>31</v>
      </c>
      <c r="B124" s="106">
        <v>2031</v>
      </c>
      <c r="C124" s="78" t="s">
        <v>1395</v>
      </c>
      <c r="D124" s="63" t="s">
        <v>274</v>
      </c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</sheetData>
  <sheetProtection/>
  <mergeCells count="2">
    <mergeCell ref="A1:D1"/>
    <mergeCell ref="A92:D92"/>
  </mergeCells>
  <printOptions/>
  <pageMargins left="0.7" right="0.7" top="0.25" bottom="0.31" header="0.2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8"/>
  <sheetViews>
    <sheetView zoomScalePageLayoutView="0" workbookViewId="0" topLeftCell="A1">
      <selection activeCell="A1" sqref="A1:AB8"/>
    </sheetView>
  </sheetViews>
  <sheetFormatPr defaultColWidth="9.140625" defaultRowHeight="12.75"/>
  <cols>
    <col min="1" max="1" width="4.421875" style="1" customWidth="1"/>
    <col min="2" max="2" width="4.00390625" style="28" customWidth="1"/>
    <col min="3" max="3" width="9.28125" style="30" customWidth="1"/>
    <col min="4" max="5" width="29.7109375" style="4" customWidth="1"/>
    <col min="6" max="6" width="10.57421875" style="1" bestFit="1" customWidth="1"/>
    <col min="7" max="7" width="8.8515625" style="1" customWidth="1"/>
    <col min="8" max="10" width="7.28125" style="1" customWidth="1"/>
    <col min="11" max="18" width="3.140625" style="1" customWidth="1"/>
    <col min="19" max="19" width="3.57421875" style="1" customWidth="1"/>
    <col min="20" max="20" width="4.57421875" style="1" customWidth="1"/>
    <col min="21" max="26" width="3.140625" style="1" customWidth="1"/>
    <col min="27" max="27" width="3.28125" style="1" customWidth="1"/>
    <col min="28" max="28" width="14.421875" style="5" customWidth="1"/>
    <col min="29" max="29" width="10.7109375" style="1" customWidth="1"/>
    <col min="30" max="16384" width="9.140625" style="1" customWidth="1"/>
  </cols>
  <sheetData>
    <row r="1" spans="1:28" ht="23.2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64.5" customHeight="1">
      <c r="A2" s="142" t="s">
        <v>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2" customFormat="1" ht="31.5" customHeight="1">
      <c r="A3" s="129" t="s">
        <v>0</v>
      </c>
      <c r="B3" s="146" t="s">
        <v>15</v>
      </c>
      <c r="C3" s="149" t="s">
        <v>3</v>
      </c>
      <c r="D3" s="133" t="s">
        <v>1</v>
      </c>
      <c r="E3" s="129" t="s">
        <v>100</v>
      </c>
      <c r="F3" s="129" t="s">
        <v>2</v>
      </c>
      <c r="G3" s="129" t="s">
        <v>4</v>
      </c>
      <c r="H3" s="126" t="s">
        <v>99</v>
      </c>
      <c r="I3" s="126" t="s">
        <v>98</v>
      </c>
      <c r="J3" s="138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30" t="s">
        <v>9</v>
      </c>
      <c r="W3" s="131"/>
      <c r="X3" s="131"/>
      <c r="Y3" s="131"/>
      <c r="Z3" s="131"/>
      <c r="AA3" s="132"/>
      <c r="AB3" s="143" t="s">
        <v>16</v>
      </c>
    </row>
    <row r="4" spans="1:28" s="2" customFormat="1" ht="27" customHeight="1">
      <c r="A4" s="129"/>
      <c r="B4" s="147"/>
      <c r="C4" s="149"/>
      <c r="D4" s="133"/>
      <c r="E4" s="129"/>
      <c r="F4" s="129"/>
      <c r="G4" s="129"/>
      <c r="H4" s="127"/>
      <c r="I4" s="127"/>
      <c r="J4" s="139"/>
      <c r="K4" s="130" t="s">
        <v>5</v>
      </c>
      <c r="L4" s="132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30" t="s">
        <v>12</v>
      </c>
      <c r="T4" s="131"/>
      <c r="U4" s="132"/>
      <c r="V4" s="152" t="s">
        <v>17</v>
      </c>
      <c r="W4" s="150" t="s">
        <v>18</v>
      </c>
      <c r="X4" s="152" t="s">
        <v>26</v>
      </c>
      <c r="Y4" s="152" t="s">
        <v>29</v>
      </c>
      <c r="Z4" s="152" t="s">
        <v>30</v>
      </c>
      <c r="AA4" s="153" t="s">
        <v>31</v>
      </c>
      <c r="AB4" s="144"/>
    </row>
    <row r="5" spans="1:28" s="2" customFormat="1" ht="85.5" customHeight="1">
      <c r="A5" s="129"/>
      <c r="B5" s="148"/>
      <c r="C5" s="149"/>
      <c r="D5" s="133"/>
      <c r="E5" s="129"/>
      <c r="F5" s="129"/>
      <c r="G5" s="129"/>
      <c r="H5" s="128"/>
      <c r="I5" s="128"/>
      <c r="J5" s="140"/>
      <c r="K5" s="10" t="s">
        <v>20</v>
      </c>
      <c r="L5" s="10" t="s">
        <v>21</v>
      </c>
      <c r="M5" s="10" t="s">
        <v>20</v>
      </c>
      <c r="N5" s="10" t="s">
        <v>21</v>
      </c>
      <c r="O5" s="10" t="s">
        <v>20</v>
      </c>
      <c r="P5" s="10" t="s">
        <v>21</v>
      </c>
      <c r="Q5" s="10" t="s">
        <v>20</v>
      </c>
      <c r="R5" s="10" t="s">
        <v>21</v>
      </c>
      <c r="S5" s="10" t="s">
        <v>20</v>
      </c>
      <c r="T5" s="10" t="s">
        <v>21</v>
      </c>
      <c r="U5" s="11" t="s">
        <v>12</v>
      </c>
      <c r="V5" s="152"/>
      <c r="W5" s="151"/>
      <c r="X5" s="152"/>
      <c r="Y5" s="152"/>
      <c r="Z5" s="152"/>
      <c r="AA5" s="154"/>
      <c r="AB5" s="145"/>
    </row>
    <row r="6" spans="1:28" ht="23.25" customHeight="1">
      <c r="A6" s="77">
        <v>1</v>
      </c>
      <c r="B6" s="77">
        <v>601</v>
      </c>
      <c r="C6" s="78" t="s">
        <v>1660</v>
      </c>
      <c r="D6" s="63" t="s">
        <v>1661</v>
      </c>
      <c r="E6" s="63" t="s">
        <v>1662</v>
      </c>
      <c r="F6" s="65" t="s">
        <v>1663</v>
      </c>
      <c r="G6" s="77" t="s">
        <v>1208</v>
      </c>
      <c r="H6" s="77" t="s">
        <v>5</v>
      </c>
      <c r="I6" s="77" t="s">
        <v>1208</v>
      </c>
      <c r="J6" s="110">
        <v>0.4303</v>
      </c>
      <c r="K6" s="77">
        <v>1</v>
      </c>
      <c r="L6" s="77"/>
      <c r="M6" s="77"/>
      <c r="N6" s="77"/>
      <c r="O6" s="77"/>
      <c r="P6" s="77"/>
      <c r="Q6" s="77"/>
      <c r="R6" s="77"/>
      <c r="S6" s="77">
        <f>SUM(K6+M6+O6+Q6+AC6)</f>
        <v>1</v>
      </c>
      <c r="T6" s="77">
        <f>SUM(L6+N6+P6+R6+AD6)</f>
        <v>0</v>
      </c>
      <c r="U6" s="80">
        <v>1</v>
      </c>
      <c r="V6" s="77">
        <v>1</v>
      </c>
      <c r="W6" s="77">
        <v>1</v>
      </c>
      <c r="X6" s="77">
        <v>1</v>
      </c>
      <c r="Y6" s="77">
        <v>1</v>
      </c>
      <c r="Z6" s="77">
        <v>1</v>
      </c>
      <c r="AA6" s="77">
        <v>1</v>
      </c>
      <c r="AB6" s="77">
        <v>8827734744</v>
      </c>
    </row>
    <row r="7" spans="1:28" ht="23.25" customHeight="1">
      <c r="A7" s="77"/>
      <c r="B7" s="77"/>
      <c r="C7" s="78"/>
      <c r="D7" s="77" t="s">
        <v>79</v>
      </c>
      <c r="E7" s="77"/>
      <c r="F7" s="78"/>
      <c r="G7" s="77"/>
      <c r="H7" s="77"/>
      <c r="I7" s="77"/>
      <c r="J7" s="77"/>
      <c r="K7" s="80">
        <f aca="true" t="shared" si="0" ref="K7:AA7">SUM(K6:K6)</f>
        <v>1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  <c r="S7" s="80">
        <f t="shared" si="0"/>
        <v>1</v>
      </c>
      <c r="T7" s="80">
        <f t="shared" si="0"/>
        <v>0</v>
      </c>
      <c r="U7" s="80">
        <f t="shared" si="0"/>
        <v>1</v>
      </c>
      <c r="V7" s="80">
        <f t="shared" si="0"/>
        <v>1</v>
      </c>
      <c r="W7" s="80">
        <f t="shared" si="0"/>
        <v>1</v>
      </c>
      <c r="X7" s="80">
        <f t="shared" si="0"/>
        <v>1</v>
      </c>
      <c r="Y7" s="80">
        <f t="shared" si="0"/>
        <v>1</v>
      </c>
      <c r="Z7" s="80">
        <f t="shared" si="0"/>
        <v>1</v>
      </c>
      <c r="AA7" s="80">
        <f t="shared" si="0"/>
        <v>1</v>
      </c>
      <c r="AB7" s="77"/>
    </row>
    <row r="8" ht="15.75">
      <c r="K8" s="29"/>
    </row>
  </sheetData>
  <sheetProtection/>
  <mergeCells count="26">
    <mergeCell ref="Z4:Z5"/>
    <mergeCell ref="AA4:AA5"/>
    <mergeCell ref="V4:V5"/>
    <mergeCell ref="X4:X5"/>
    <mergeCell ref="Q4:R4"/>
    <mergeCell ref="Y4:Y5"/>
    <mergeCell ref="H3:H5"/>
    <mergeCell ref="W4:W5"/>
    <mergeCell ref="E3:E5"/>
    <mergeCell ref="F3:F5"/>
    <mergeCell ref="G3:G5"/>
    <mergeCell ref="S4:U4"/>
    <mergeCell ref="K4:L4"/>
    <mergeCell ref="I3:I5"/>
    <mergeCell ref="K3:U3"/>
    <mergeCell ref="J3:J5"/>
    <mergeCell ref="A2:AB2"/>
    <mergeCell ref="AB3:AB5"/>
    <mergeCell ref="V3:AA3"/>
    <mergeCell ref="M4:N4"/>
    <mergeCell ref="O4:P4"/>
    <mergeCell ref="A1:AB1"/>
    <mergeCell ref="A3:A5"/>
    <mergeCell ref="B3:B5"/>
    <mergeCell ref="C3:C5"/>
    <mergeCell ref="D3:D5"/>
  </mergeCells>
  <printOptions horizontalCentered="1"/>
  <pageMargins left="0.25" right="0.17" top="0.25" bottom="0.1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B125"/>
  <sheetViews>
    <sheetView zoomScalePageLayoutView="0" workbookViewId="0" topLeftCell="A1">
      <selection activeCell="A1" sqref="A1:AB30"/>
    </sheetView>
  </sheetViews>
  <sheetFormatPr defaultColWidth="9.140625" defaultRowHeight="12.75"/>
  <cols>
    <col min="1" max="1" width="4.57421875" style="1" bestFit="1" customWidth="1"/>
    <col min="2" max="2" width="5.140625" style="1" customWidth="1"/>
    <col min="3" max="3" width="10.7109375" style="30" customWidth="1"/>
    <col min="4" max="4" width="28.28125" style="22" customWidth="1"/>
    <col min="5" max="5" width="27.57421875" style="22" customWidth="1"/>
    <col min="6" max="6" width="10.140625" style="30" customWidth="1"/>
    <col min="7" max="7" width="14.140625" style="1" customWidth="1"/>
    <col min="8" max="8" width="7.28125" style="1" customWidth="1"/>
    <col min="9" max="10" width="6.421875" style="1" customWidth="1"/>
    <col min="11" max="27" width="3.8515625" style="1" customWidth="1"/>
    <col min="28" max="28" width="12.00390625" style="5" customWidth="1"/>
    <col min="29" max="29" width="10.7109375" style="1" customWidth="1"/>
    <col min="30" max="16384" width="9.140625" style="1" customWidth="1"/>
  </cols>
  <sheetData>
    <row r="1" spans="1:28" ht="26.25" customHeight="1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72" customHeight="1">
      <c r="A2" s="155" t="s">
        <v>90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2" customFormat="1" ht="15.75" customHeight="1">
      <c r="A3" s="129" t="s">
        <v>0</v>
      </c>
      <c r="B3" s="129" t="s">
        <v>15</v>
      </c>
      <c r="C3" s="129" t="s">
        <v>3</v>
      </c>
      <c r="D3" s="164" t="s">
        <v>1</v>
      </c>
      <c r="E3" s="157" t="s">
        <v>100</v>
      </c>
      <c r="F3" s="129" t="s">
        <v>2</v>
      </c>
      <c r="G3" s="129" t="s">
        <v>4</v>
      </c>
      <c r="H3" s="126" t="s">
        <v>99</v>
      </c>
      <c r="I3" s="126" t="s">
        <v>98</v>
      </c>
      <c r="J3" s="138" t="s">
        <v>1364</v>
      </c>
      <c r="K3" s="130" t="s">
        <v>19</v>
      </c>
      <c r="L3" s="160"/>
      <c r="M3" s="160"/>
      <c r="N3" s="160"/>
      <c r="O3" s="160"/>
      <c r="P3" s="160"/>
      <c r="Q3" s="160"/>
      <c r="R3" s="160"/>
      <c r="S3" s="160"/>
      <c r="T3" s="160"/>
      <c r="U3" s="161"/>
      <c r="V3" s="130" t="s">
        <v>9</v>
      </c>
      <c r="W3" s="131"/>
      <c r="X3" s="131"/>
      <c r="Y3" s="131"/>
      <c r="Z3" s="131"/>
      <c r="AA3" s="132"/>
      <c r="AB3" s="126" t="s">
        <v>16</v>
      </c>
    </row>
    <row r="4" spans="1:28" s="2" customFormat="1" ht="19.5" customHeight="1">
      <c r="A4" s="129"/>
      <c r="B4" s="129"/>
      <c r="C4" s="129"/>
      <c r="D4" s="164"/>
      <c r="E4" s="158"/>
      <c r="F4" s="129"/>
      <c r="G4" s="129"/>
      <c r="H4" s="127"/>
      <c r="I4" s="127"/>
      <c r="J4" s="139"/>
      <c r="K4" s="130" t="s">
        <v>5</v>
      </c>
      <c r="L4" s="132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30" t="s">
        <v>12</v>
      </c>
      <c r="T4" s="131"/>
      <c r="U4" s="132"/>
      <c r="V4" s="135" t="s">
        <v>17</v>
      </c>
      <c r="W4" s="162" t="s">
        <v>18</v>
      </c>
      <c r="X4" s="135" t="s">
        <v>26</v>
      </c>
      <c r="Y4" s="135" t="s">
        <v>29</v>
      </c>
      <c r="Z4" s="135" t="s">
        <v>30</v>
      </c>
      <c r="AA4" s="136" t="s">
        <v>31</v>
      </c>
      <c r="AB4" s="127"/>
    </row>
    <row r="5" spans="1:28" s="2" customFormat="1" ht="113.25" customHeight="1">
      <c r="A5" s="129"/>
      <c r="B5" s="129"/>
      <c r="C5" s="129"/>
      <c r="D5" s="164"/>
      <c r="E5" s="159"/>
      <c r="F5" s="129"/>
      <c r="G5" s="129"/>
      <c r="H5" s="128"/>
      <c r="I5" s="128"/>
      <c r="J5" s="140"/>
      <c r="K5" s="60" t="s">
        <v>20</v>
      </c>
      <c r="L5" s="60" t="s">
        <v>21</v>
      </c>
      <c r="M5" s="60" t="s">
        <v>20</v>
      </c>
      <c r="N5" s="60" t="s">
        <v>21</v>
      </c>
      <c r="O5" s="60" t="s">
        <v>20</v>
      </c>
      <c r="P5" s="60" t="s">
        <v>21</v>
      </c>
      <c r="Q5" s="60" t="s">
        <v>20</v>
      </c>
      <c r="R5" s="60" t="s">
        <v>21</v>
      </c>
      <c r="S5" s="60" t="s">
        <v>20</v>
      </c>
      <c r="T5" s="60" t="s">
        <v>21</v>
      </c>
      <c r="U5" s="69" t="s">
        <v>12</v>
      </c>
      <c r="V5" s="135"/>
      <c r="W5" s="163"/>
      <c r="X5" s="135"/>
      <c r="Y5" s="135"/>
      <c r="Z5" s="135"/>
      <c r="AA5" s="137"/>
      <c r="AB5" s="128"/>
    </row>
    <row r="6" spans="1:28" ht="18" customHeight="1">
      <c r="A6" s="27">
        <v>1</v>
      </c>
      <c r="B6" s="27">
        <v>901</v>
      </c>
      <c r="C6" s="72" t="s">
        <v>1660</v>
      </c>
      <c r="D6" s="62" t="s">
        <v>1664</v>
      </c>
      <c r="E6" s="62" t="s">
        <v>1665</v>
      </c>
      <c r="F6" s="72" t="s">
        <v>1479</v>
      </c>
      <c r="G6" s="62" t="s">
        <v>1666</v>
      </c>
      <c r="H6" s="77" t="s">
        <v>7</v>
      </c>
      <c r="I6" s="77" t="s">
        <v>1208</v>
      </c>
      <c r="J6" s="109">
        <v>0.45</v>
      </c>
      <c r="K6" s="77"/>
      <c r="L6" s="77"/>
      <c r="M6" s="77"/>
      <c r="N6" s="77"/>
      <c r="O6" s="77">
        <v>1</v>
      </c>
      <c r="P6" s="77"/>
      <c r="Q6" s="77"/>
      <c r="R6" s="77"/>
      <c r="S6" s="77">
        <f>SUM(K6+M6+O6+Q6+AC6)</f>
        <v>1</v>
      </c>
      <c r="T6" s="77">
        <f>SUM(L6+N6+P6+R6+AC6)</f>
        <v>0</v>
      </c>
      <c r="U6" s="77">
        <v>1</v>
      </c>
      <c r="V6" s="77">
        <v>1</v>
      </c>
      <c r="W6" s="77">
        <v>1</v>
      </c>
      <c r="X6" s="77">
        <v>1</v>
      </c>
      <c r="Y6" s="77">
        <v>1</v>
      </c>
      <c r="Z6" s="77">
        <v>1</v>
      </c>
      <c r="AA6" s="77"/>
      <c r="AB6" s="63">
        <v>7354684551</v>
      </c>
    </row>
    <row r="7" spans="1:28" ht="18" customHeight="1">
      <c r="A7" s="27">
        <v>2</v>
      </c>
      <c r="B7" s="27">
        <v>902</v>
      </c>
      <c r="C7" s="72" t="s">
        <v>1660</v>
      </c>
      <c r="D7" s="62" t="s">
        <v>109</v>
      </c>
      <c r="E7" s="62" t="s">
        <v>1007</v>
      </c>
      <c r="F7" s="72" t="s">
        <v>374</v>
      </c>
      <c r="G7" s="62" t="s">
        <v>1667</v>
      </c>
      <c r="H7" s="77" t="s">
        <v>5</v>
      </c>
      <c r="I7" s="77" t="s">
        <v>1208</v>
      </c>
      <c r="J7" s="110">
        <v>0.5283</v>
      </c>
      <c r="K7" s="77">
        <v>1</v>
      </c>
      <c r="L7" s="77"/>
      <c r="M7" s="77"/>
      <c r="N7" s="77"/>
      <c r="O7" s="77"/>
      <c r="P7" s="77"/>
      <c r="Q7" s="77"/>
      <c r="R7" s="77"/>
      <c r="S7" s="77">
        <f>SUM(K7+M7+O7+Q7+AC7)</f>
        <v>1</v>
      </c>
      <c r="T7" s="77">
        <f>SUM(L7+N7+P7+R7+AC7)</f>
        <v>0</v>
      </c>
      <c r="U7" s="77">
        <v>1</v>
      </c>
      <c r="V7" s="77">
        <v>1</v>
      </c>
      <c r="W7" s="77">
        <v>1</v>
      </c>
      <c r="X7" s="77">
        <v>1</v>
      </c>
      <c r="Y7" s="77">
        <v>1</v>
      </c>
      <c r="Z7" s="77">
        <v>1</v>
      </c>
      <c r="AA7" s="77"/>
      <c r="AB7" s="63">
        <v>8225908075</v>
      </c>
    </row>
    <row r="8" spans="1:28" ht="18" customHeight="1">
      <c r="A8" s="27">
        <v>3</v>
      </c>
      <c r="B8" s="27">
        <v>903</v>
      </c>
      <c r="C8" s="72" t="s">
        <v>1660</v>
      </c>
      <c r="D8" s="62" t="s">
        <v>1668</v>
      </c>
      <c r="E8" s="62" t="s">
        <v>273</v>
      </c>
      <c r="F8" s="72" t="s">
        <v>1669</v>
      </c>
      <c r="G8" s="62" t="s">
        <v>1670</v>
      </c>
      <c r="H8" s="77" t="s">
        <v>13</v>
      </c>
      <c r="I8" s="77" t="s">
        <v>1208</v>
      </c>
      <c r="J8" s="110">
        <v>0.6466</v>
      </c>
      <c r="K8" s="77"/>
      <c r="L8" s="77"/>
      <c r="M8" s="77"/>
      <c r="N8" s="77"/>
      <c r="O8" s="77">
        <v>1</v>
      </c>
      <c r="P8" s="77"/>
      <c r="Q8" s="77"/>
      <c r="R8" s="77"/>
      <c r="S8" s="77">
        <f>SUM(K8+M8+O8+Q8+AC8)</f>
        <v>1</v>
      </c>
      <c r="T8" s="77">
        <f>SUM(L8+N8+P8+R8+AC8)</f>
        <v>0</v>
      </c>
      <c r="U8" s="77">
        <v>1</v>
      </c>
      <c r="V8" s="77">
        <v>1</v>
      </c>
      <c r="W8" s="77">
        <v>1</v>
      </c>
      <c r="X8" s="77"/>
      <c r="Y8" s="77">
        <v>1</v>
      </c>
      <c r="Z8" s="77">
        <v>1</v>
      </c>
      <c r="AA8" s="77">
        <v>1</v>
      </c>
      <c r="AB8" s="63">
        <v>8889318312</v>
      </c>
    </row>
    <row r="9" spans="1:28" ht="24.75" customHeight="1">
      <c r="A9" s="27">
        <v>4</v>
      </c>
      <c r="B9" s="27">
        <v>904</v>
      </c>
      <c r="C9" s="72" t="s">
        <v>1699</v>
      </c>
      <c r="D9" s="62" t="s">
        <v>1731</v>
      </c>
      <c r="E9" s="62" t="s">
        <v>1732</v>
      </c>
      <c r="F9" s="72" t="s">
        <v>1733</v>
      </c>
      <c r="G9" s="62" t="s">
        <v>1734</v>
      </c>
      <c r="H9" s="77" t="s">
        <v>7</v>
      </c>
      <c r="I9" s="77" t="s">
        <v>1208</v>
      </c>
      <c r="J9" s="110">
        <v>0.54</v>
      </c>
      <c r="K9" s="77"/>
      <c r="L9" s="77"/>
      <c r="M9" s="77"/>
      <c r="N9" s="77"/>
      <c r="O9" s="77">
        <v>1</v>
      </c>
      <c r="P9" s="77"/>
      <c r="Q9" s="77"/>
      <c r="R9" s="77"/>
      <c r="S9" s="77">
        <f aca="true" t="shared" si="0" ref="S9:S16">SUM(K9+M9+O9+Q9+AC9)</f>
        <v>1</v>
      </c>
      <c r="T9" s="77">
        <f aca="true" t="shared" si="1" ref="T9:T16">SUM(L9+N9+P9+R9+AC9)</f>
        <v>0</v>
      </c>
      <c r="U9" s="77">
        <v>1</v>
      </c>
      <c r="V9" s="77">
        <v>1</v>
      </c>
      <c r="W9" s="77">
        <v>1</v>
      </c>
      <c r="X9" s="77">
        <v>1</v>
      </c>
      <c r="Y9" s="77">
        <v>1</v>
      </c>
      <c r="Z9" s="77">
        <v>1</v>
      </c>
      <c r="AA9" s="77"/>
      <c r="AB9" s="63">
        <v>7024708574</v>
      </c>
    </row>
    <row r="10" spans="1:28" ht="18" customHeight="1">
      <c r="A10" s="27">
        <v>5</v>
      </c>
      <c r="B10" s="27">
        <v>905</v>
      </c>
      <c r="C10" s="72" t="s">
        <v>1699</v>
      </c>
      <c r="D10" s="62" t="s">
        <v>1735</v>
      </c>
      <c r="E10" s="62" t="s">
        <v>1736</v>
      </c>
      <c r="F10" s="72" t="s">
        <v>1737</v>
      </c>
      <c r="G10" s="62" t="s">
        <v>1738</v>
      </c>
      <c r="H10" s="77" t="s">
        <v>13</v>
      </c>
      <c r="I10" s="77" t="s">
        <v>1208</v>
      </c>
      <c r="J10" s="110">
        <v>0.5406</v>
      </c>
      <c r="K10" s="77"/>
      <c r="L10" s="77"/>
      <c r="M10" s="77"/>
      <c r="N10" s="77"/>
      <c r="O10" s="77"/>
      <c r="P10" s="77"/>
      <c r="Q10" s="77"/>
      <c r="R10" s="77">
        <v>1</v>
      </c>
      <c r="S10" s="77">
        <f t="shared" si="0"/>
        <v>0</v>
      </c>
      <c r="T10" s="77">
        <f t="shared" si="1"/>
        <v>1</v>
      </c>
      <c r="U10" s="77">
        <v>1</v>
      </c>
      <c r="V10" s="77">
        <v>1</v>
      </c>
      <c r="W10" s="77">
        <v>1</v>
      </c>
      <c r="X10" s="77">
        <v>1</v>
      </c>
      <c r="Y10" s="77">
        <v>1</v>
      </c>
      <c r="Z10" s="77">
        <v>1</v>
      </c>
      <c r="AA10" s="77"/>
      <c r="AB10" s="63">
        <v>9098136819</v>
      </c>
    </row>
    <row r="11" spans="1:28" ht="18" customHeight="1">
      <c r="A11" s="27">
        <v>6</v>
      </c>
      <c r="B11" s="27">
        <v>906</v>
      </c>
      <c r="C11" s="72" t="s">
        <v>1699</v>
      </c>
      <c r="D11" s="62" t="s">
        <v>1739</v>
      </c>
      <c r="E11" s="62" t="s">
        <v>1740</v>
      </c>
      <c r="F11" s="72" t="s">
        <v>1741</v>
      </c>
      <c r="G11" s="62" t="s">
        <v>1742</v>
      </c>
      <c r="H11" s="77" t="s">
        <v>5</v>
      </c>
      <c r="I11" s="77" t="s">
        <v>1208</v>
      </c>
      <c r="J11" s="110">
        <v>0.6533</v>
      </c>
      <c r="K11" s="77"/>
      <c r="L11" s="77">
        <v>1</v>
      </c>
      <c r="M11" s="77"/>
      <c r="N11" s="77"/>
      <c r="O11" s="77"/>
      <c r="P11" s="77"/>
      <c r="Q11" s="77"/>
      <c r="R11" s="77"/>
      <c r="S11" s="77">
        <f t="shared" si="0"/>
        <v>0</v>
      </c>
      <c r="T11" s="77">
        <f t="shared" si="1"/>
        <v>1</v>
      </c>
      <c r="U11" s="77">
        <v>1</v>
      </c>
      <c r="V11" s="77">
        <v>1</v>
      </c>
      <c r="W11" s="77">
        <v>1</v>
      </c>
      <c r="X11" s="77">
        <v>1</v>
      </c>
      <c r="Y11" s="77">
        <v>1</v>
      </c>
      <c r="Z11" s="77">
        <v>1</v>
      </c>
      <c r="AA11" s="77"/>
      <c r="AB11" s="63">
        <v>9752615851</v>
      </c>
    </row>
    <row r="12" spans="1:28" ht="18" customHeight="1">
      <c r="A12" s="27">
        <v>7</v>
      </c>
      <c r="B12" s="27">
        <v>907</v>
      </c>
      <c r="C12" s="72" t="s">
        <v>1699</v>
      </c>
      <c r="D12" s="62" t="s">
        <v>317</v>
      </c>
      <c r="E12" s="62" t="s">
        <v>1743</v>
      </c>
      <c r="F12" s="72" t="s">
        <v>1744</v>
      </c>
      <c r="G12" s="62" t="s">
        <v>1745</v>
      </c>
      <c r="H12" s="77" t="s">
        <v>5</v>
      </c>
      <c r="I12" s="77" t="s">
        <v>1208</v>
      </c>
      <c r="J12" s="110">
        <v>0.52</v>
      </c>
      <c r="K12" s="77"/>
      <c r="L12" s="77">
        <v>1</v>
      </c>
      <c r="M12" s="77"/>
      <c r="N12" s="77"/>
      <c r="O12" s="77"/>
      <c r="P12" s="77"/>
      <c r="Q12" s="77"/>
      <c r="R12" s="77"/>
      <c r="S12" s="77">
        <f t="shared" si="0"/>
        <v>0</v>
      </c>
      <c r="T12" s="77">
        <f t="shared" si="1"/>
        <v>1</v>
      </c>
      <c r="U12" s="77">
        <v>1</v>
      </c>
      <c r="V12" s="77">
        <v>1</v>
      </c>
      <c r="W12" s="77">
        <v>1</v>
      </c>
      <c r="X12" s="77">
        <v>1</v>
      </c>
      <c r="Y12" s="77">
        <v>1</v>
      </c>
      <c r="Z12" s="77">
        <v>1</v>
      </c>
      <c r="AA12" s="77"/>
      <c r="AB12" s="63">
        <v>7970189959</v>
      </c>
    </row>
    <row r="13" spans="1:28" ht="18" customHeight="1">
      <c r="A13" s="27">
        <v>8</v>
      </c>
      <c r="B13" s="27">
        <v>908</v>
      </c>
      <c r="C13" s="72" t="s">
        <v>1699</v>
      </c>
      <c r="D13" s="62" t="s">
        <v>1339</v>
      </c>
      <c r="E13" s="62" t="s">
        <v>1746</v>
      </c>
      <c r="F13" s="72" t="s">
        <v>1747</v>
      </c>
      <c r="G13" s="62" t="s">
        <v>1748</v>
      </c>
      <c r="H13" s="77" t="s">
        <v>7</v>
      </c>
      <c r="I13" s="77" t="s">
        <v>1208</v>
      </c>
      <c r="J13" s="110">
        <v>0.5683</v>
      </c>
      <c r="K13" s="77"/>
      <c r="L13" s="77"/>
      <c r="M13" s="77"/>
      <c r="N13" s="77"/>
      <c r="O13" s="77"/>
      <c r="P13" s="77">
        <v>1</v>
      </c>
      <c r="Q13" s="77"/>
      <c r="R13" s="77"/>
      <c r="S13" s="77">
        <f t="shared" si="0"/>
        <v>0</v>
      </c>
      <c r="T13" s="77">
        <f t="shared" si="1"/>
        <v>1</v>
      </c>
      <c r="U13" s="77">
        <v>1</v>
      </c>
      <c r="V13" s="77">
        <v>1</v>
      </c>
      <c r="W13" s="77">
        <v>1</v>
      </c>
      <c r="X13" s="77">
        <v>1</v>
      </c>
      <c r="Y13" s="77">
        <v>1</v>
      </c>
      <c r="Z13" s="77">
        <v>1</v>
      </c>
      <c r="AA13" s="77"/>
      <c r="AB13" s="63">
        <v>9993387389</v>
      </c>
    </row>
    <row r="14" spans="1:28" ht="18" customHeight="1">
      <c r="A14" s="27">
        <v>9</v>
      </c>
      <c r="B14" s="27">
        <v>909</v>
      </c>
      <c r="C14" s="72" t="s">
        <v>1699</v>
      </c>
      <c r="D14" s="62" t="s">
        <v>1749</v>
      </c>
      <c r="E14" s="62" t="s">
        <v>1750</v>
      </c>
      <c r="F14" s="72" t="s">
        <v>1751</v>
      </c>
      <c r="G14" s="62" t="s">
        <v>1752</v>
      </c>
      <c r="H14" s="77" t="s">
        <v>7</v>
      </c>
      <c r="I14" s="77" t="s">
        <v>1208</v>
      </c>
      <c r="J14" s="110">
        <v>0.6506</v>
      </c>
      <c r="K14" s="77"/>
      <c r="L14" s="77"/>
      <c r="M14" s="77"/>
      <c r="N14" s="77"/>
      <c r="O14" s="77"/>
      <c r="P14" s="77">
        <v>1</v>
      </c>
      <c r="Q14" s="77"/>
      <c r="R14" s="77"/>
      <c r="S14" s="77">
        <f t="shared" si="0"/>
        <v>0</v>
      </c>
      <c r="T14" s="77">
        <f t="shared" si="1"/>
        <v>1</v>
      </c>
      <c r="U14" s="77">
        <v>1</v>
      </c>
      <c r="V14" s="77">
        <v>1</v>
      </c>
      <c r="W14" s="77">
        <v>1</v>
      </c>
      <c r="X14" s="77">
        <v>1</v>
      </c>
      <c r="Y14" s="77">
        <v>1</v>
      </c>
      <c r="Z14" s="77">
        <v>1</v>
      </c>
      <c r="AA14" s="77"/>
      <c r="AB14" s="63">
        <v>8085729924</v>
      </c>
    </row>
    <row r="15" spans="1:28" ht="18" customHeight="1">
      <c r="A15" s="27">
        <v>10</v>
      </c>
      <c r="B15" s="27">
        <v>910</v>
      </c>
      <c r="C15" s="72" t="s">
        <v>1699</v>
      </c>
      <c r="D15" s="62" t="s">
        <v>326</v>
      </c>
      <c r="E15" s="62" t="s">
        <v>1753</v>
      </c>
      <c r="F15" s="72" t="s">
        <v>1622</v>
      </c>
      <c r="G15" s="62" t="s">
        <v>1754</v>
      </c>
      <c r="H15" s="77" t="s">
        <v>7</v>
      </c>
      <c r="I15" s="77" t="s">
        <v>1208</v>
      </c>
      <c r="J15" s="110">
        <v>0.5733</v>
      </c>
      <c r="K15" s="77"/>
      <c r="L15" s="77"/>
      <c r="M15" s="77"/>
      <c r="N15" s="77"/>
      <c r="O15" s="77">
        <v>1</v>
      </c>
      <c r="P15" s="77"/>
      <c r="Q15" s="77"/>
      <c r="R15" s="77"/>
      <c r="S15" s="77">
        <f t="shared" si="0"/>
        <v>1</v>
      </c>
      <c r="T15" s="77">
        <f t="shared" si="1"/>
        <v>0</v>
      </c>
      <c r="U15" s="77">
        <v>1</v>
      </c>
      <c r="V15" s="77">
        <v>1</v>
      </c>
      <c r="W15" s="77">
        <v>1</v>
      </c>
      <c r="X15" s="77"/>
      <c r="Y15" s="77">
        <v>1</v>
      </c>
      <c r="Z15" s="77">
        <v>1</v>
      </c>
      <c r="AA15" s="77">
        <v>1</v>
      </c>
      <c r="AB15" s="63">
        <v>9993257213</v>
      </c>
    </row>
    <row r="16" spans="1:28" ht="18" customHeight="1">
      <c r="A16" s="27">
        <v>11</v>
      </c>
      <c r="B16" s="27">
        <v>911</v>
      </c>
      <c r="C16" s="72" t="s">
        <v>1699</v>
      </c>
      <c r="D16" s="62" t="s">
        <v>1755</v>
      </c>
      <c r="E16" s="62" t="s">
        <v>1756</v>
      </c>
      <c r="F16" s="72" t="s">
        <v>1757</v>
      </c>
      <c r="G16" s="62" t="s">
        <v>1758</v>
      </c>
      <c r="H16" s="77" t="s">
        <v>7</v>
      </c>
      <c r="I16" s="77" t="s">
        <v>1208</v>
      </c>
      <c r="J16" s="110">
        <v>0.56</v>
      </c>
      <c r="K16" s="77"/>
      <c r="L16" s="77"/>
      <c r="M16" s="77"/>
      <c r="N16" s="77"/>
      <c r="O16" s="77">
        <v>1</v>
      </c>
      <c r="P16" s="77"/>
      <c r="Q16" s="77"/>
      <c r="R16" s="77"/>
      <c r="S16" s="77">
        <f t="shared" si="0"/>
        <v>1</v>
      </c>
      <c r="T16" s="77">
        <f t="shared" si="1"/>
        <v>0</v>
      </c>
      <c r="U16" s="77">
        <v>1</v>
      </c>
      <c r="V16" s="77">
        <v>1</v>
      </c>
      <c r="W16" s="77">
        <v>1</v>
      </c>
      <c r="X16" s="77"/>
      <c r="Y16" s="77">
        <v>1</v>
      </c>
      <c r="Z16" s="77">
        <v>1</v>
      </c>
      <c r="AA16" s="77">
        <v>1</v>
      </c>
      <c r="AB16" s="63">
        <v>9981558598</v>
      </c>
    </row>
    <row r="17" spans="1:28" ht="18" customHeight="1">
      <c r="A17" s="27">
        <v>12</v>
      </c>
      <c r="B17" s="27">
        <v>912</v>
      </c>
      <c r="C17" s="72" t="s">
        <v>1699</v>
      </c>
      <c r="D17" s="62" t="s">
        <v>1907</v>
      </c>
      <c r="E17" s="62" t="s">
        <v>1130</v>
      </c>
      <c r="F17" s="72" t="s">
        <v>1908</v>
      </c>
      <c r="G17" s="62" t="s">
        <v>1909</v>
      </c>
      <c r="H17" s="77" t="s">
        <v>5</v>
      </c>
      <c r="I17" s="77" t="s">
        <v>1208</v>
      </c>
      <c r="J17" s="110">
        <v>0.5066</v>
      </c>
      <c r="K17" s="77">
        <v>1</v>
      </c>
      <c r="L17" s="77"/>
      <c r="M17" s="77"/>
      <c r="N17" s="77"/>
      <c r="O17" s="77"/>
      <c r="P17" s="77"/>
      <c r="Q17" s="77"/>
      <c r="R17" s="77"/>
      <c r="S17" s="77">
        <f aca="true" t="shared" si="2" ref="S17:S27">SUM(K17+M17+O17+Q17+AC17)</f>
        <v>1</v>
      </c>
      <c r="T17" s="77">
        <f aca="true" t="shared" si="3" ref="T17:T27">SUM(L17+N17+P17+R17+AC17)</f>
        <v>0</v>
      </c>
      <c r="U17" s="77">
        <v>1</v>
      </c>
      <c r="V17" s="77">
        <v>1</v>
      </c>
      <c r="W17" s="77">
        <v>1</v>
      </c>
      <c r="X17" s="77">
        <v>1</v>
      </c>
      <c r="Y17" s="77">
        <v>1</v>
      </c>
      <c r="Z17" s="77">
        <v>1</v>
      </c>
      <c r="AA17" s="77"/>
      <c r="AB17" s="63">
        <v>7694856435</v>
      </c>
    </row>
    <row r="18" spans="1:28" ht="18" customHeight="1">
      <c r="A18" s="27">
        <v>13</v>
      </c>
      <c r="B18" s="27">
        <v>913</v>
      </c>
      <c r="C18" s="72" t="s">
        <v>1699</v>
      </c>
      <c r="D18" s="62" t="s">
        <v>1910</v>
      </c>
      <c r="E18" s="62" t="s">
        <v>232</v>
      </c>
      <c r="F18" s="72" t="s">
        <v>1911</v>
      </c>
      <c r="G18" s="62" t="s">
        <v>1912</v>
      </c>
      <c r="H18" s="77" t="s">
        <v>7</v>
      </c>
      <c r="I18" s="77" t="s">
        <v>1208</v>
      </c>
      <c r="J18" s="110">
        <v>0.5263</v>
      </c>
      <c r="K18" s="77"/>
      <c r="L18" s="77"/>
      <c r="M18" s="77"/>
      <c r="N18" s="77"/>
      <c r="O18" s="77">
        <v>1</v>
      </c>
      <c r="P18" s="77"/>
      <c r="Q18" s="77"/>
      <c r="R18" s="77"/>
      <c r="S18" s="77">
        <f t="shared" si="2"/>
        <v>1</v>
      </c>
      <c r="T18" s="77">
        <f t="shared" si="3"/>
        <v>0</v>
      </c>
      <c r="U18" s="77">
        <v>1</v>
      </c>
      <c r="V18" s="77">
        <v>1</v>
      </c>
      <c r="W18" s="77">
        <v>1</v>
      </c>
      <c r="X18" s="77">
        <v>1</v>
      </c>
      <c r="Y18" s="77">
        <v>1</v>
      </c>
      <c r="Z18" s="77">
        <v>1</v>
      </c>
      <c r="AA18" s="77"/>
      <c r="AB18" s="63">
        <v>8349696855</v>
      </c>
    </row>
    <row r="19" spans="1:28" ht="18" customHeight="1">
      <c r="A19" s="27">
        <v>14</v>
      </c>
      <c r="B19" s="27">
        <v>914</v>
      </c>
      <c r="C19" s="72" t="s">
        <v>1699</v>
      </c>
      <c r="D19" s="62" t="s">
        <v>1913</v>
      </c>
      <c r="E19" s="62" t="s">
        <v>188</v>
      </c>
      <c r="F19" s="72" t="s">
        <v>1914</v>
      </c>
      <c r="G19" s="62" t="s">
        <v>1915</v>
      </c>
      <c r="H19" s="77" t="s">
        <v>7</v>
      </c>
      <c r="I19" s="77" t="s">
        <v>1208</v>
      </c>
      <c r="J19" s="110">
        <v>0.59</v>
      </c>
      <c r="K19" s="77"/>
      <c r="L19" s="77"/>
      <c r="M19" s="77"/>
      <c r="N19" s="77"/>
      <c r="O19" s="77">
        <v>1</v>
      </c>
      <c r="P19" s="77"/>
      <c r="Q19" s="77"/>
      <c r="R19" s="77"/>
      <c r="S19" s="77">
        <f t="shared" si="2"/>
        <v>1</v>
      </c>
      <c r="T19" s="77">
        <f t="shared" si="3"/>
        <v>0</v>
      </c>
      <c r="U19" s="77">
        <v>1</v>
      </c>
      <c r="V19" s="77">
        <v>1</v>
      </c>
      <c r="W19" s="77">
        <v>1</v>
      </c>
      <c r="X19" s="77">
        <v>1</v>
      </c>
      <c r="Y19" s="77">
        <v>1</v>
      </c>
      <c r="Z19" s="77">
        <v>1</v>
      </c>
      <c r="AA19" s="77"/>
      <c r="AB19" s="63">
        <v>8959572334</v>
      </c>
    </row>
    <row r="20" spans="1:28" ht="18" customHeight="1">
      <c r="A20" s="27">
        <v>15</v>
      </c>
      <c r="B20" s="27">
        <v>915</v>
      </c>
      <c r="C20" s="72" t="s">
        <v>1699</v>
      </c>
      <c r="D20" s="62" t="s">
        <v>1916</v>
      </c>
      <c r="E20" s="62" t="s">
        <v>1917</v>
      </c>
      <c r="F20" s="72" t="s">
        <v>1918</v>
      </c>
      <c r="G20" s="62" t="s">
        <v>1919</v>
      </c>
      <c r="H20" s="77" t="s">
        <v>7</v>
      </c>
      <c r="I20" s="77" t="s">
        <v>1208</v>
      </c>
      <c r="J20" s="110">
        <v>0.5283</v>
      </c>
      <c r="K20" s="77"/>
      <c r="L20" s="77"/>
      <c r="M20" s="77"/>
      <c r="N20" s="77"/>
      <c r="O20" s="77"/>
      <c r="P20" s="77">
        <v>1</v>
      </c>
      <c r="Q20" s="77"/>
      <c r="R20" s="77"/>
      <c r="S20" s="77">
        <f t="shared" si="2"/>
        <v>0</v>
      </c>
      <c r="T20" s="77">
        <f t="shared" si="3"/>
        <v>1</v>
      </c>
      <c r="U20" s="77">
        <v>1</v>
      </c>
      <c r="V20" s="77">
        <v>1</v>
      </c>
      <c r="W20" s="77">
        <v>1</v>
      </c>
      <c r="X20" s="77">
        <v>1</v>
      </c>
      <c r="Y20" s="77">
        <v>1</v>
      </c>
      <c r="Z20" s="77">
        <v>1</v>
      </c>
      <c r="AA20" s="77"/>
      <c r="AB20" s="63">
        <v>9993293042</v>
      </c>
    </row>
    <row r="21" spans="1:28" ht="18" customHeight="1">
      <c r="A21" s="27">
        <v>16</v>
      </c>
      <c r="B21" s="27">
        <v>916</v>
      </c>
      <c r="C21" s="72" t="s">
        <v>1699</v>
      </c>
      <c r="D21" s="62" t="s">
        <v>1920</v>
      </c>
      <c r="E21" s="62" t="s">
        <v>1921</v>
      </c>
      <c r="F21" s="72" t="s">
        <v>1547</v>
      </c>
      <c r="G21" s="62" t="s">
        <v>1922</v>
      </c>
      <c r="H21" s="77" t="s">
        <v>5</v>
      </c>
      <c r="I21" s="77" t="s">
        <v>1208</v>
      </c>
      <c r="J21" s="110">
        <v>0.65</v>
      </c>
      <c r="K21" s="77">
        <v>1</v>
      </c>
      <c r="L21" s="77"/>
      <c r="M21" s="77"/>
      <c r="N21" s="77"/>
      <c r="O21" s="77"/>
      <c r="P21" s="77"/>
      <c r="Q21" s="77"/>
      <c r="R21" s="77"/>
      <c r="S21" s="77">
        <f t="shared" si="2"/>
        <v>1</v>
      </c>
      <c r="T21" s="77">
        <f t="shared" si="3"/>
        <v>0</v>
      </c>
      <c r="U21" s="77">
        <v>1</v>
      </c>
      <c r="V21" s="77">
        <v>1</v>
      </c>
      <c r="W21" s="77">
        <v>1</v>
      </c>
      <c r="X21" s="77">
        <v>1</v>
      </c>
      <c r="Y21" s="77">
        <v>1</v>
      </c>
      <c r="Z21" s="77">
        <v>1</v>
      </c>
      <c r="AA21" s="77"/>
      <c r="AB21" s="63">
        <v>9770976839</v>
      </c>
    </row>
    <row r="22" spans="1:28" ht="18" customHeight="1">
      <c r="A22" s="27">
        <v>17</v>
      </c>
      <c r="B22" s="27">
        <v>917</v>
      </c>
      <c r="C22" s="72" t="s">
        <v>1699</v>
      </c>
      <c r="D22" s="62" t="s">
        <v>1923</v>
      </c>
      <c r="E22" s="62" t="s">
        <v>103</v>
      </c>
      <c r="F22" s="72" t="s">
        <v>1924</v>
      </c>
      <c r="G22" s="62" t="s">
        <v>1925</v>
      </c>
      <c r="H22" s="77" t="s">
        <v>7</v>
      </c>
      <c r="I22" s="77" t="s">
        <v>1208</v>
      </c>
      <c r="J22" s="110">
        <v>0.5567</v>
      </c>
      <c r="K22" s="77"/>
      <c r="L22" s="77"/>
      <c r="M22" s="77"/>
      <c r="N22" s="77"/>
      <c r="O22" s="77"/>
      <c r="P22" s="77">
        <v>1</v>
      </c>
      <c r="Q22" s="77"/>
      <c r="R22" s="77"/>
      <c r="S22" s="77">
        <f t="shared" si="2"/>
        <v>0</v>
      </c>
      <c r="T22" s="77">
        <f t="shared" si="3"/>
        <v>1</v>
      </c>
      <c r="U22" s="77">
        <v>1</v>
      </c>
      <c r="V22" s="77">
        <v>1</v>
      </c>
      <c r="W22" s="77">
        <v>1</v>
      </c>
      <c r="X22" s="77">
        <v>1</v>
      </c>
      <c r="Y22" s="77">
        <v>1</v>
      </c>
      <c r="Z22" s="77">
        <v>1</v>
      </c>
      <c r="AA22" s="77"/>
      <c r="AB22" s="63">
        <v>9174642889</v>
      </c>
    </row>
    <row r="23" spans="1:28" ht="18" customHeight="1">
      <c r="A23" s="27">
        <v>18</v>
      </c>
      <c r="B23" s="27">
        <v>918</v>
      </c>
      <c r="C23" s="72" t="s">
        <v>1699</v>
      </c>
      <c r="D23" s="62" t="s">
        <v>1926</v>
      </c>
      <c r="E23" s="62" t="s">
        <v>1927</v>
      </c>
      <c r="F23" s="72" t="s">
        <v>1928</v>
      </c>
      <c r="G23" s="62" t="s">
        <v>1929</v>
      </c>
      <c r="H23" s="77" t="s">
        <v>13</v>
      </c>
      <c r="I23" s="77" t="s">
        <v>1208</v>
      </c>
      <c r="J23" s="110">
        <v>0.5983</v>
      </c>
      <c r="K23" s="77"/>
      <c r="L23" s="77"/>
      <c r="M23" s="77"/>
      <c r="N23" s="77"/>
      <c r="O23" s="77"/>
      <c r="P23" s="77"/>
      <c r="Q23" s="77">
        <v>1</v>
      </c>
      <c r="R23" s="77"/>
      <c r="S23" s="77">
        <f t="shared" si="2"/>
        <v>1</v>
      </c>
      <c r="T23" s="77">
        <f t="shared" si="3"/>
        <v>0</v>
      </c>
      <c r="U23" s="77">
        <v>1</v>
      </c>
      <c r="V23" s="77">
        <v>1</v>
      </c>
      <c r="W23" s="77">
        <v>1</v>
      </c>
      <c r="X23" s="77">
        <v>1</v>
      </c>
      <c r="Y23" s="77">
        <v>1</v>
      </c>
      <c r="Z23" s="77">
        <v>1</v>
      </c>
      <c r="AA23" s="77"/>
      <c r="AB23" s="63">
        <v>8269666066</v>
      </c>
    </row>
    <row r="24" spans="1:28" ht="18" customHeight="1">
      <c r="A24" s="27">
        <v>19</v>
      </c>
      <c r="B24" s="27">
        <v>919</v>
      </c>
      <c r="C24" s="72" t="s">
        <v>1699</v>
      </c>
      <c r="D24" s="62" t="s">
        <v>822</v>
      </c>
      <c r="E24" s="62" t="s">
        <v>1930</v>
      </c>
      <c r="F24" s="72" t="s">
        <v>1931</v>
      </c>
      <c r="G24" s="62"/>
      <c r="H24" s="77" t="s">
        <v>7</v>
      </c>
      <c r="I24" s="77" t="s">
        <v>1208</v>
      </c>
      <c r="J24" s="110">
        <v>0.5283</v>
      </c>
      <c r="K24" s="77"/>
      <c r="L24" s="77"/>
      <c r="M24" s="77"/>
      <c r="N24" s="77"/>
      <c r="O24" s="77">
        <v>1</v>
      </c>
      <c r="P24" s="77"/>
      <c r="Q24" s="77"/>
      <c r="R24" s="77"/>
      <c r="S24" s="77">
        <f t="shared" si="2"/>
        <v>1</v>
      </c>
      <c r="T24" s="77">
        <f t="shared" si="3"/>
        <v>0</v>
      </c>
      <c r="U24" s="77">
        <v>1</v>
      </c>
      <c r="V24" s="77">
        <v>1</v>
      </c>
      <c r="W24" s="77">
        <v>1</v>
      </c>
      <c r="X24" s="77">
        <v>1</v>
      </c>
      <c r="Y24" s="77">
        <v>1</v>
      </c>
      <c r="Z24" s="77">
        <v>1</v>
      </c>
      <c r="AA24" s="77"/>
      <c r="AB24" s="63">
        <v>8120750794</v>
      </c>
    </row>
    <row r="25" spans="1:28" ht="18" customHeight="1">
      <c r="A25" s="27">
        <v>20</v>
      </c>
      <c r="B25" s="27">
        <v>920</v>
      </c>
      <c r="C25" s="72" t="s">
        <v>1699</v>
      </c>
      <c r="D25" s="62" t="s">
        <v>1932</v>
      </c>
      <c r="E25" s="62" t="s">
        <v>1933</v>
      </c>
      <c r="F25" s="72" t="s">
        <v>1934</v>
      </c>
      <c r="G25" s="62" t="s">
        <v>1935</v>
      </c>
      <c r="H25" s="77" t="s">
        <v>5</v>
      </c>
      <c r="I25" s="77" t="s">
        <v>1208</v>
      </c>
      <c r="J25" s="110">
        <v>0.4805</v>
      </c>
      <c r="K25" s="77">
        <v>1</v>
      </c>
      <c r="L25" s="77"/>
      <c r="M25" s="77"/>
      <c r="N25" s="77"/>
      <c r="O25" s="77"/>
      <c r="P25" s="77"/>
      <c r="Q25" s="77"/>
      <c r="R25" s="77"/>
      <c r="S25" s="77">
        <f t="shared" si="2"/>
        <v>1</v>
      </c>
      <c r="T25" s="77">
        <f t="shared" si="3"/>
        <v>0</v>
      </c>
      <c r="U25" s="77">
        <v>1</v>
      </c>
      <c r="V25" s="77">
        <v>1</v>
      </c>
      <c r="W25" s="77">
        <v>1</v>
      </c>
      <c r="X25" s="77">
        <v>1</v>
      </c>
      <c r="Y25" s="77">
        <v>1</v>
      </c>
      <c r="Z25" s="77">
        <v>1</v>
      </c>
      <c r="AA25" s="77"/>
      <c r="AB25" s="63">
        <v>9993683375</v>
      </c>
    </row>
    <row r="26" spans="1:28" ht="18" customHeight="1">
      <c r="A26" s="27">
        <v>21</v>
      </c>
      <c r="B26" s="27">
        <v>921</v>
      </c>
      <c r="C26" s="72" t="s">
        <v>1699</v>
      </c>
      <c r="D26" s="62" t="s">
        <v>1936</v>
      </c>
      <c r="E26" s="62" t="s">
        <v>1937</v>
      </c>
      <c r="F26" s="72" t="s">
        <v>223</v>
      </c>
      <c r="G26" s="62" t="s">
        <v>1938</v>
      </c>
      <c r="H26" s="77" t="s">
        <v>7</v>
      </c>
      <c r="I26" s="77" t="s">
        <v>1208</v>
      </c>
      <c r="J26" s="110">
        <v>0.5888</v>
      </c>
      <c r="K26" s="77"/>
      <c r="L26" s="77"/>
      <c r="M26" s="77"/>
      <c r="N26" s="77"/>
      <c r="O26" s="77">
        <v>1</v>
      </c>
      <c r="P26" s="77"/>
      <c r="Q26" s="77"/>
      <c r="R26" s="77"/>
      <c r="S26" s="77">
        <f t="shared" si="2"/>
        <v>1</v>
      </c>
      <c r="T26" s="77">
        <f t="shared" si="3"/>
        <v>0</v>
      </c>
      <c r="U26" s="77">
        <v>1</v>
      </c>
      <c r="V26" s="77">
        <v>1</v>
      </c>
      <c r="W26" s="77">
        <v>1</v>
      </c>
      <c r="X26" s="77">
        <v>1</v>
      </c>
      <c r="Y26" s="77">
        <v>1</v>
      </c>
      <c r="Z26" s="77">
        <v>1</v>
      </c>
      <c r="AA26" s="77"/>
      <c r="AB26" s="63">
        <v>9174344706</v>
      </c>
    </row>
    <row r="27" spans="1:28" ht="18" customHeight="1">
      <c r="A27" s="27">
        <v>22</v>
      </c>
      <c r="B27" s="27">
        <v>922</v>
      </c>
      <c r="C27" s="72" t="s">
        <v>1699</v>
      </c>
      <c r="D27" s="62" t="s">
        <v>1939</v>
      </c>
      <c r="E27" s="62" t="s">
        <v>1940</v>
      </c>
      <c r="F27" s="72" t="s">
        <v>1941</v>
      </c>
      <c r="G27" s="62" t="s">
        <v>1942</v>
      </c>
      <c r="H27" s="77" t="s">
        <v>7</v>
      </c>
      <c r="I27" s="77" t="s">
        <v>1208</v>
      </c>
      <c r="J27" s="110">
        <v>0.5933</v>
      </c>
      <c r="K27" s="77"/>
      <c r="L27" s="77"/>
      <c r="M27" s="77"/>
      <c r="N27" s="77"/>
      <c r="O27" s="77">
        <v>1</v>
      </c>
      <c r="P27" s="77"/>
      <c r="Q27" s="77"/>
      <c r="R27" s="77"/>
      <c r="S27" s="77">
        <f t="shared" si="2"/>
        <v>1</v>
      </c>
      <c r="T27" s="77">
        <f t="shared" si="3"/>
        <v>0</v>
      </c>
      <c r="U27" s="77">
        <v>1</v>
      </c>
      <c r="V27" s="77">
        <v>1</v>
      </c>
      <c r="W27" s="77">
        <v>1</v>
      </c>
      <c r="X27" s="77">
        <v>1</v>
      </c>
      <c r="Y27" s="77">
        <v>1</v>
      </c>
      <c r="Z27" s="77">
        <v>1</v>
      </c>
      <c r="AA27" s="77"/>
      <c r="AB27" s="63">
        <v>9993046573</v>
      </c>
    </row>
    <row r="28" spans="1:28" ht="18" customHeight="1">
      <c r="A28" s="27">
        <v>23</v>
      </c>
      <c r="B28" s="27">
        <v>923</v>
      </c>
      <c r="C28" s="72" t="s">
        <v>1699</v>
      </c>
      <c r="D28" s="62" t="s">
        <v>1943</v>
      </c>
      <c r="E28" s="62" t="s">
        <v>1944</v>
      </c>
      <c r="F28" s="72" t="s">
        <v>1945</v>
      </c>
      <c r="G28" s="62" t="s">
        <v>1946</v>
      </c>
      <c r="H28" s="77" t="s">
        <v>6</v>
      </c>
      <c r="I28" s="77" t="s">
        <v>1208</v>
      </c>
      <c r="J28" s="110">
        <v>0.5516</v>
      </c>
      <c r="K28" s="77"/>
      <c r="L28" s="77"/>
      <c r="M28" s="77"/>
      <c r="N28" s="77">
        <v>1</v>
      </c>
      <c r="O28" s="77"/>
      <c r="P28" s="77"/>
      <c r="Q28" s="77"/>
      <c r="R28" s="77"/>
      <c r="S28" s="77">
        <f>SUM(K28+M28+O28+Q28+AC28)</f>
        <v>0</v>
      </c>
      <c r="T28" s="77">
        <f>SUM(L28+N28+P28+R28+AC28)</f>
        <v>1</v>
      </c>
      <c r="U28" s="77">
        <v>1</v>
      </c>
      <c r="V28" s="77">
        <v>1</v>
      </c>
      <c r="W28" s="77">
        <v>1</v>
      </c>
      <c r="X28" s="77">
        <v>1</v>
      </c>
      <c r="Y28" s="77">
        <v>1</v>
      </c>
      <c r="Z28" s="77">
        <v>1</v>
      </c>
      <c r="AA28" s="77"/>
      <c r="AB28" s="63">
        <v>8827114482</v>
      </c>
    </row>
    <row r="29" spans="1:28" ht="18" customHeight="1">
      <c r="A29" s="27">
        <v>24</v>
      </c>
      <c r="B29" s="27">
        <v>924</v>
      </c>
      <c r="C29" s="72" t="s">
        <v>1699</v>
      </c>
      <c r="D29" s="62" t="s">
        <v>616</v>
      </c>
      <c r="E29" s="62" t="s">
        <v>1346</v>
      </c>
      <c r="F29" s="72" t="s">
        <v>615</v>
      </c>
      <c r="G29" s="62" t="s">
        <v>1947</v>
      </c>
      <c r="H29" s="77" t="s">
        <v>7</v>
      </c>
      <c r="I29" s="77" t="s">
        <v>1208</v>
      </c>
      <c r="J29" s="110">
        <v>0.44</v>
      </c>
      <c r="K29" s="77"/>
      <c r="L29" s="77"/>
      <c r="M29" s="77"/>
      <c r="N29" s="77"/>
      <c r="O29" s="77">
        <v>1</v>
      </c>
      <c r="P29" s="77"/>
      <c r="Q29" s="77"/>
      <c r="R29" s="77"/>
      <c r="S29" s="77">
        <f>SUM(K29+M29+O29+Q29+AC29)</f>
        <v>1</v>
      </c>
      <c r="T29" s="77">
        <f>SUM(L29+N29+P29+R29+AC29)</f>
        <v>0</v>
      </c>
      <c r="U29" s="77">
        <v>1</v>
      </c>
      <c r="V29" s="77">
        <v>1</v>
      </c>
      <c r="W29" s="77">
        <v>1</v>
      </c>
      <c r="X29" s="77"/>
      <c r="Y29" s="77">
        <v>1</v>
      </c>
      <c r="Z29" s="77">
        <v>1</v>
      </c>
      <c r="AA29" s="77">
        <v>1</v>
      </c>
      <c r="AB29" s="63">
        <v>9644116549</v>
      </c>
    </row>
    <row r="30" spans="1:28" s="3" customFormat="1" ht="18" customHeight="1">
      <c r="A30" s="12"/>
      <c r="B30" s="12"/>
      <c r="C30" s="12"/>
      <c r="D30" s="21" t="s">
        <v>101</v>
      </c>
      <c r="E30" s="21"/>
      <c r="F30" s="12"/>
      <c r="G30" s="12"/>
      <c r="H30" s="77"/>
      <c r="I30" s="77"/>
      <c r="J30" s="77"/>
      <c r="K30" s="77">
        <f>SUM(K6:K29)</f>
        <v>4</v>
      </c>
      <c r="L30" s="77">
        <f>SUM(L6:L29)</f>
        <v>2</v>
      </c>
      <c r="M30" s="77"/>
      <c r="N30" s="77">
        <f aca="true" t="shared" si="4" ref="N30:AA30">SUM(N6:N29)</f>
        <v>1</v>
      </c>
      <c r="O30" s="77">
        <f t="shared" si="4"/>
        <v>11</v>
      </c>
      <c r="P30" s="77">
        <f t="shared" si="4"/>
        <v>4</v>
      </c>
      <c r="Q30" s="77">
        <f t="shared" si="4"/>
        <v>1</v>
      </c>
      <c r="R30" s="77">
        <f t="shared" si="4"/>
        <v>1</v>
      </c>
      <c r="S30" s="77">
        <f t="shared" si="4"/>
        <v>16</v>
      </c>
      <c r="T30" s="77">
        <f t="shared" si="4"/>
        <v>8</v>
      </c>
      <c r="U30" s="77">
        <f t="shared" si="4"/>
        <v>24</v>
      </c>
      <c r="V30" s="77">
        <f t="shared" si="4"/>
        <v>24</v>
      </c>
      <c r="W30" s="77">
        <f t="shared" si="4"/>
        <v>24</v>
      </c>
      <c r="X30" s="77">
        <f t="shared" si="4"/>
        <v>20</v>
      </c>
      <c r="Y30" s="77">
        <f t="shared" si="4"/>
        <v>24</v>
      </c>
      <c r="Z30" s="77">
        <f t="shared" si="4"/>
        <v>24</v>
      </c>
      <c r="AA30" s="77">
        <f t="shared" si="4"/>
        <v>4</v>
      </c>
      <c r="AB30" s="12"/>
    </row>
    <row r="31" spans="3:28" s="3" customFormat="1" ht="15.75">
      <c r="C31" s="48"/>
      <c r="D31" s="49"/>
      <c r="E31" s="49"/>
      <c r="F31" s="48"/>
      <c r="AB31" s="51"/>
    </row>
    <row r="32" spans="3:28" s="3" customFormat="1" ht="15.75">
      <c r="C32" s="48"/>
      <c r="D32" s="49"/>
      <c r="E32" s="49"/>
      <c r="F32" s="48"/>
      <c r="H32" s="50"/>
      <c r="I32" s="50"/>
      <c r="J32" s="50"/>
      <c r="K32" s="50"/>
      <c r="AB32" s="51"/>
    </row>
    <row r="33" spans="3:28" s="3" customFormat="1" ht="15.75">
      <c r="C33" s="48"/>
      <c r="D33" s="49"/>
      <c r="E33" s="49"/>
      <c r="F33" s="48"/>
      <c r="H33" s="50"/>
      <c r="I33" s="50"/>
      <c r="J33" s="50"/>
      <c r="K33" s="50"/>
      <c r="AB33" s="51"/>
    </row>
    <row r="34" spans="3:28" s="3" customFormat="1" ht="15.75">
      <c r="C34" s="48"/>
      <c r="D34" s="49"/>
      <c r="E34" s="49"/>
      <c r="F34" s="48"/>
      <c r="AB34" s="51"/>
    </row>
    <row r="35" spans="3:28" s="3" customFormat="1" ht="15.75">
      <c r="C35" s="48"/>
      <c r="D35" s="49"/>
      <c r="E35" s="49"/>
      <c r="F35" s="48"/>
      <c r="AB35" s="51"/>
    </row>
    <row r="36" spans="3:28" s="3" customFormat="1" ht="15.75">
      <c r="C36" s="48"/>
      <c r="D36" s="49"/>
      <c r="E36" s="49"/>
      <c r="F36" s="48"/>
      <c r="H36" s="50"/>
      <c r="I36" s="50"/>
      <c r="J36" s="50"/>
      <c r="K36" s="50"/>
      <c r="AB36" s="51"/>
    </row>
    <row r="37" spans="3:28" s="3" customFormat="1" ht="15.75">
      <c r="C37" s="48"/>
      <c r="D37" s="49"/>
      <c r="E37" s="49"/>
      <c r="F37" s="48"/>
      <c r="H37" s="50"/>
      <c r="I37" s="50"/>
      <c r="J37" s="50"/>
      <c r="K37" s="50"/>
      <c r="AB37" s="51"/>
    </row>
    <row r="38" spans="3:28" s="3" customFormat="1" ht="15.75">
      <c r="C38" s="48"/>
      <c r="D38" s="49"/>
      <c r="E38" s="49"/>
      <c r="F38" s="48"/>
      <c r="AB38" s="51"/>
    </row>
    <row r="39" spans="3:28" s="3" customFormat="1" ht="15.75">
      <c r="C39" s="48"/>
      <c r="D39" s="49"/>
      <c r="E39" s="49"/>
      <c r="F39" s="48"/>
      <c r="H39" s="50"/>
      <c r="I39" s="50"/>
      <c r="J39" s="50"/>
      <c r="K39" s="50"/>
      <c r="AB39" s="51"/>
    </row>
    <row r="40" spans="3:28" s="3" customFormat="1" ht="15.75">
      <c r="C40" s="48"/>
      <c r="D40" s="49"/>
      <c r="E40" s="49"/>
      <c r="F40" s="48"/>
      <c r="H40" s="50"/>
      <c r="I40" s="50"/>
      <c r="J40" s="50"/>
      <c r="K40" s="50"/>
      <c r="AB40" s="51"/>
    </row>
    <row r="41" spans="3:28" s="3" customFormat="1" ht="15.75">
      <c r="C41" s="48"/>
      <c r="D41" s="49"/>
      <c r="E41" s="49"/>
      <c r="F41" s="48"/>
      <c r="AB41" s="51"/>
    </row>
    <row r="42" spans="3:28" s="3" customFormat="1" ht="15.75">
      <c r="C42" s="48"/>
      <c r="D42" s="49"/>
      <c r="E42" s="49"/>
      <c r="F42" s="48"/>
      <c r="H42" s="50"/>
      <c r="I42" s="50"/>
      <c r="J42" s="50"/>
      <c r="K42" s="50"/>
      <c r="AB42" s="51"/>
    </row>
    <row r="43" spans="3:28" s="3" customFormat="1" ht="15.75">
      <c r="C43" s="48"/>
      <c r="D43" s="49"/>
      <c r="E43" s="49"/>
      <c r="F43" s="48"/>
      <c r="AB43" s="51"/>
    </row>
    <row r="44" spans="3:28" s="3" customFormat="1" ht="15.75">
      <c r="C44" s="48"/>
      <c r="D44" s="49"/>
      <c r="E44" s="49"/>
      <c r="F44" s="48"/>
      <c r="H44" s="50"/>
      <c r="I44" s="50"/>
      <c r="J44" s="50"/>
      <c r="K44" s="50"/>
      <c r="AB44" s="51"/>
    </row>
    <row r="45" spans="3:28" s="3" customFormat="1" ht="15.75">
      <c r="C45" s="48"/>
      <c r="D45" s="49"/>
      <c r="E45" s="49"/>
      <c r="F45" s="48"/>
      <c r="H45" s="50"/>
      <c r="I45" s="50"/>
      <c r="J45" s="50"/>
      <c r="K45" s="50"/>
      <c r="AB45" s="51"/>
    </row>
    <row r="46" spans="3:28" s="3" customFormat="1" ht="15.75">
      <c r="C46" s="48"/>
      <c r="D46" s="49"/>
      <c r="E46" s="49"/>
      <c r="F46" s="48"/>
      <c r="AB46" s="51"/>
    </row>
    <row r="47" spans="3:28" s="3" customFormat="1" ht="15.75">
      <c r="C47" s="48"/>
      <c r="D47" s="49"/>
      <c r="E47" s="49"/>
      <c r="F47" s="48"/>
      <c r="H47" s="50"/>
      <c r="I47" s="50"/>
      <c r="J47" s="50"/>
      <c r="K47" s="50"/>
      <c r="AB47" s="51"/>
    </row>
    <row r="48" spans="3:28" s="3" customFormat="1" ht="15.75">
      <c r="C48" s="48"/>
      <c r="D48" s="49"/>
      <c r="E48" s="49"/>
      <c r="F48" s="48"/>
      <c r="AB48" s="51"/>
    </row>
    <row r="49" spans="3:28" s="3" customFormat="1" ht="15.75">
      <c r="C49" s="48"/>
      <c r="D49" s="49"/>
      <c r="E49" s="49"/>
      <c r="F49" s="48"/>
      <c r="H49" s="50"/>
      <c r="I49" s="50"/>
      <c r="J49" s="50"/>
      <c r="K49" s="50"/>
      <c r="AB49" s="51"/>
    </row>
    <row r="50" spans="3:28" s="3" customFormat="1" ht="15.75">
      <c r="C50" s="48"/>
      <c r="D50" s="49"/>
      <c r="E50" s="49"/>
      <c r="F50" s="48"/>
      <c r="H50" s="50"/>
      <c r="I50" s="50"/>
      <c r="J50" s="50"/>
      <c r="K50" s="50"/>
      <c r="AB50" s="51"/>
    </row>
    <row r="51" spans="3:28" s="3" customFormat="1" ht="15.75">
      <c r="C51" s="48"/>
      <c r="D51" s="49"/>
      <c r="E51" s="49"/>
      <c r="F51" s="48"/>
      <c r="AB51" s="51"/>
    </row>
    <row r="52" spans="3:28" s="3" customFormat="1" ht="15.75">
      <c r="C52" s="48"/>
      <c r="D52" s="49"/>
      <c r="E52" s="49"/>
      <c r="F52" s="48"/>
      <c r="H52" s="50"/>
      <c r="I52" s="50"/>
      <c r="J52" s="50"/>
      <c r="K52" s="50"/>
      <c r="AB52" s="51"/>
    </row>
    <row r="53" spans="3:28" s="3" customFormat="1" ht="15.75">
      <c r="C53" s="48"/>
      <c r="D53" s="49"/>
      <c r="E53" s="49"/>
      <c r="F53" s="48"/>
      <c r="H53" s="50"/>
      <c r="I53" s="50"/>
      <c r="J53" s="50"/>
      <c r="K53" s="50"/>
      <c r="AB53" s="51"/>
    </row>
    <row r="54" spans="3:28" s="3" customFormat="1" ht="15.75">
      <c r="C54" s="48"/>
      <c r="D54" s="49"/>
      <c r="E54" s="49"/>
      <c r="F54" s="48"/>
      <c r="H54" s="50"/>
      <c r="I54" s="50"/>
      <c r="J54" s="50"/>
      <c r="K54" s="50"/>
      <c r="AB54" s="51"/>
    </row>
    <row r="55" spans="3:28" s="3" customFormat="1" ht="15.75">
      <c r="C55" s="48"/>
      <c r="D55" s="49"/>
      <c r="E55" s="49"/>
      <c r="F55" s="48"/>
      <c r="AB55" s="51"/>
    </row>
    <row r="56" spans="3:28" s="3" customFormat="1" ht="15.75">
      <c r="C56" s="48"/>
      <c r="D56" s="49"/>
      <c r="E56" s="49"/>
      <c r="F56" s="48"/>
      <c r="AB56" s="51"/>
    </row>
    <row r="57" spans="3:28" s="3" customFormat="1" ht="15.75">
      <c r="C57" s="48"/>
      <c r="D57" s="49"/>
      <c r="E57" s="49"/>
      <c r="F57" s="48"/>
      <c r="AB57" s="51"/>
    </row>
    <row r="58" spans="3:28" s="3" customFormat="1" ht="15.75">
      <c r="C58" s="48"/>
      <c r="D58" s="49"/>
      <c r="E58" s="49"/>
      <c r="F58" s="48"/>
      <c r="H58" s="50"/>
      <c r="I58" s="50"/>
      <c r="J58" s="50"/>
      <c r="K58" s="50"/>
      <c r="AB58" s="51"/>
    </row>
    <row r="59" spans="3:28" s="3" customFormat="1" ht="15.75">
      <c r="C59" s="48"/>
      <c r="D59" s="49"/>
      <c r="E59" s="49"/>
      <c r="F59" s="48"/>
      <c r="AB59" s="51"/>
    </row>
    <row r="60" spans="3:28" s="3" customFormat="1" ht="15.75">
      <c r="C60" s="48"/>
      <c r="D60" s="49"/>
      <c r="E60" s="49"/>
      <c r="F60" s="48"/>
      <c r="AB60" s="51"/>
    </row>
    <row r="61" spans="3:28" s="3" customFormat="1" ht="15.75">
      <c r="C61" s="48"/>
      <c r="D61" s="49"/>
      <c r="E61" s="49"/>
      <c r="F61" s="48"/>
      <c r="H61" s="50"/>
      <c r="I61" s="50"/>
      <c r="J61" s="50"/>
      <c r="K61" s="50"/>
      <c r="AB61" s="51"/>
    </row>
    <row r="62" spans="3:28" s="3" customFormat="1" ht="15.75">
      <c r="C62" s="48"/>
      <c r="D62" s="49"/>
      <c r="E62" s="49"/>
      <c r="F62" s="48"/>
      <c r="AB62" s="51"/>
    </row>
    <row r="63" spans="3:28" s="3" customFormat="1" ht="15.75">
      <c r="C63" s="48"/>
      <c r="D63" s="49"/>
      <c r="E63" s="49"/>
      <c r="F63" s="48"/>
      <c r="AB63" s="51"/>
    </row>
    <row r="64" spans="3:28" s="3" customFormat="1" ht="15.75">
      <c r="C64" s="48"/>
      <c r="D64" s="49"/>
      <c r="E64" s="49"/>
      <c r="F64" s="48"/>
      <c r="AB64" s="51"/>
    </row>
    <row r="65" spans="3:28" s="3" customFormat="1" ht="15.75">
      <c r="C65" s="48"/>
      <c r="D65" s="49"/>
      <c r="E65" s="49"/>
      <c r="F65" s="48"/>
      <c r="H65" s="50"/>
      <c r="I65" s="50"/>
      <c r="J65" s="50"/>
      <c r="K65" s="50"/>
      <c r="AB65" s="51"/>
    </row>
    <row r="66" spans="3:28" s="3" customFormat="1" ht="15.75">
      <c r="C66" s="48"/>
      <c r="D66" s="49"/>
      <c r="E66" s="49"/>
      <c r="F66" s="48"/>
      <c r="H66" s="50"/>
      <c r="I66" s="50"/>
      <c r="J66" s="50"/>
      <c r="K66" s="50"/>
      <c r="AB66" s="51"/>
    </row>
    <row r="67" spans="3:28" s="3" customFormat="1" ht="15.75">
      <c r="C67" s="48"/>
      <c r="D67" s="49"/>
      <c r="E67" s="49"/>
      <c r="F67" s="48"/>
      <c r="H67" s="50"/>
      <c r="I67" s="50"/>
      <c r="J67" s="50"/>
      <c r="K67" s="50"/>
      <c r="AB67" s="51"/>
    </row>
    <row r="68" spans="3:28" s="3" customFormat="1" ht="15.75">
      <c r="C68" s="48"/>
      <c r="D68" s="49"/>
      <c r="E68" s="49"/>
      <c r="F68" s="48"/>
      <c r="AB68" s="51"/>
    </row>
    <row r="69" spans="3:28" s="3" customFormat="1" ht="15.75">
      <c r="C69" s="48"/>
      <c r="D69" s="49"/>
      <c r="E69" s="49"/>
      <c r="F69" s="48"/>
      <c r="H69" s="50"/>
      <c r="I69" s="50"/>
      <c r="J69" s="50"/>
      <c r="K69" s="50"/>
      <c r="AB69" s="51"/>
    </row>
    <row r="70" spans="3:28" s="3" customFormat="1" ht="15.75">
      <c r="C70" s="48"/>
      <c r="D70" s="49"/>
      <c r="E70" s="49"/>
      <c r="F70" s="48"/>
      <c r="H70" s="50"/>
      <c r="I70" s="50"/>
      <c r="J70" s="50"/>
      <c r="K70" s="50"/>
      <c r="AB70" s="51"/>
    </row>
    <row r="71" spans="3:28" s="3" customFormat="1" ht="15.75">
      <c r="C71" s="48"/>
      <c r="D71" s="49"/>
      <c r="E71" s="49"/>
      <c r="F71" s="48"/>
      <c r="H71" s="52"/>
      <c r="I71" s="52"/>
      <c r="J71" s="52"/>
      <c r="K71" s="52"/>
      <c r="AB71" s="51"/>
    </row>
    <row r="72" spans="3:28" s="3" customFormat="1" ht="15.75">
      <c r="C72" s="48"/>
      <c r="D72" s="49"/>
      <c r="E72" s="49"/>
      <c r="F72" s="48"/>
      <c r="H72" s="52"/>
      <c r="I72" s="52"/>
      <c r="J72" s="52"/>
      <c r="K72" s="52"/>
      <c r="AB72" s="51"/>
    </row>
    <row r="73" spans="3:28" s="3" customFormat="1" ht="15.75">
      <c r="C73" s="48"/>
      <c r="D73" s="49"/>
      <c r="E73" s="49"/>
      <c r="F73" s="48"/>
      <c r="H73" s="52"/>
      <c r="I73" s="52"/>
      <c r="J73" s="52"/>
      <c r="K73" s="52"/>
      <c r="AB73" s="51"/>
    </row>
    <row r="74" spans="3:28" s="3" customFormat="1" ht="15.75">
      <c r="C74" s="48"/>
      <c r="D74" s="49"/>
      <c r="E74" s="49"/>
      <c r="F74" s="48"/>
      <c r="H74" s="52"/>
      <c r="I74" s="52"/>
      <c r="J74" s="52"/>
      <c r="K74" s="52"/>
      <c r="AB74" s="51"/>
    </row>
    <row r="75" spans="3:28" s="3" customFormat="1" ht="15.75">
      <c r="C75" s="48"/>
      <c r="D75" s="49"/>
      <c r="E75" s="49"/>
      <c r="F75" s="48"/>
      <c r="H75" s="52"/>
      <c r="I75" s="52"/>
      <c r="J75" s="52"/>
      <c r="K75" s="52"/>
      <c r="AB75" s="51"/>
    </row>
    <row r="76" spans="3:28" s="3" customFormat="1" ht="15.75">
      <c r="C76" s="48"/>
      <c r="D76" s="49"/>
      <c r="E76" s="49"/>
      <c r="F76" s="48"/>
      <c r="H76" s="52"/>
      <c r="I76" s="52"/>
      <c r="J76" s="52"/>
      <c r="K76" s="52"/>
      <c r="AB76" s="51"/>
    </row>
    <row r="77" spans="3:28" s="3" customFormat="1" ht="15.75">
      <c r="C77" s="48"/>
      <c r="D77" s="49"/>
      <c r="E77" s="49"/>
      <c r="F77" s="48"/>
      <c r="H77" s="52"/>
      <c r="I77" s="52"/>
      <c r="J77" s="52"/>
      <c r="K77" s="52"/>
      <c r="AB77" s="51"/>
    </row>
    <row r="78" spans="3:28" s="3" customFormat="1" ht="15.75">
      <c r="C78" s="48"/>
      <c r="D78" s="49"/>
      <c r="E78" s="49"/>
      <c r="F78" s="48"/>
      <c r="H78" s="52"/>
      <c r="I78" s="52"/>
      <c r="J78" s="52"/>
      <c r="K78" s="52"/>
      <c r="AB78" s="51"/>
    </row>
    <row r="79" spans="3:28" s="3" customFormat="1" ht="15.75">
      <c r="C79" s="48"/>
      <c r="D79" s="49"/>
      <c r="E79" s="49"/>
      <c r="F79" s="48"/>
      <c r="H79" s="52"/>
      <c r="I79" s="52"/>
      <c r="J79" s="52"/>
      <c r="K79" s="52"/>
      <c r="AB79" s="51"/>
    </row>
    <row r="80" spans="3:28" s="3" customFormat="1" ht="15.75">
      <c r="C80" s="48"/>
      <c r="D80" s="49"/>
      <c r="E80" s="49"/>
      <c r="F80" s="48"/>
      <c r="H80" s="52"/>
      <c r="I80" s="52"/>
      <c r="J80" s="52"/>
      <c r="K80" s="52"/>
      <c r="AB80" s="51"/>
    </row>
    <row r="81" spans="3:28" s="3" customFormat="1" ht="15.75">
      <c r="C81" s="48"/>
      <c r="D81" s="49"/>
      <c r="E81" s="49"/>
      <c r="F81" s="48"/>
      <c r="H81" s="52"/>
      <c r="I81" s="52"/>
      <c r="J81" s="52"/>
      <c r="K81" s="52"/>
      <c r="AB81" s="51"/>
    </row>
    <row r="82" spans="3:28" s="3" customFormat="1" ht="15.75">
      <c r="C82" s="48"/>
      <c r="D82" s="49"/>
      <c r="E82" s="49"/>
      <c r="F82" s="48"/>
      <c r="H82" s="52"/>
      <c r="I82" s="52"/>
      <c r="J82" s="52"/>
      <c r="K82" s="52"/>
      <c r="AB82" s="51"/>
    </row>
    <row r="83" spans="3:28" s="3" customFormat="1" ht="15.75">
      <c r="C83" s="48"/>
      <c r="D83" s="49"/>
      <c r="E83" s="49"/>
      <c r="F83" s="48"/>
      <c r="H83" s="52"/>
      <c r="I83" s="52"/>
      <c r="J83" s="52"/>
      <c r="K83" s="52"/>
      <c r="AB83" s="51"/>
    </row>
    <row r="84" spans="3:28" s="3" customFormat="1" ht="15.75">
      <c r="C84" s="48"/>
      <c r="D84" s="49"/>
      <c r="E84" s="49"/>
      <c r="F84" s="48"/>
      <c r="H84" s="52"/>
      <c r="I84" s="52"/>
      <c r="J84" s="52"/>
      <c r="K84" s="52"/>
      <c r="AB84" s="51"/>
    </row>
    <row r="85" spans="3:28" s="3" customFormat="1" ht="15.75">
      <c r="C85" s="48"/>
      <c r="D85" s="49"/>
      <c r="E85" s="49"/>
      <c r="F85" s="48"/>
      <c r="H85" s="52"/>
      <c r="I85" s="52"/>
      <c r="J85" s="52"/>
      <c r="K85" s="52"/>
      <c r="AB85" s="51"/>
    </row>
    <row r="86" spans="3:28" s="3" customFormat="1" ht="15.75">
      <c r="C86" s="48"/>
      <c r="D86" s="49"/>
      <c r="E86" s="49"/>
      <c r="F86" s="48"/>
      <c r="H86" s="52"/>
      <c r="I86" s="52"/>
      <c r="J86" s="52"/>
      <c r="K86" s="52"/>
      <c r="AB86" s="51"/>
    </row>
    <row r="87" spans="3:28" s="3" customFormat="1" ht="15.75">
      <c r="C87" s="48"/>
      <c r="D87" s="49"/>
      <c r="E87" s="49"/>
      <c r="F87" s="48"/>
      <c r="H87" s="52"/>
      <c r="I87" s="52"/>
      <c r="J87" s="52"/>
      <c r="K87" s="52"/>
      <c r="AB87" s="51"/>
    </row>
    <row r="88" spans="3:28" s="3" customFormat="1" ht="15.75">
      <c r="C88" s="48"/>
      <c r="D88" s="49"/>
      <c r="E88" s="49"/>
      <c r="F88" s="48"/>
      <c r="H88" s="52"/>
      <c r="I88" s="52"/>
      <c r="J88" s="52"/>
      <c r="K88" s="52"/>
      <c r="AB88" s="51"/>
    </row>
    <row r="89" spans="3:28" s="3" customFormat="1" ht="15.75">
      <c r="C89" s="48"/>
      <c r="D89" s="49"/>
      <c r="E89" s="49"/>
      <c r="F89" s="48"/>
      <c r="H89" s="52"/>
      <c r="I89" s="52"/>
      <c r="J89" s="52"/>
      <c r="K89" s="52"/>
      <c r="AB89" s="51"/>
    </row>
    <row r="90" spans="3:28" s="3" customFormat="1" ht="15.75">
      <c r="C90" s="48"/>
      <c r="D90" s="49"/>
      <c r="E90" s="49"/>
      <c r="F90" s="48"/>
      <c r="H90" s="52"/>
      <c r="I90" s="52"/>
      <c r="J90" s="52"/>
      <c r="K90" s="52"/>
      <c r="AB90" s="51"/>
    </row>
    <row r="91" spans="3:28" s="3" customFormat="1" ht="15.75">
      <c r="C91" s="48"/>
      <c r="D91" s="49"/>
      <c r="E91" s="49"/>
      <c r="F91" s="48"/>
      <c r="H91" s="52"/>
      <c r="I91" s="52"/>
      <c r="J91" s="52"/>
      <c r="K91" s="52"/>
      <c r="AB91" s="51"/>
    </row>
    <row r="92" spans="3:28" s="3" customFormat="1" ht="15.75">
      <c r="C92" s="48"/>
      <c r="D92" s="49"/>
      <c r="E92" s="49"/>
      <c r="F92" s="48"/>
      <c r="H92" s="52"/>
      <c r="I92" s="52"/>
      <c r="J92" s="52"/>
      <c r="K92" s="52"/>
      <c r="AB92" s="51"/>
    </row>
    <row r="93" spans="3:28" s="3" customFormat="1" ht="15.75">
      <c r="C93" s="48"/>
      <c r="D93" s="49"/>
      <c r="E93" s="49"/>
      <c r="F93" s="48"/>
      <c r="H93" s="52"/>
      <c r="I93" s="52"/>
      <c r="J93" s="52"/>
      <c r="K93" s="52"/>
      <c r="AB93" s="51"/>
    </row>
    <row r="94" spans="3:28" s="3" customFormat="1" ht="15.75">
      <c r="C94" s="48"/>
      <c r="D94" s="49"/>
      <c r="E94" s="49"/>
      <c r="F94" s="48"/>
      <c r="H94" s="52"/>
      <c r="I94" s="52"/>
      <c r="J94" s="52"/>
      <c r="K94" s="52"/>
      <c r="AB94" s="51"/>
    </row>
    <row r="95" spans="3:28" s="3" customFormat="1" ht="15.75">
      <c r="C95" s="48"/>
      <c r="D95" s="49"/>
      <c r="E95" s="49"/>
      <c r="F95" s="48"/>
      <c r="H95" s="52"/>
      <c r="I95" s="52"/>
      <c r="J95" s="52"/>
      <c r="K95" s="52"/>
      <c r="AB95" s="51"/>
    </row>
    <row r="96" spans="3:28" s="3" customFormat="1" ht="15.75">
      <c r="C96" s="48"/>
      <c r="D96" s="49"/>
      <c r="E96" s="49"/>
      <c r="F96" s="48"/>
      <c r="H96" s="52"/>
      <c r="I96" s="52"/>
      <c r="J96" s="52"/>
      <c r="K96" s="52"/>
      <c r="AB96" s="51"/>
    </row>
    <row r="97" spans="3:28" s="3" customFormat="1" ht="15.75">
      <c r="C97" s="48"/>
      <c r="D97" s="49"/>
      <c r="E97" s="49"/>
      <c r="F97" s="48"/>
      <c r="H97" s="52"/>
      <c r="I97" s="52"/>
      <c r="J97" s="52"/>
      <c r="K97" s="52"/>
      <c r="AB97" s="51"/>
    </row>
    <row r="98" spans="3:28" s="3" customFormat="1" ht="15.75">
      <c r="C98" s="48"/>
      <c r="D98" s="49"/>
      <c r="E98" s="49"/>
      <c r="F98" s="48"/>
      <c r="H98" s="52"/>
      <c r="I98" s="52"/>
      <c r="J98" s="52"/>
      <c r="K98" s="52"/>
      <c r="AB98" s="51"/>
    </row>
    <row r="99" spans="3:28" s="3" customFormat="1" ht="15.75">
      <c r="C99" s="48"/>
      <c r="D99" s="49"/>
      <c r="E99" s="49"/>
      <c r="F99" s="48"/>
      <c r="H99" s="52"/>
      <c r="I99" s="52"/>
      <c r="J99" s="52"/>
      <c r="K99" s="52"/>
      <c r="AB99" s="51"/>
    </row>
    <row r="100" spans="3:28" s="3" customFormat="1" ht="15.75">
      <c r="C100" s="48"/>
      <c r="D100" s="49"/>
      <c r="E100" s="49"/>
      <c r="F100" s="48"/>
      <c r="H100" s="52"/>
      <c r="I100" s="52"/>
      <c r="J100" s="52"/>
      <c r="K100" s="52"/>
      <c r="AB100" s="51"/>
    </row>
    <row r="101" spans="3:28" s="3" customFormat="1" ht="15.75">
      <c r="C101" s="48"/>
      <c r="D101" s="49"/>
      <c r="E101" s="49"/>
      <c r="F101" s="48"/>
      <c r="H101" s="52"/>
      <c r="I101" s="52"/>
      <c r="J101" s="52"/>
      <c r="K101" s="52"/>
      <c r="AB101" s="51"/>
    </row>
    <row r="102" spans="3:28" s="3" customFormat="1" ht="15.75">
      <c r="C102" s="48"/>
      <c r="D102" s="49"/>
      <c r="E102" s="49"/>
      <c r="F102" s="48"/>
      <c r="H102" s="52"/>
      <c r="I102" s="52"/>
      <c r="J102" s="52"/>
      <c r="K102" s="52"/>
      <c r="AB102" s="51"/>
    </row>
    <row r="103" spans="3:28" s="3" customFormat="1" ht="15.75">
      <c r="C103" s="48"/>
      <c r="D103" s="49"/>
      <c r="E103" s="49"/>
      <c r="F103" s="48"/>
      <c r="H103" s="52"/>
      <c r="I103" s="52"/>
      <c r="J103" s="52"/>
      <c r="K103" s="52"/>
      <c r="AB103" s="51"/>
    </row>
    <row r="104" spans="3:28" s="3" customFormat="1" ht="15.75">
      <c r="C104" s="48"/>
      <c r="D104" s="49"/>
      <c r="E104" s="49"/>
      <c r="F104" s="48"/>
      <c r="H104" s="52"/>
      <c r="I104" s="52"/>
      <c r="J104" s="52"/>
      <c r="K104" s="52"/>
      <c r="AB104" s="51"/>
    </row>
    <row r="105" spans="3:28" s="3" customFormat="1" ht="15.75">
      <c r="C105" s="48"/>
      <c r="D105" s="49"/>
      <c r="E105" s="49"/>
      <c r="F105" s="48"/>
      <c r="H105" s="52"/>
      <c r="I105" s="52"/>
      <c r="J105" s="52"/>
      <c r="K105" s="52"/>
      <c r="AB105" s="51"/>
    </row>
    <row r="106" spans="3:28" s="3" customFormat="1" ht="15.75">
      <c r="C106" s="48"/>
      <c r="D106" s="49"/>
      <c r="E106" s="49"/>
      <c r="F106" s="48"/>
      <c r="H106" s="52"/>
      <c r="I106" s="52"/>
      <c r="J106" s="52"/>
      <c r="K106" s="52"/>
      <c r="AB106" s="51"/>
    </row>
    <row r="107" spans="3:28" s="3" customFormat="1" ht="15.75">
      <c r="C107" s="48"/>
      <c r="D107" s="49"/>
      <c r="E107" s="49"/>
      <c r="F107" s="48"/>
      <c r="H107" s="52"/>
      <c r="I107" s="52"/>
      <c r="J107" s="52"/>
      <c r="K107" s="52"/>
      <c r="AB107" s="51"/>
    </row>
    <row r="108" spans="3:28" s="3" customFormat="1" ht="15.75">
      <c r="C108" s="48"/>
      <c r="D108" s="49"/>
      <c r="E108" s="49"/>
      <c r="F108" s="48"/>
      <c r="H108" s="52"/>
      <c r="I108" s="52"/>
      <c r="J108" s="52"/>
      <c r="K108" s="52"/>
      <c r="AB108" s="51"/>
    </row>
    <row r="109" spans="3:28" s="3" customFormat="1" ht="15.75">
      <c r="C109" s="48"/>
      <c r="D109" s="49"/>
      <c r="E109" s="49"/>
      <c r="F109" s="48"/>
      <c r="H109" s="52"/>
      <c r="I109" s="52"/>
      <c r="J109" s="52"/>
      <c r="K109" s="52"/>
      <c r="AB109" s="51"/>
    </row>
    <row r="110" spans="3:28" s="3" customFormat="1" ht="15.75">
      <c r="C110" s="48"/>
      <c r="D110" s="49"/>
      <c r="E110" s="49"/>
      <c r="F110" s="48"/>
      <c r="H110" s="52"/>
      <c r="I110" s="52"/>
      <c r="J110" s="52"/>
      <c r="K110" s="52"/>
      <c r="AB110" s="51"/>
    </row>
    <row r="111" spans="3:28" s="3" customFormat="1" ht="15.75">
      <c r="C111" s="48"/>
      <c r="D111" s="49"/>
      <c r="E111" s="49"/>
      <c r="F111" s="48"/>
      <c r="H111" s="52"/>
      <c r="I111" s="52"/>
      <c r="J111" s="52"/>
      <c r="K111" s="52"/>
      <c r="AB111" s="51"/>
    </row>
    <row r="112" spans="3:28" s="3" customFormat="1" ht="15.75">
      <c r="C112" s="48"/>
      <c r="D112" s="49"/>
      <c r="E112" s="49"/>
      <c r="F112" s="48"/>
      <c r="H112" s="52"/>
      <c r="I112" s="52"/>
      <c r="J112" s="52"/>
      <c r="K112" s="52"/>
      <c r="AB112" s="51"/>
    </row>
    <row r="113" spans="3:28" s="3" customFormat="1" ht="15.75">
      <c r="C113" s="48"/>
      <c r="D113" s="49"/>
      <c r="E113" s="49"/>
      <c r="F113" s="48"/>
      <c r="H113" s="52"/>
      <c r="I113" s="52"/>
      <c r="J113" s="52"/>
      <c r="K113" s="52"/>
      <c r="AB113" s="51"/>
    </row>
    <row r="114" spans="3:28" s="3" customFormat="1" ht="15.75">
      <c r="C114" s="48"/>
      <c r="D114" s="49"/>
      <c r="E114" s="49"/>
      <c r="F114" s="48"/>
      <c r="H114" s="52"/>
      <c r="I114" s="52"/>
      <c r="J114" s="52"/>
      <c r="K114" s="52"/>
      <c r="AB114" s="51"/>
    </row>
    <row r="115" spans="3:28" s="3" customFormat="1" ht="15.75">
      <c r="C115" s="48"/>
      <c r="D115" s="49"/>
      <c r="E115" s="49"/>
      <c r="F115" s="48"/>
      <c r="H115" s="52"/>
      <c r="I115" s="52"/>
      <c r="J115" s="52"/>
      <c r="K115" s="52"/>
      <c r="AB115" s="51"/>
    </row>
    <row r="116" spans="3:28" s="3" customFormat="1" ht="15.75">
      <c r="C116" s="48"/>
      <c r="D116" s="49"/>
      <c r="E116" s="49"/>
      <c r="F116" s="48"/>
      <c r="H116" s="52"/>
      <c r="I116" s="52"/>
      <c r="J116" s="52"/>
      <c r="K116" s="52"/>
      <c r="AB116" s="51"/>
    </row>
    <row r="117" spans="3:28" s="3" customFormat="1" ht="15.75">
      <c r="C117" s="48"/>
      <c r="D117" s="49"/>
      <c r="E117" s="49"/>
      <c r="F117" s="48"/>
      <c r="H117" s="52"/>
      <c r="I117" s="52"/>
      <c r="J117" s="52"/>
      <c r="K117" s="52"/>
      <c r="AB117" s="51"/>
    </row>
    <row r="118" spans="3:28" s="3" customFormat="1" ht="15.75">
      <c r="C118" s="48"/>
      <c r="D118" s="49"/>
      <c r="E118" s="49"/>
      <c r="F118" s="48"/>
      <c r="H118" s="52"/>
      <c r="I118" s="52"/>
      <c r="J118" s="52"/>
      <c r="K118" s="52"/>
      <c r="AB118" s="51"/>
    </row>
    <row r="119" spans="3:28" s="3" customFormat="1" ht="15.75">
      <c r="C119" s="48"/>
      <c r="D119" s="49"/>
      <c r="E119" s="49"/>
      <c r="F119" s="48"/>
      <c r="H119" s="52"/>
      <c r="I119" s="52"/>
      <c r="J119" s="52"/>
      <c r="K119" s="52"/>
      <c r="AB119" s="51"/>
    </row>
    <row r="120" spans="3:28" s="3" customFormat="1" ht="15.75">
      <c r="C120" s="48"/>
      <c r="D120" s="49"/>
      <c r="E120" s="49"/>
      <c r="F120" s="48"/>
      <c r="H120" s="52"/>
      <c r="I120" s="52"/>
      <c r="J120" s="52"/>
      <c r="K120" s="52"/>
      <c r="AB120" s="51"/>
    </row>
    <row r="121" spans="3:28" s="3" customFormat="1" ht="15.75">
      <c r="C121" s="48"/>
      <c r="D121" s="49"/>
      <c r="E121" s="49"/>
      <c r="F121" s="48"/>
      <c r="H121" s="52"/>
      <c r="I121" s="52"/>
      <c r="J121" s="52"/>
      <c r="K121" s="52"/>
      <c r="AB121" s="51"/>
    </row>
    <row r="122" spans="3:28" s="3" customFormat="1" ht="15.75">
      <c r="C122" s="48"/>
      <c r="D122" s="49"/>
      <c r="E122" s="49"/>
      <c r="F122" s="48"/>
      <c r="H122" s="52"/>
      <c r="I122" s="52"/>
      <c r="J122" s="52"/>
      <c r="K122" s="52"/>
      <c r="AB122" s="51"/>
    </row>
    <row r="123" spans="3:28" s="3" customFormat="1" ht="15.75">
      <c r="C123" s="48"/>
      <c r="D123" s="49"/>
      <c r="E123" s="49"/>
      <c r="F123" s="48"/>
      <c r="H123" s="52"/>
      <c r="I123" s="52"/>
      <c r="J123" s="52"/>
      <c r="K123" s="52"/>
      <c r="AB123" s="51"/>
    </row>
    <row r="124" spans="8:11" ht="15.75">
      <c r="H124" s="47"/>
      <c r="I124" s="47"/>
      <c r="J124" s="47"/>
      <c r="K124" s="47"/>
    </row>
    <row r="125" spans="8:11" ht="15.75">
      <c r="H125" s="25"/>
      <c r="I125" s="25"/>
      <c r="J125" s="25"/>
      <c r="K125" s="25"/>
    </row>
  </sheetData>
  <sheetProtection/>
  <mergeCells count="26">
    <mergeCell ref="AB3:AB5"/>
    <mergeCell ref="X4:X5"/>
    <mergeCell ref="Y4:Y5"/>
    <mergeCell ref="Z4:Z5"/>
    <mergeCell ref="H3:H5"/>
    <mergeCell ref="AA4:AA5"/>
    <mergeCell ref="V4:V5"/>
    <mergeCell ref="V3:AA3"/>
    <mergeCell ref="B3:B5"/>
    <mergeCell ref="C3:C5"/>
    <mergeCell ref="G3:G5"/>
    <mergeCell ref="O4:P4"/>
    <mergeCell ref="Q4:R4"/>
    <mergeCell ref="W4:W5"/>
    <mergeCell ref="D3:D5"/>
    <mergeCell ref="J3:J5"/>
    <mergeCell ref="A2:AB2"/>
    <mergeCell ref="A1:AB1"/>
    <mergeCell ref="E3:E5"/>
    <mergeCell ref="F3:F5"/>
    <mergeCell ref="M4:N4"/>
    <mergeCell ref="I3:I5"/>
    <mergeCell ref="K4:L4"/>
    <mergeCell ref="K3:U3"/>
    <mergeCell ref="S4:U4"/>
    <mergeCell ref="A3:A5"/>
  </mergeCells>
  <printOptions horizontalCentered="1"/>
  <pageMargins left="0.27" right="0.28" top="0.27" bottom="0.22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workbookViewId="0" topLeftCell="A8">
      <selection activeCell="A1" sqref="A1:AB26"/>
    </sheetView>
  </sheetViews>
  <sheetFormatPr defaultColWidth="9.140625" defaultRowHeight="12.75"/>
  <cols>
    <col min="1" max="1" width="5.140625" style="1" bestFit="1" customWidth="1"/>
    <col min="2" max="2" width="4.7109375" style="1" customWidth="1"/>
    <col min="3" max="3" width="9.421875" style="1" customWidth="1"/>
    <col min="4" max="4" width="29.28125" style="22" customWidth="1"/>
    <col min="5" max="5" width="29.57421875" style="22" customWidth="1"/>
    <col min="6" max="6" width="9.57421875" style="1" customWidth="1"/>
    <col min="7" max="7" width="6.28125" style="1" customWidth="1"/>
    <col min="8" max="8" width="6.00390625" style="1" customWidth="1"/>
    <col min="9" max="9" width="5.421875" style="1" customWidth="1"/>
    <col min="10" max="10" width="7.7109375" style="1" customWidth="1"/>
    <col min="11" max="18" width="3.28125" style="1" customWidth="1"/>
    <col min="19" max="21" width="4.57421875" style="1" customWidth="1"/>
    <col min="22" max="26" width="4.421875" style="1" customWidth="1"/>
    <col min="27" max="27" width="3.421875" style="1" hidden="1" customWidth="1"/>
    <col min="28" max="28" width="10.57421875" style="5" customWidth="1"/>
    <col min="29" max="29" width="10.7109375" style="1" customWidth="1"/>
    <col min="30" max="16384" width="9.140625" style="1" customWidth="1"/>
  </cols>
  <sheetData>
    <row r="1" spans="1:28" ht="26.25" customHeight="1">
      <c r="A1" s="165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64.5" customHeight="1">
      <c r="A2" s="142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2" customFormat="1" ht="16.5" customHeight="1">
      <c r="A3" s="129" t="s">
        <v>0</v>
      </c>
      <c r="B3" s="129" t="s">
        <v>15</v>
      </c>
      <c r="C3" s="129" t="s">
        <v>3</v>
      </c>
      <c r="D3" s="164" t="s">
        <v>1</v>
      </c>
      <c r="E3" s="164" t="s">
        <v>8</v>
      </c>
      <c r="F3" s="129" t="s">
        <v>2</v>
      </c>
      <c r="G3" s="129" t="s">
        <v>4</v>
      </c>
      <c r="H3" s="126" t="s">
        <v>99</v>
      </c>
      <c r="I3" s="126" t="s">
        <v>98</v>
      </c>
      <c r="J3" s="138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30" t="s">
        <v>9</v>
      </c>
      <c r="W3" s="131"/>
      <c r="X3" s="131"/>
      <c r="Y3" s="131"/>
      <c r="Z3" s="131"/>
      <c r="AA3" s="56"/>
      <c r="AB3" s="126" t="s">
        <v>16</v>
      </c>
    </row>
    <row r="4" spans="1:28" s="2" customFormat="1" ht="14.25">
      <c r="A4" s="129"/>
      <c r="B4" s="129"/>
      <c r="C4" s="129"/>
      <c r="D4" s="164"/>
      <c r="E4" s="164"/>
      <c r="F4" s="129"/>
      <c r="G4" s="129"/>
      <c r="H4" s="127"/>
      <c r="I4" s="127"/>
      <c r="J4" s="139"/>
      <c r="K4" s="129" t="s">
        <v>5</v>
      </c>
      <c r="L4" s="129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29" t="s">
        <v>12</v>
      </c>
      <c r="T4" s="129"/>
      <c r="U4" s="129"/>
      <c r="V4" s="135" t="s">
        <v>17</v>
      </c>
      <c r="W4" s="134" t="s">
        <v>18</v>
      </c>
      <c r="X4" s="135" t="s">
        <v>26</v>
      </c>
      <c r="Y4" s="135" t="s">
        <v>27</v>
      </c>
      <c r="Z4" s="135" t="s">
        <v>28</v>
      </c>
      <c r="AA4" s="135"/>
      <c r="AB4" s="127"/>
    </row>
    <row r="5" spans="1:28" s="2" customFormat="1" ht="116.25" customHeight="1">
      <c r="A5" s="129"/>
      <c r="B5" s="129"/>
      <c r="C5" s="129"/>
      <c r="D5" s="164"/>
      <c r="E5" s="164"/>
      <c r="F5" s="129"/>
      <c r="G5" s="129"/>
      <c r="H5" s="128"/>
      <c r="I5" s="128"/>
      <c r="J5" s="140"/>
      <c r="K5" s="60" t="s">
        <v>20</v>
      </c>
      <c r="L5" s="60" t="s">
        <v>21</v>
      </c>
      <c r="M5" s="60" t="s">
        <v>20</v>
      </c>
      <c r="N5" s="60" t="s">
        <v>21</v>
      </c>
      <c r="O5" s="60" t="s">
        <v>20</v>
      </c>
      <c r="P5" s="60" t="s">
        <v>21</v>
      </c>
      <c r="Q5" s="60" t="s">
        <v>20</v>
      </c>
      <c r="R5" s="60" t="s">
        <v>21</v>
      </c>
      <c r="S5" s="60" t="s">
        <v>20</v>
      </c>
      <c r="T5" s="60" t="s">
        <v>21</v>
      </c>
      <c r="U5" s="69" t="s">
        <v>12</v>
      </c>
      <c r="V5" s="135"/>
      <c r="W5" s="134"/>
      <c r="X5" s="135"/>
      <c r="Y5" s="135"/>
      <c r="Z5" s="135"/>
      <c r="AA5" s="135"/>
      <c r="AB5" s="128"/>
    </row>
    <row r="6" spans="1:28" s="13" customFormat="1" ht="18.75" customHeight="1">
      <c r="A6" s="43">
        <v>1</v>
      </c>
      <c r="B6" s="43">
        <v>221</v>
      </c>
      <c r="C6" s="55" t="s">
        <v>1441</v>
      </c>
      <c r="D6" s="54" t="s">
        <v>298</v>
      </c>
      <c r="E6" s="54" t="s">
        <v>1446</v>
      </c>
      <c r="F6" s="55">
        <v>36196</v>
      </c>
      <c r="G6" s="82" t="s">
        <v>1208</v>
      </c>
      <c r="H6" s="82" t="s">
        <v>6</v>
      </c>
      <c r="I6" s="82" t="s">
        <v>1208</v>
      </c>
      <c r="J6" s="111">
        <v>0.59</v>
      </c>
      <c r="K6" s="82"/>
      <c r="L6" s="82"/>
      <c r="M6" s="82"/>
      <c r="N6" s="82">
        <v>1</v>
      </c>
      <c r="O6" s="82"/>
      <c r="P6" s="82"/>
      <c r="Q6" s="82"/>
      <c r="R6" s="82"/>
      <c r="S6" s="82">
        <f>SUM(K6+M6+O6+Q6+AC6)</f>
        <v>0</v>
      </c>
      <c r="T6" s="82">
        <f>SUM(L6+N6+P6+R6+AD6)</f>
        <v>1</v>
      </c>
      <c r="U6" s="82">
        <v>1</v>
      </c>
      <c r="V6" s="82">
        <v>1</v>
      </c>
      <c r="W6" s="82">
        <v>1</v>
      </c>
      <c r="X6" s="82">
        <v>1</v>
      </c>
      <c r="Y6" s="82">
        <v>1</v>
      </c>
      <c r="Z6" s="82">
        <v>1</v>
      </c>
      <c r="AA6" s="43"/>
      <c r="AB6" s="43">
        <v>8827108694</v>
      </c>
    </row>
    <row r="7" spans="1:28" s="13" customFormat="1" ht="18.75" customHeight="1">
      <c r="A7" s="43">
        <v>2</v>
      </c>
      <c r="B7" s="43">
        <v>222</v>
      </c>
      <c r="C7" s="55" t="s">
        <v>1699</v>
      </c>
      <c r="D7" s="54" t="s">
        <v>1714</v>
      </c>
      <c r="E7" s="54" t="s">
        <v>1376</v>
      </c>
      <c r="F7" s="55">
        <v>35994</v>
      </c>
      <c r="G7" s="82" t="s">
        <v>1208</v>
      </c>
      <c r="H7" s="82" t="s">
        <v>7</v>
      </c>
      <c r="I7" s="82" t="s">
        <v>1208</v>
      </c>
      <c r="J7" s="111">
        <v>0.61</v>
      </c>
      <c r="K7" s="82"/>
      <c r="L7" s="82"/>
      <c r="M7" s="82"/>
      <c r="N7" s="82"/>
      <c r="O7" s="82"/>
      <c r="P7" s="82">
        <v>1</v>
      </c>
      <c r="Q7" s="82"/>
      <c r="R7" s="82"/>
      <c r="S7" s="82">
        <f aca="true" t="shared" si="0" ref="S7:S13">SUM(K7+M7+O7+Q7+AC7)</f>
        <v>0</v>
      </c>
      <c r="T7" s="82">
        <f aca="true" t="shared" si="1" ref="T7:T13">SUM(L7+N7+P7+R7+AD7)</f>
        <v>1</v>
      </c>
      <c r="U7" s="82">
        <v>1</v>
      </c>
      <c r="V7" s="82">
        <v>1</v>
      </c>
      <c r="W7" s="82">
        <v>1</v>
      </c>
      <c r="X7" s="82">
        <v>1</v>
      </c>
      <c r="Y7" s="82">
        <v>1</v>
      </c>
      <c r="Z7" s="82">
        <v>1</v>
      </c>
      <c r="AA7" s="43"/>
      <c r="AB7" s="43">
        <v>7869649642</v>
      </c>
    </row>
    <row r="8" spans="1:28" s="13" customFormat="1" ht="18.75" customHeight="1">
      <c r="A8" s="43">
        <v>3</v>
      </c>
      <c r="B8" s="43">
        <v>223</v>
      </c>
      <c r="C8" s="55" t="s">
        <v>1699</v>
      </c>
      <c r="D8" s="54" t="s">
        <v>1715</v>
      </c>
      <c r="E8" s="54" t="s">
        <v>1716</v>
      </c>
      <c r="F8" s="55">
        <v>35926</v>
      </c>
      <c r="G8" s="82" t="s">
        <v>1208</v>
      </c>
      <c r="H8" s="82" t="s">
        <v>6</v>
      </c>
      <c r="I8" s="82" t="s">
        <v>1208</v>
      </c>
      <c r="J8" s="111">
        <v>0.636</v>
      </c>
      <c r="K8" s="82"/>
      <c r="L8" s="82"/>
      <c r="M8" s="82"/>
      <c r="N8" s="82">
        <v>1</v>
      </c>
      <c r="O8" s="82"/>
      <c r="P8" s="82"/>
      <c r="Q8" s="82"/>
      <c r="R8" s="82"/>
      <c r="S8" s="82">
        <f t="shared" si="0"/>
        <v>0</v>
      </c>
      <c r="T8" s="82">
        <f t="shared" si="1"/>
        <v>1</v>
      </c>
      <c r="U8" s="82">
        <v>1</v>
      </c>
      <c r="V8" s="82">
        <v>1</v>
      </c>
      <c r="W8" s="82">
        <v>1</v>
      </c>
      <c r="X8" s="82">
        <v>1</v>
      </c>
      <c r="Y8" s="82">
        <v>1</v>
      </c>
      <c r="Z8" s="82">
        <v>1</v>
      </c>
      <c r="AA8" s="43"/>
      <c r="AB8" s="43">
        <v>8435639730</v>
      </c>
    </row>
    <row r="9" spans="1:28" s="13" customFormat="1" ht="18.75" customHeight="1">
      <c r="A9" s="43">
        <v>4</v>
      </c>
      <c r="B9" s="43">
        <v>224</v>
      </c>
      <c r="C9" s="55" t="s">
        <v>1699</v>
      </c>
      <c r="D9" s="54" t="s">
        <v>1323</v>
      </c>
      <c r="E9" s="54" t="s">
        <v>1717</v>
      </c>
      <c r="F9" s="55">
        <v>36599</v>
      </c>
      <c r="G9" s="82" t="s">
        <v>1208</v>
      </c>
      <c r="H9" s="82" t="s">
        <v>5</v>
      </c>
      <c r="I9" s="82" t="s">
        <v>1208</v>
      </c>
      <c r="J9" s="111">
        <v>0.55</v>
      </c>
      <c r="K9" s="82"/>
      <c r="L9" s="82">
        <v>1</v>
      </c>
      <c r="M9" s="82"/>
      <c r="N9" s="82"/>
      <c r="O9" s="82"/>
      <c r="P9" s="82"/>
      <c r="Q9" s="82"/>
      <c r="R9" s="82"/>
      <c r="S9" s="82">
        <f t="shared" si="0"/>
        <v>0</v>
      </c>
      <c r="T9" s="82">
        <f t="shared" si="1"/>
        <v>1</v>
      </c>
      <c r="U9" s="82">
        <v>1</v>
      </c>
      <c r="V9" s="82">
        <v>1</v>
      </c>
      <c r="W9" s="82">
        <v>1</v>
      </c>
      <c r="X9" s="82">
        <v>1</v>
      </c>
      <c r="Y9" s="82">
        <v>1</v>
      </c>
      <c r="Z9" s="82">
        <v>1</v>
      </c>
      <c r="AA9" s="43"/>
      <c r="AB9" s="43">
        <v>9755635561</v>
      </c>
    </row>
    <row r="10" spans="1:28" s="13" customFormat="1" ht="18.75" customHeight="1">
      <c r="A10" s="43">
        <v>5</v>
      </c>
      <c r="B10" s="43">
        <v>225</v>
      </c>
      <c r="C10" s="55" t="s">
        <v>1699</v>
      </c>
      <c r="D10" s="54" t="s">
        <v>1718</v>
      </c>
      <c r="E10" s="54" t="s">
        <v>1371</v>
      </c>
      <c r="F10" s="55">
        <v>36294</v>
      </c>
      <c r="G10" s="82" t="s">
        <v>1208</v>
      </c>
      <c r="H10" s="82" t="s">
        <v>7</v>
      </c>
      <c r="I10" s="82" t="s">
        <v>1208</v>
      </c>
      <c r="J10" s="111">
        <v>0.6</v>
      </c>
      <c r="K10" s="82"/>
      <c r="L10" s="82"/>
      <c r="M10" s="82"/>
      <c r="N10" s="82"/>
      <c r="O10" s="82">
        <v>1</v>
      </c>
      <c r="P10" s="82"/>
      <c r="Q10" s="82"/>
      <c r="R10" s="82"/>
      <c r="S10" s="82">
        <f t="shared" si="0"/>
        <v>1</v>
      </c>
      <c r="T10" s="82">
        <f t="shared" si="1"/>
        <v>0</v>
      </c>
      <c r="U10" s="82">
        <v>1</v>
      </c>
      <c r="V10" s="82">
        <v>1</v>
      </c>
      <c r="W10" s="82">
        <v>1</v>
      </c>
      <c r="X10" s="82">
        <v>1</v>
      </c>
      <c r="Y10" s="82">
        <v>1</v>
      </c>
      <c r="Z10" s="82">
        <v>1</v>
      </c>
      <c r="AA10" s="43"/>
      <c r="AB10" s="43">
        <v>8120637078</v>
      </c>
    </row>
    <row r="11" spans="1:28" s="13" customFormat="1" ht="18.75" customHeight="1">
      <c r="A11" s="43">
        <v>6</v>
      </c>
      <c r="B11" s="43">
        <v>226</v>
      </c>
      <c r="C11" s="55" t="s">
        <v>1699</v>
      </c>
      <c r="D11" s="54" t="s">
        <v>166</v>
      </c>
      <c r="E11" s="54" t="s">
        <v>1719</v>
      </c>
      <c r="F11" s="55">
        <v>36163</v>
      </c>
      <c r="G11" s="82" t="s">
        <v>1208</v>
      </c>
      <c r="H11" s="82" t="s">
        <v>7</v>
      </c>
      <c r="I11" s="82" t="s">
        <v>1208</v>
      </c>
      <c r="J11" s="111">
        <v>0.602</v>
      </c>
      <c r="K11" s="82"/>
      <c r="L11" s="82"/>
      <c r="M11" s="82"/>
      <c r="N11" s="82"/>
      <c r="O11" s="82"/>
      <c r="P11" s="82">
        <v>1</v>
      </c>
      <c r="Q11" s="82"/>
      <c r="R11" s="82"/>
      <c r="S11" s="82">
        <f t="shared" si="0"/>
        <v>0</v>
      </c>
      <c r="T11" s="82">
        <f t="shared" si="1"/>
        <v>1</v>
      </c>
      <c r="U11" s="82">
        <v>1</v>
      </c>
      <c r="V11" s="82">
        <v>1</v>
      </c>
      <c r="W11" s="82">
        <v>1</v>
      </c>
      <c r="X11" s="82">
        <v>1</v>
      </c>
      <c r="Y11" s="82">
        <v>1</v>
      </c>
      <c r="Z11" s="82">
        <v>1</v>
      </c>
      <c r="AA11" s="43"/>
      <c r="AB11" s="43">
        <v>7869047378</v>
      </c>
    </row>
    <row r="12" spans="1:28" s="13" customFormat="1" ht="18.75" customHeight="1">
      <c r="A12" s="43">
        <v>7</v>
      </c>
      <c r="B12" s="43">
        <v>227</v>
      </c>
      <c r="C12" s="55" t="s">
        <v>1699</v>
      </c>
      <c r="D12" s="54" t="s">
        <v>1720</v>
      </c>
      <c r="E12" s="54" t="s">
        <v>1721</v>
      </c>
      <c r="F12" s="55">
        <v>36497</v>
      </c>
      <c r="G12" s="82" t="s">
        <v>1208</v>
      </c>
      <c r="H12" s="82" t="s">
        <v>7</v>
      </c>
      <c r="I12" s="82" t="s">
        <v>1208</v>
      </c>
      <c r="J12" s="111">
        <v>0.6</v>
      </c>
      <c r="K12" s="82"/>
      <c r="L12" s="82"/>
      <c r="M12" s="82"/>
      <c r="N12" s="82"/>
      <c r="O12" s="82"/>
      <c r="P12" s="82">
        <v>1</v>
      </c>
      <c r="Q12" s="82"/>
      <c r="R12" s="82"/>
      <c r="S12" s="82">
        <f t="shared" si="0"/>
        <v>0</v>
      </c>
      <c r="T12" s="82">
        <f t="shared" si="1"/>
        <v>1</v>
      </c>
      <c r="U12" s="82">
        <v>1</v>
      </c>
      <c r="V12" s="82">
        <v>1</v>
      </c>
      <c r="W12" s="82">
        <v>1</v>
      </c>
      <c r="X12" s="82">
        <v>1</v>
      </c>
      <c r="Y12" s="82">
        <v>1</v>
      </c>
      <c r="Z12" s="82">
        <v>1</v>
      </c>
      <c r="AA12" s="43"/>
      <c r="AB12" s="43">
        <v>7354242453</v>
      </c>
    </row>
    <row r="13" spans="1:28" s="13" customFormat="1" ht="18.75" customHeight="1">
      <c r="A13" s="43">
        <v>8</v>
      </c>
      <c r="B13" s="43">
        <v>228</v>
      </c>
      <c r="C13" s="55" t="s">
        <v>1699</v>
      </c>
      <c r="D13" s="54" t="s">
        <v>335</v>
      </c>
      <c r="E13" s="54" t="s">
        <v>355</v>
      </c>
      <c r="F13" s="55">
        <v>35973</v>
      </c>
      <c r="G13" s="82" t="s">
        <v>1208</v>
      </c>
      <c r="H13" s="82" t="s">
        <v>7</v>
      </c>
      <c r="I13" s="82" t="s">
        <v>1208</v>
      </c>
      <c r="J13" s="111">
        <v>0.6104</v>
      </c>
      <c r="K13" s="82"/>
      <c r="L13" s="82"/>
      <c r="M13" s="82"/>
      <c r="N13" s="82"/>
      <c r="O13" s="82">
        <v>1</v>
      </c>
      <c r="P13" s="82"/>
      <c r="Q13" s="82"/>
      <c r="R13" s="82"/>
      <c r="S13" s="82">
        <f t="shared" si="0"/>
        <v>1</v>
      </c>
      <c r="T13" s="82">
        <f t="shared" si="1"/>
        <v>0</v>
      </c>
      <c r="U13" s="82">
        <v>1</v>
      </c>
      <c r="V13" s="82">
        <v>1</v>
      </c>
      <c r="W13" s="82">
        <v>1</v>
      </c>
      <c r="X13" s="82">
        <v>1</v>
      </c>
      <c r="Y13" s="82">
        <v>1</v>
      </c>
      <c r="Z13" s="82">
        <v>1</v>
      </c>
      <c r="AA13" s="43"/>
      <c r="AB13" s="43">
        <v>9171654815</v>
      </c>
    </row>
    <row r="14" spans="1:28" s="13" customFormat="1" ht="18.75" customHeight="1">
      <c r="A14" s="43">
        <v>9</v>
      </c>
      <c r="B14" s="43">
        <v>229</v>
      </c>
      <c r="C14" s="55" t="s">
        <v>1699</v>
      </c>
      <c r="D14" s="54" t="s">
        <v>1722</v>
      </c>
      <c r="E14" s="54" t="s">
        <v>1723</v>
      </c>
      <c r="F14" s="55">
        <v>34380</v>
      </c>
      <c r="G14" s="82" t="s">
        <v>1208</v>
      </c>
      <c r="H14" s="82" t="s">
        <v>6</v>
      </c>
      <c r="I14" s="82" t="s">
        <v>1208</v>
      </c>
      <c r="J14" s="111">
        <v>0.556</v>
      </c>
      <c r="K14" s="82"/>
      <c r="L14" s="82"/>
      <c r="M14" s="82">
        <v>1</v>
      </c>
      <c r="N14" s="82"/>
      <c r="O14" s="82"/>
      <c r="P14" s="82"/>
      <c r="Q14" s="82"/>
      <c r="R14" s="82"/>
      <c r="S14" s="82">
        <f aca="true" t="shared" si="2" ref="S14:S21">SUM(K14+M14+O14+Q14+AC14)</f>
        <v>1</v>
      </c>
      <c r="T14" s="82">
        <f aca="true" t="shared" si="3" ref="T14:T21">SUM(L14+N14+P14+R14+AD14)</f>
        <v>0</v>
      </c>
      <c r="U14" s="82">
        <v>1</v>
      </c>
      <c r="V14" s="82">
        <v>1</v>
      </c>
      <c r="W14" s="82">
        <v>1</v>
      </c>
      <c r="X14" s="82">
        <v>1</v>
      </c>
      <c r="Y14" s="82">
        <v>1</v>
      </c>
      <c r="Z14" s="82">
        <v>1</v>
      </c>
      <c r="AA14" s="43"/>
      <c r="AB14" s="43">
        <v>9575669348</v>
      </c>
    </row>
    <row r="15" spans="1:28" s="13" customFormat="1" ht="18.75" customHeight="1">
      <c r="A15" s="43">
        <v>10</v>
      </c>
      <c r="B15" s="43">
        <v>230</v>
      </c>
      <c r="C15" s="55" t="s">
        <v>1699</v>
      </c>
      <c r="D15" s="54" t="s">
        <v>1724</v>
      </c>
      <c r="E15" s="54" t="s">
        <v>1725</v>
      </c>
      <c r="F15" s="55">
        <v>36499</v>
      </c>
      <c r="G15" s="82" t="s">
        <v>1208</v>
      </c>
      <c r="H15" s="82" t="s">
        <v>6</v>
      </c>
      <c r="I15" s="82" t="s">
        <v>1208</v>
      </c>
      <c r="J15" s="111">
        <v>0.54</v>
      </c>
      <c r="K15" s="82"/>
      <c r="L15" s="82"/>
      <c r="M15" s="82"/>
      <c r="N15" s="82">
        <v>1</v>
      </c>
      <c r="O15" s="82"/>
      <c r="P15" s="82"/>
      <c r="Q15" s="82"/>
      <c r="R15" s="82"/>
      <c r="S15" s="82">
        <f t="shared" si="2"/>
        <v>0</v>
      </c>
      <c r="T15" s="82">
        <f t="shared" si="3"/>
        <v>1</v>
      </c>
      <c r="U15" s="82">
        <v>1</v>
      </c>
      <c r="V15" s="82">
        <v>1</v>
      </c>
      <c r="W15" s="82">
        <v>1</v>
      </c>
      <c r="X15" s="82">
        <v>1</v>
      </c>
      <c r="Y15" s="82">
        <v>1</v>
      </c>
      <c r="Z15" s="82">
        <v>1</v>
      </c>
      <c r="AA15" s="43"/>
      <c r="AB15" s="43">
        <v>8718963441</v>
      </c>
    </row>
    <row r="16" spans="1:28" s="13" customFormat="1" ht="18.75" customHeight="1">
      <c r="A16" s="43">
        <v>11</v>
      </c>
      <c r="B16" s="43">
        <v>231</v>
      </c>
      <c r="C16" s="55" t="s">
        <v>1699</v>
      </c>
      <c r="D16" s="54" t="s">
        <v>165</v>
      </c>
      <c r="E16" s="54" t="s">
        <v>106</v>
      </c>
      <c r="F16" s="55">
        <v>36384</v>
      </c>
      <c r="G16" s="82" t="s">
        <v>1208</v>
      </c>
      <c r="H16" s="82" t="s">
        <v>7</v>
      </c>
      <c r="I16" s="82" t="s">
        <v>1208</v>
      </c>
      <c r="J16" s="111">
        <v>0.6</v>
      </c>
      <c r="K16" s="82"/>
      <c r="L16" s="82"/>
      <c r="M16" s="82"/>
      <c r="N16" s="82"/>
      <c r="O16" s="82"/>
      <c r="P16" s="82">
        <v>1</v>
      </c>
      <c r="Q16" s="82"/>
      <c r="R16" s="82"/>
      <c r="S16" s="82">
        <f t="shared" si="2"/>
        <v>0</v>
      </c>
      <c r="T16" s="82">
        <f t="shared" si="3"/>
        <v>1</v>
      </c>
      <c r="U16" s="82">
        <v>1</v>
      </c>
      <c r="V16" s="82">
        <v>1</v>
      </c>
      <c r="W16" s="82">
        <v>1</v>
      </c>
      <c r="X16" s="82">
        <v>1</v>
      </c>
      <c r="Y16" s="82">
        <v>1</v>
      </c>
      <c r="Z16" s="82">
        <v>1</v>
      </c>
      <c r="AA16" s="43"/>
      <c r="AB16" s="43">
        <v>8827180577</v>
      </c>
    </row>
    <row r="17" spans="1:28" s="13" customFormat="1" ht="18.75" customHeight="1">
      <c r="A17" s="43">
        <v>12</v>
      </c>
      <c r="B17" s="43">
        <v>232</v>
      </c>
      <c r="C17" s="55" t="s">
        <v>1699</v>
      </c>
      <c r="D17" s="54" t="s">
        <v>244</v>
      </c>
      <c r="E17" s="54" t="s">
        <v>632</v>
      </c>
      <c r="F17" s="55">
        <v>35798</v>
      </c>
      <c r="G17" s="82" t="s">
        <v>1208</v>
      </c>
      <c r="H17" s="82" t="s">
        <v>7</v>
      </c>
      <c r="I17" s="82" t="s">
        <v>1208</v>
      </c>
      <c r="J17" s="111">
        <v>0.6004</v>
      </c>
      <c r="K17" s="82"/>
      <c r="L17" s="82"/>
      <c r="M17" s="82"/>
      <c r="N17" s="82"/>
      <c r="O17" s="82">
        <v>1</v>
      </c>
      <c r="P17" s="82"/>
      <c r="Q17" s="82"/>
      <c r="R17" s="82"/>
      <c r="S17" s="82">
        <f t="shared" si="2"/>
        <v>1</v>
      </c>
      <c r="T17" s="82">
        <f t="shared" si="3"/>
        <v>0</v>
      </c>
      <c r="U17" s="82">
        <v>1</v>
      </c>
      <c r="V17" s="82">
        <v>1</v>
      </c>
      <c r="W17" s="82">
        <v>1</v>
      </c>
      <c r="X17" s="82">
        <v>1</v>
      </c>
      <c r="Y17" s="82">
        <v>1</v>
      </c>
      <c r="Z17" s="82">
        <v>1</v>
      </c>
      <c r="AA17" s="43"/>
      <c r="AB17" s="43">
        <v>7610768294</v>
      </c>
    </row>
    <row r="18" spans="1:28" s="13" customFormat="1" ht="18.75" customHeight="1">
      <c r="A18" s="43">
        <v>13</v>
      </c>
      <c r="B18" s="43">
        <v>233</v>
      </c>
      <c r="C18" s="55" t="s">
        <v>1699</v>
      </c>
      <c r="D18" s="54" t="s">
        <v>1726</v>
      </c>
      <c r="E18" s="54" t="s">
        <v>1727</v>
      </c>
      <c r="F18" s="55">
        <v>36706</v>
      </c>
      <c r="G18" s="82" t="s">
        <v>1208</v>
      </c>
      <c r="H18" s="82" t="s">
        <v>7</v>
      </c>
      <c r="I18" s="82" t="s">
        <v>1208</v>
      </c>
      <c r="J18" s="111">
        <v>0.59</v>
      </c>
      <c r="K18" s="82"/>
      <c r="L18" s="82"/>
      <c r="M18" s="82"/>
      <c r="N18" s="82"/>
      <c r="O18" s="82"/>
      <c r="P18" s="82">
        <v>1</v>
      </c>
      <c r="Q18" s="82"/>
      <c r="R18" s="82"/>
      <c r="S18" s="82">
        <f t="shared" si="2"/>
        <v>0</v>
      </c>
      <c r="T18" s="82">
        <f t="shared" si="3"/>
        <v>1</v>
      </c>
      <c r="U18" s="82">
        <v>1</v>
      </c>
      <c r="V18" s="82">
        <v>1</v>
      </c>
      <c r="W18" s="82">
        <v>1</v>
      </c>
      <c r="X18" s="82">
        <v>1</v>
      </c>
      <c r="Y18" s="82">
        <v>1</v>
      </c>
      <c r="Z18" s="82">
        <v>1</v>
      </c>
      <c r="AA18" s="43"/>
      <c r="AB18" s="43">
        <v>7587742613</v>
      </c>
    </row>
    <row r="19" spans="1:28" s="13" customFormat="1" ht="18.75" customHeight="1">
      <c r="A19" s="43">
        <v>14</v>
      </c>
      <c r="B19" s="43">
        <v>234</v>
      </c>
      <c r="C19" s="55" t="s">
        <v>1699</v>
      </c>
      <c r="D19" s="54" t="s">
        <v>482</v>
      </c>
      <c r="E19" s="54" t="s">
        <v>1728</v>
      </c>
      <c r="F19" s="55">
        <v>35687</v>
      </c>
      <c r="G19" s="82" t="s">
        <v>1208</v>
      </c>
      <c r="H19" s="82" t="s">
        <v>7</v>
      </c>
      <c r="I19" s="82" t="s">
        <v>1208</v>
      </c>
      <c r="J19" s="111">
        <v>0.61</v>
      </c>
      <c r="K19" s="82"/>
      <c r="L19" s="82"/>
      <c r="M19" s="82"/>
      <c r="N19" s="82"/>
      <c r="O19" s="82">
        <v>1</v>
      </c>
      <c r="P19" s="82"/>
      <c r="Q19" s="82"/>
      <c r="R19" s="82"/>
      <c r="S19" s="82">
        <f t="shared" si="2"/>
        <v>1</v>
      </c>
      <c r="T19" s="82">
        <f t="shared" si="3"/>
        <v>0</v>
      </c>
      <c r="U19" s="82">
        <v>1</v>
      </c>
      <c r="V19" s="82">
        <v>1</v>
      </c>
      <c r="W19" s="82">
        <v>1</v>
      </c>
      <c r="X19" s="82">
        <v>1</v>
      </c>
      <c r="Y19" s="82">
        <v>1</v>
      </c>
      <c r="Z19" s="82">
        <v>1</v>
      </c>
      <c r="AA19" s="43"/>
      <c r="AB19" s="43">
        <v>9644312569</v>
      </c>
    </row>
    <row r="20" spans="1:28" s="13" customFormat="1" ht="18.75" customHeight="1">
      <c r="A20" s="43">
        <v>15</v>
      </c>
      <c r="B20" s="43">
        <v>235</v>
      </c>
      <c r="C20" s="55" t="s">
        <v>1699</v>
      </c>
      <c r="D20" s="54" t="s">
        <v>1729</v>
      </c>
      <c r="E20" s="54" t="s">
        <v>1730</v>
      </c>
      <c r="F20" s="55">
        <v>35385</v>
      </c>
      <c r="G20" s="82" t="s">
        <v>1208</v>
      </c>
      <c r="H20" s="82" t="s">
        <v>7</v>
      </c>
      <c r="I20" s="82" t="s">
        <v>1208</v>
      </c>
      <c r="J20" s="111">
        <v>0.6108</v>
      </c>
      <c r="K20" s="82"/>
      <c r="L20" s="82"/>
      <c r="M20" s="82"/>
      <c r="N20" s="82"/>
      <c r="O20" s="82">
        <v>1</v>
      </c>
      <c r="P20" s="82"/>
      <c r="Q20" s="82"/>
      <c r="R20" s="82"/>
      <c r="S20" s="82">
        <f t="shared" si="2"/>
        <v>1</v>
      </c>
      <c r="T20" s="82">
        <f t="shared" si="3"/>
        <v>0</v>
      </c>
      <c r="U20" s="82">
        <v>1</v>
      </c>
      <c r="V20" s="82">
        <v>1</v>
      </c>
      <c r="W20" s="82">
        <v>1</v>
      </c>
      <c r="X20" s="82">
        <v>1</v>
      </c>
      <c r="Y20" s="82">
        <v>1</v>
      </c>
      <c r="Z20" s="82">
        <v>1</v>
      </c>
      <c r="AA20" s="43"/>
      <c r="AB20" s="43">
        <v>9165460332</v>
      </c>
    </row>
    <row r="21" spans="1:28" s="13" customFormat="1" ht="18.75" customHeight="1">
      <c r="A21" s="43">
        <v>16</v>
      </c>
      <c r="B21" s="43">
        <v>236</v>
      </c>
      <c r="C21" s="55" t="s">
        <v>1699</v>
      </c>
      <c r="D21" s="54" t="s">
        <v>441</v>
      </c>
      <c r="E21" s="54" t="s">
        <v>963</v>
      </c>
      <c r="F21" s="55">
        <v>36232</v>
      </c>
      <c r="G21" s="82" t="s">
        <v>1208</v>
      </c>
      <c r="H21" s="82" t="s">
        <v>7</v>
      </c>
      <c r="I21" s="82" t="s">
        <v>1208</v>
      </c>
      <c r="J21" s="111">
        <v>0.59</v>
      </c>
      <c r="K21" s="82"/>
      <c r="L21" s="82"/>
      <c r="M21" s="82"/>
      <c r="N21" s="82"/>
      <c r="O21" s="82">
        <v>1</v>
      </c>
      <c r="P21" s="82"/>
      <c r="Q21" s="82"/>
      <c r="R21" s="82"/>
      <c r="S21" s="82">
        <f t="shared" si="2"/>
        <v>1</v>
      </c>
      <c r="T21" s="82">
        <f t="shared" si="3"/>
        <v>0</v>
      </c>
      <c r="U21" s="82">
        <v>1</v>
      </c>
      <c r="V21" s="82">
        <v>1</v>
      </c>
      <c r="W21" s="82">
        <v>1</v>
      </c>
      <c r="X21" s="82">
        <v>1</v>
      </c>
      <c r="Y21" s="82">
        <v>1</v>
      </c>
      <c r="Z21" s="82">
        <v>1</v>
      </c>
      <c r="AA21" s="43"/>
      <c r="AB21" s="43">
        <v>7024694975</v>
      </c>
    </row>
    <row r="22" spans="1:28" s="13" customFormat="1" ht="18.75" customHeight="1">
      <c r="A22" s="43">
        <v>17</v>
      </c>
      <c r="B22" s="43">
        <v>237</v>
      </c>
      <c r="C22" s="55" t="s">
        <v>1699</v>
      </c>
      <c r="D22" s="54" t="s">
        <v>1904</v>
      </c>
      <c r="E22" s="54" t="s">
        <v>1905</v>
      </c>
      <c r="F22" s="55">
        <v>36095</v>
      </c>
      <c r="G22" s="82" t="s">
        <v>1208</v>
      </c>
      <c r="H22" s="82" t="s">
        <v>7</v>
      </c>
      <c r="I22" s="82" t="s">
        <v>1208</v>
      </c>
      <c r="J22" s="111">
        <v>0.688</v>
      </c>
      <c r="K22" s="82"/>
      <c r="L22" s="82"/>
      <c r="M22" s="82"/>
      <c r="N22" s="82"/>
      <c r="O22" s="82">
        <v>1</v>
      </c>
      <c r="P22" s="82"/>
      <c r="Q22" s="82"/>
      <c r="R22" s="82"/>
      <c r="S22" s="82">
        <f aca="true" t="shared" si="4" ref="S22:T24">SUM(K22+M22+O22+Q22+AC22)</f>
        <v>1</v>
      </c>
      <c r="T22" s="82">
        <f t="shared" si="4"/>
        <v>0</v>
      </c>
      <c r="U22" s="82">
        <v>1</v>
      </c>
      <c r="V22" s="82">
        <v>1</v>
      </c>
      <c r="W22" s="82">
        <v>1</v>
      </c>
      <c r="X22" s="82">
        <v>1</v>
      </c>
      <c r="Y22" s="82">
        <v>1</v>
      </c>
      <c r="Z22" s="82">
        <v>1</v>
      </c>
      <c r="AA22" s="43"/>
      <c r="AB22" s="43">
        <v>9907152457</v>
      </c>
    </row>
    <row r="23" spans="1:28" s="13" customFormat="1" ht="18.75" customHeight="1">
      <c r="A23" s="43">
        <v>18</v>
      </c>
      <c r="B23" s="43">
        <v>238</v>
      </c>
      <c r="C23" s="55" t="s">
        <v>1699</v>
      </c>
      <c r="D23" s="54" t="s">
        <v>251</v>
      </c>
      <c r="E23" s="54" t="s">
        <v>1345</v>
      </c>
      <c r="F23" s="55">
        <v>36252</v>
      </c>
      <c r="G23" s="82" t="s">
        <v>1208</v>
      </c>
      <c r="H23" s="82" t="s">
        <v>7</v>
      </c>
      <c r="I23" s="82" t="s">
        <v>1208</v>
      </c>
      <c r="J23" s="111">
        <v>0.6004</v>
      </c>
      <c r="K23" s="82"/>
      <c r="L23" s="82"/>
      <c r="M23" s="82"/>
      <c r="N23" s="82"/>
      <c r="O23" s="82"/>
      <c r="P23" s="82">
        <v>1</v>
      </c>
      <c r="Q23" s="82"/>
      <c r="R23" s="82"/>
      <c r="S23" s="82">
        <f t="shared" si="4"/>
        <v>0</v>
      </c>
      <c r="T23" s="82">
        <f t="shared" si="4"/>
        <v>1</v>
      </c>
      <c r="U23" s="82">
        <v>1</v>
      </c>
      <c r="V23" s="82">
        <v>1</v>
      </c>
      <c r="W23" s="82">
        <v>1</v>
      </c>
      <c r="X23" s="82">
        <v>1</v>
      </c>
      <c r="Y23" s="82">
        <v>1</v>
      </c>
      <c r="Z23" s="82">
        <v>1</v>
      </c>
      <c r="AA23" s="43"/>
      <c r="AB23" s="43">
        <v>8889525440</v>
      </c>
    </row>
    <row r="24" spans="1:28" s="13" customFormat="1" ht="18.75" customHeight="1">
      <c r="A24" s="43">
        <v>19</v>
      </c>
      <c r="B24" s="43">
        <v>239</v>
      </c>
      <c r="C24" s="55" t="s">
        <v>1699</v>
      </c>
      <c r="D24" s="54" t="s">
        <v>123</v>
      </c>
      <c r="E24" s="54" t="s">
        <v>1948</v>
      </c>
      <c r="F24" s="55">
        <v>35618</v>
      </c>
      <c r="G24" s="82" t="s">
        <v>1208</v>
      </c>
      <c r="H24" s="82" t="s">
        <v>7</v>
      </c>
      <c r="I24" s="82" t="s">
        <v>1208</v>
      </c>
      <c r="J24" s="111">
        <v>0.6</v>
      </c>
      <c r="K24" s="82"/>
      <c r="L24" s="82"/>
      <c r="M24" s="82"/>
      <c r="N24" s="82"/>
      <c r="O24" s="82">
        <v>1</v>
      </c>
      <c r="P24" s="82"/>
      <c r="Q24" s="82"/>
      <c r="R24" s="82"/>
      <c r="S24" s="82">
        <f t="shared" si="4"/>
        <v>1</v>
      </c>
      <c r="T24" s="82">
        <f t="shared" si="4"/>
        <v>0</v>
      </c>
      <c r="U24" s="82">
        <v>1</v>
      </c>
      <c r="V24" s="82">
        <v>1</v>
      </c>
      <c r="W24" s="82">
        <v>1</v>
      </c>
      <c r="X24" s="82">
        <v>1</v>
      </c>
      <c r="Y24" s="82">
        <v>1</v>
      </c>
      <c r="Z24" s="82">
        <v>1</v>
      </c>
      <c r="AA24" s="43"/>
      <c r="AB24" s="43">
        <v>9752892957</v>
      </c>
    </row>
    <row r="25" spans="1:28" s="13" customFormat="1" ht="18.75" customHeight="1">
      <c r="A25" s="43">
        <v>20</v>
      </c>
      <c r="B25" s="43">
        <v>240</v>
      </c>
      <c r="C25" s="55" t="s">
        <v>1699</v>
      </c>
      <c r="D25" s="54" t="s">
        <v>1951</v>
      </c>
      <c r="E25" s="54" t="s">
        <v>1952</v>
      </c>
      <c r="F25" s="55">
        <v>35146</v>
      </c>
      <c r="G25" s="82" t="s">
        <v>1208</v>
      </c>
      <c r="H25" s="82" t="s">
        <v>7</v>
      </c>
      <c r="I25" s="82" t="s">
        <v>1208</v>
      </c>
      <c r="J25" s="111">
        <v>0.756</v>
      </c>
      <c r="K25" s="82"/>
      <c r="L25" s="82"/>
      <c r="M25" s="82"/>
      <c r="N25" s="82"/>
      <c r="O25" s="82">
        <v>1</v>
      </c>
      <c r="P25" s="82"/>
      <c r="Q25" s="82"/>
      <c r="R25" s="82"/>
      <c r="S25" s="82">
        <f>SUM(K25+M25+O25+Q25+AC25)</f>
        <v>1</v>
      </c>
      <c r="T25" s="82">
        <f>SUM(L25+N25+P25+R25+AD25)</f>
        <v>0</v>
      </c>
      <c r="U25" s="82">
        <v>1</v>
      </c>
      <c r="V25" s="82">
        <v>1</v>
      </c>
      <c r="W25" s="82">
        <v>1</v>
      </c>
      <c r="X25" s="82">
        <v>1</v>
      </c>
      <c r="Y25" s="82">
        <v>1</v>
      </c>
      <c r="Z25" s="82">
        <v>1</v>
      </c>
      <c r="AA25" s="43"/>
      <c r="AB25" s="43">
        <v>8461042029</v>
      </c>
    </row>
    <row r="26" spans="1:28" s="13" customFormat="1" ht="18.75" customHeight="1">
      <c r="A26" s="43"/>
      <c r="B26" s="73"/>
      <c r="C26" s="73"/>
      <c r="D26" s="21" t="s">
        <v>101</v>
      </c>
      <c r="E26" s="73"/>
      <c r="F26" s="73"/>
      <c r="G26" s="82"/>
      <c r="H26" s="82"/>
      <c r="I26" s="82"/>
      <c r="J26" s="12"/>
      <c r="K26" s="82"/>
      <c r="L26" s="82">
        <f>SUM(L6:L25)</f>
        <v>1</v>
      </c>
      <c r="M26" s="82">
        <f>SUM(M6:M25)</f>
        <v>1</v>
      </c>
      <c r="N26" s="82">
        <f>SUM(N6:N25)</f>
        <v>3</v>
      </c>
      <c r="O26" s="82">
        <f>SUM(O6:O25)</f>
        <v>9</v>
      </c>
      <c r="P26" s="82">
        <f>SUM(P6:P25)</f>
        <v>6</v>
      </c>
      <c r="Q26" s="82"/>
      <c r="R26" s="82"/>
      <c r="S26" s="82">
        <f aca="true" t="shared" si="5" ref="S26:Z26">SUM(S6:S25)</f>
        <v>10</v>
      </c>
      <c r="T26" s="82">
        <f t="shared" si="5"/>
        <v>10</v>
      </c>
      <c r="U26" s="82">
        <f t="shared" si="5"/>
        <v>20</v>
      </c>
      <c r="V26" s="82">
        <f t="shared" si="5"/>
        <v>20</v>
      </c>
      <c r="W26" s="82">
        <f t="shared" si="5"/>
        <v>20</v>
      </c>
      <c r="X26" s="82">
        <f t="shared" si="5"/>
        <v>20</v>
      </c>
      <c r="Y26" s="82">
        <f t="shared" si="5"/>
        <v>20</v>
      </c>
      <c r="Z26" s="82">
        <f t="shared" si="5"/>
        <v>20</v>
      </c>
      <c r="AA26" s="73"/>
      <c r="AB26" s="73"/>
    </row>
    <row r="27" spans="4:28" ht="12.75">
      <c r="D27" s="1"/>
      <c r="E27" s="1"/>
      <c r="AB27" s="1"/>
    </row>
    <row r="28" spans="4:28" ht="12.75">
      <c r="D28" s="1"/>
      <c r="E28" s="1"/>
      <c r="AB28" s="1"/>
    </row>
    <row r="29" spans="4:28" ht="12.75">
      <c r="D29" s="1"/>
      <c r="E29" s="1"/>
      <c r="AB29" s="1"/>
    </row>
    <row r="30" spans="4:28" ht="12.75">
      <c r="D30" s="1"/>
      <c r="E30" s="1"/>
      <c r="AB30" s="1"/>
    </row>
    <row r="31" spans="4:28" ht="12.75">
      <c r="D31" s="1"/>
      <c r="E31" s="1"/>
      <c r="AB31" s="1"/>
    </row>
  </sheetData>
  <sheetProtection/>
  <mergeCells count="26">
    <mergeCell ref="G3:G5"/>
    <mergeCell ref="A3:A5"/>
    <mergeCell ref="B3:B5"/>
    <mergeCell ref="C3:C5"/>
    <mergeCell ref="D3:D5"/>
    <mergeCell ref="E3:E5"/>
    <mergeCell ref="F3:F5"/>
    <mergeCell ref="Q4:R4"/>
    <mergeCell ref="S4:U4"/>
    <mergeCell ref="X4:X5"/>
    <mergeCell ref="Y4:Y5"/>
    <mergeCell ref="H3:H5"/>
    <mergeCell ref="I3:I5"/>
    <mergeCell ref="V3:Z3"/>
    <mergeCell ref="K3:U3"/>
    <mergeCell ref="J3:J5"/>
    <mergeCell ref="AB3:AB5"/>
    <mergeCell ref="A2:AB2"/>
    <mergeCell ref="A1:AB1"/>
    <mergeCell ref="Z4:Z5"/>
    <mergeCell ref="AA4:AA5"/>
    <mergeCell ref="V4:V5"/>
    <mergeCell ref="W4:W5"/>
    <mergeCell ref="K4:L4"/>
    <mergeCell ref="M4:N4"/>
    <mergeCell ref="O4:P4"/>
  </mergeCells>
  <printOptions horizontalCentered="1"/>
  <pageMargins left="0.25" right="0.21" top="0.28" bottom="0.25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15"/>
  <sheetViews>
    <sheetView zoomScalePageLayoutView="0" workbookViewId="0" topLeftCell="A4">
      <pane ySplit="2" topLeftCell="A86" activePane="bottomLeft" state="frozen"/>
      <selection pane="topLeft" activeCell="A4" sqref="A4"/>
      <selection pane="bottomLeft" activeCell="I95" sqref="I95"/>
    </sheetView>
  </sheetViews>
  <sheetFormatPr defaultColWidth="9.140625" defaultRowHeight="12.75"/>
  <cols>
    <col min="1" max="1" width="4.7109375" style="1" bestFit="1" customWidth="1"/>
    <col min="2" max="2" width="4.7109375" style="1" customWidth="1"/>
    <col min="3" max="3" width="10.28125" style="30" customWidth="1"/>
    <col min="4" max="4" width="24.7109375" style="22" customWidth="1"/>
    <col min="5" max="5" width="26.140625" style="22" customWidth="1"/>
    <col min="6" max="6" width="9.8515625" style="30" customWidth="1"/>
    <col min="7" max="7" width="10.421875" style="1" customWidth="1"/>
    <col min="8" max="8" width="5.7109375" style="1" customWidth="1"/>
    <col min="9" max="9" width="7.8515625" style="1" customWidth="1"/>
    <col min="10" max="10" width="3.421875" style="1" bestFit="1" customWidth="1"/>
    <col min="11" max="11" width="4.421875" style="1" bestFit="1" customWidth="1"/>
    <col min="12" max="13" width="3.421875" style="1" bestFit="1" customWidth="1"/>
    <col min="14" max="14" width="4.421875" style="1" bestFit="1" customWidth="1"/>
    <col min="15" max="15" width="4.8515625" style="1" bestFit="1" customWidth="1"/>
    <col min="16" max="17" width="3.421875" style="1" bestFit="1" customWidth="1"/>
    <col min="18" max="18" width="4.8515625" style="1" customWidth="1"/>
    <col min="19" max="19" width="3.57421875" style="1" customWidth="1"/>
    <col min="20" max="20" width="4.28125" style="1" customWidth="1"/>
    <col min="21" max="25" width="4.57421875" style="1" customWidth="1"/>
    <col min="26" max="28" width="3.421875" style="1" hidden="1" customWidth="1"/>
    <col min="29" max="29" width="10.28125" style="5" customWidth="1"/>
    <col min="30" max="30" width="10.7109375" style="1" customWidth="1"/>
    <col min="31" max="16384" width="9.140625" style="1" customWidth="1"/>
  </cols>
  <sheetData>
    <row r="1" spans="1:28" ht="23.25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9" ht="63.75" customHeight="1">
      <c r="A2" s="142" t="s">
        <v>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s="2" customFormat="1" ht="16.5" customHeight="1">
      <c r="A3" s="129" t="s">
        <v>0</v>
      </c>
      <c r="B3" s="129" t="s">
        <v>15</v>
      </c>
      <c r="C3" s="129" t="s">
        <v>3</v>
      </c>
      <c r="D3" s="164" t="s">
        <v>1</v>
      </c>
      <c r="E3" s="164" t="s">
        <v>8</v>
      </c>
      <c r="F3" s="129" t="s">
        <v>2</v>
      </c>
      <c r="G3" s="129" t="s">
        <v>4</v>
      </c>
      <c r="H3" s="126" t="s">
        <v>99</v>
      </c>
      <c r="I3" s="126" t="s">
        <v>98</v>
      </c>
      <c r="J3" s="130" t="s">
        <v>19</v>
      </c>
      <c r="K3" s="131"/>
      <c r="L3" s="131"/>
      <c r="M3" s="131"/>
      <c r="N3" s="131"/>
      <c r="O3" s="131"/>
      <c r="P3" s="131"/>
      <c r="Q3" s="131"/>
      <c r="R3" s="131"/>
      <c r="S3" s="131"/>
      <c r="T3" s="132"/>
      <c r="U3" s="129" t="s">
        <v>9</v>
      </c>
      <c r="V3" s="129"/>
      <c r="W3" s="129"/>
      <c r="X3" s="129"/>
      <c r="Y3" s="129"/>
      <c r="Z3" s="129"/>
      <c r="AA3" s="129"/>
      <c r="AB3" s="130"/>
      <c r="AC3" s="126" t="s">
        <v>16</v>
      </c>
    </row>
    <row r="4" spans="1:29" s="2" customFormat="1" ht="22.5" customHeight="1">
      <c r="A4" s="129"/>
      <c r="B4" s="129"/>
      <c r="C4" s="129"/>
      <c r="D4" s="164"/>
      <c r="E4" s="164"/>
      <c r="F4" s="129"/>
      <c r="G4" s="129"/>
      <c r="H4" s="127"/>
      <c r="I4" s="127"/>
      <c r="J4" s="129" t="s">
        <v>5</v>
      </c>
      <c r="K4" s="129"/>
      <c r="L4" s="129" t="s">
        <v>6</v>
      </c>
      <c r="M4" s="129"/>
      <c r="N4" s="129" t="s">
        <v>7</v>
      </c>
      <c r="O4" s="129"/>
      <c r="P4" s="129" t="s">
        <v>13</v>
      </c>
      <c r="Q4" s="129"/>
      <c r="R4" s="130" t="s">
        <v>12</v>
      </c>
      <c r="S4" s="131"/>
      <c r="T4" s="132"/>
      <c r="U4" s="166" t="s">
        <v>17</v>
      </c>
      <c r="V4" s="167" t="s">
        <v>18</v>
      </c>
      <c r="W4" s="166" t="s">
        <v>26</v>
      </c>
      <c r="X4" s="166" t="s">
        <v>27</v>
      </c>
      <c r="Y4" s="166" t="s">
        <v>28</v>
      </c>
      <c r="Z4" s="166"/>
      <c r="AA4" s="166"/>
      <c r="AB4" s="169"/>
      <c r="AC4" s="127"/>
    </row>
    <row r="5" spans="1:29" s="2" customFormat="1" ht="111" customHeight="1">
      <c r="A5" s="129"/>
      <c r="B5" s="129"/>
      <c r="C5" s="129"/>
      <c r="D5" s="164"/>
      <c r="E5" s="164"/>
      <c r="F5" s="129"/>
      <c r="G5" s="129"/>
      <c r="H5" s="128"/>
      <c r="I5" s="128"/>
      <c r="J5" s="69" t="s">
        <v>20</v>
      </c>
      <c r="K5" s="69" t="s">
        <v>21</v>
      </c>
      <c r="L5" s="69" t="s">
        <v>20</v>
      </c>
      <c r="M5" s="69" t="s">
        <v>21</v>
      </c>
      <c r="N5" s="69" t="s">
        <v>20</v>
      </c>
      <c r="O5" s="69" t="s">
        <v>21</v>
      </c>
      <c r="P5" s="69" t="s">
        <v>20</v>
      </c>
      <c r="Q5" s="69" t="s">
        <v>21</v>
      </c>
      <c r="R5" s="69" t="s">
        <v>20</v>
      </c>
      <c r="S5" s="69" t="s">
        <v>21</v>
      </c>
      <c r="T5" s="69" t="s">
        <v>12</v>
      </c>
      <c r="U5" s="166"/>
      <c r="V5" s="168"/>
      <c r="W5" s="166"/>
      <c r="X5" s="166"/>
      <c r="Y5" s="166"/>
      <c r="Z5" s="166"/>
      <c r="AA5" s="166"/>
      <c r="AB5" s="169"/>
      <c r="AC5" s="128"/>
    </row>
    <row r="6" spans="1:29" s="93" customFormat="1" ht="19.5" customHeight="1">
      <c r="A6" s="74">
        <v>1</v>
      </c>
      <c r="B6" s="64">
        <v>551</v>
      </c>
      <c r="C6" s="65" t="s">
        <v>184</v>
      </c>
      <c r="D6" s="63" t="s">
        <v>220</v>
      </c>
      <c r="E6" s="63" t="s">
        <v>221</v>
      </c>
      <c r="F6" s="65" t="s">
        <v>222</v>
      </c>
      <c r="G6" s="27" t="s">
        <v>1208</v>
      </c>
      <c r="H6" s="27" t="s">
        <v>7</v>
      </c>
      <c r="I6" s="27" t="s">
        <v>1208</v>
      </c>
      <c r="J6" s="27"/>
      <c r="K6" s="27"/>
      <c r="L6" s="27"/>
      <c r="M6" s="27"/>
      <c r="N6" s="27">
        <v>1</v>
      </c>
      <c r="O6" s="27"/>
      <c r="P6" s="27"/>
      <c r="Q6" s="27"/>
      <c r="R6" s="27">
        <f>SUM(J6+L6+N6+P6+AD6)</f>
        <v>1</v>
      </c>
      <c r="S6" s="27">
        <f>SUM(K6+M6+O6+Q6+AD6)</f>
        <v>0</v>
      </c>
      <c r="T6" s="27">
        <v>1</v>
      </c>
      <c r="U6" s="27">
        <v>1</v>
      </c>
      <c r="V6" s="27">
        <v>1</v>
      </c>
      <c r="W6" s="27">
        <v>1</v>
      </c>
      <c r="X6" s="27">
        <v>1</v>
      </c>
      <c r="Y6" s="27">
        <v>1</v>
      </c>
      <c r="Z6" s="63"/>
      <c r="AA6" s="63"/>
      <c r="AB6" s="63"/>
      <c r="AC6" s="63">
        <v>8959271115</v>
      </c>
    </row>
    <row r="7" spans="1:29" s="81" customFormat="1" ht="19.5" customHeight="1">
      <c r="A7" s="63">
        <v>2</v>
      </c>
      <c r="B7" s="74">
        <v>552</v>
      </c>
      <c r="C7" s="65" t="s">
        <v>366</v>
      </c>
      <c r="D7" s="63" t="s">
        <v>370</v>
      </c>
      <c r="E7" s="63" t="s">
        <v>136</v>
      </c>
      <c r="F7" s="65" t="s">
        <v>371</v>
      </c>
      <c r="G7" s="27" t="s">
        <v>1208</v>
      </c>
      <c r="H7" s="27" t="s">
        <v>7</v>
      </c>
      <c r="I7" s="27" t="s">
        <v>1208</v>
      </c>
      <c r="J7" s="27"/>
      <c r="K7" s="27"/>
      <c r="L7" s="27"/>
      <c r="M7" s="27"/>
      <c r="N7" s="27">
        <v>1</v>
      </c>
      <c r="O7" s="27"/>
      <c r="P7" s="27"/>
      <c r="Q7" s="27"/>
      <c r="R7" s="27">
        <f aca="true" t="shared" si="0" ref="R7:R13">SUM(J7+L7+N7+P7+AD7)</f>
        <v>1</v>
      </c>
      <c r="S7" s="27">
        <f aca="true" t="shared" si="1" ref="S7:S13">SUM(K7+M7+O7+Q7+AD7)</f>
        <v>0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63"/>
      <c r="AA7" s="63"/>
      <c r="AB7" s="63"/>
      <c r="AC7" s="63">
        <v>7805986066</v>
      </c>
    </row>
    <row r="8" spans="1:29" s="81" customFormat="1" ht="19.5" customHeight="1">
      <c r="A8" s="74">
        <v>3</v>
      </c>
      <c r="B8" s="64">
        <v>553</v>
      </c>
      <c r="C8" s="65" t="s">
        <v>366</v>
      </c>
      <c r="D8" s="63" t="s">
        <v>372</v>
      </c>
      <c r="E8" s="63" t="s">
        <v>137</v>
      </c>
      <c r="F8" s="63" t="s">
        <v>254</v>
      </c>
      <c r="G8" s="27" t="s">
        <v>1208</v>
      </c>
      <c r="H8" s="27" t="s">
        <v>5</v>
      </c>
      <c r="I8" s="27" t="s">
        <v>1208</v>
      </c>
      <c r="J8" s="27">
        <v>1</v>
      </c>
      <c r="K8" s="27"/>
      <c r="L8" s="27"/>
      <c r="M8" s="27"/>
      <c r="N8" s="27"/>
      <c r="O8" s="27"/>
      <c r="P8" s="27"/>
      <c r="Q8" s="27"/>
      <c r="R8" s="27">
        <f t="shared" si="0"/>
        <v>1</v>
      </c>
      <c r="S8" s="27">
        <f t="shared" si="1"/>
        <v>0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63"/>
      <c r="AA8" s="63"/>
      <c r="AB8" s="63"/>
      <c r="AC8" s="63">
        <v>7354361808</v>
      </c>
    </row>
    <row r="9" spans="1:29" s="81" customFormat="1" ht="19.5" customHeight="1">
      <c r="A9" s="63">
        <v>4</v>
      </c>
      <c r="B9" s="74">
        <v>554</v>
      </c>
      <c r="C9" s="65" t="s">
        <v>375</v>
      </c>
      <c r="D9" s="63" t="s">
        <v>150</v>
      </c>
      <c r="E9" s="63" t="s">
        <v>157</v>
      </c>
      <c r="F9" s="65" t="s">
        <v>378</v>
      </c>
      <c r="G9" s="27" t="s">
        <v>1208</v>
      </c>
      <c r="H9" s="27" t="s">
        <v>6</v>
      </c>
      <c r="I9" s="27" t="s">
        <v>1208</v>
      </c>
      <c r="J9" s="27"/>
      <c r="K9" s="27"/>
      <c r="L9" s="27">
        <v>1</v>
      </c>
      <c r="M9" s="27"/>
      <c r="N9" s="27"/>
      <c r="O9" s="27"/>
      <c r="P9" s="27"/>
      <c r="Q9" s="27"/>
      <c r="R9" s="27">
        <f t="shared" si="0"/>
        <v>1</v>
      </c>
      <c r="S9" s="27">
        <f t="shared" si="1"/>
        <v>0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63"/>
      <c r="AA9" s="63"/>
      <c r="AB9" s="63"/>
      <c r="AC9" s="63"/>
    </row>
    <row r="10" spans="1:29" s="81" customFormat="1" ht="19.5" customHeight="1">
      <c r="A10" s="74">
        <v>5</v>
      </c>
      <c r="B10" s="64">
        <v>555</v>
      </c>
      <c r="C10" s="65" t="s">
        <v>375</v>
      </c>
      <c r="D10" s="63" t="s">
        <v>379</v>
      </c>
      <c r="E10" s="63" t="s">
        <v>380</v>
      </c>
      <c r="F10" s="65" t="s">
        <v>337</v>
      </c>
      <c r="G10" s="27" t="s">
        <v>1208</v>
      </c>
      <c r="H10" s="27" t="s">
        <v>6</v>
      </c>
      <c r="I10" s="27" t="s">
        <v>1208</v>
      </c>
      <c r="J10" s="27"/>
      <c r="K10" s="27"/>
      <c r="L10" s="27"/>
      <c r="M10" s="27">
        <v>1</v>
      </c>
      <c r="N10" s="27"/>
      <c r="O10" s="27"/>
      <c r="P10" s="27"/>
      <c r="Q10" s="27"/>
      <c r="R10" s="27">
        <f t="shared" si="0"/>
        <v>0</v>
      </c>
      <c r="S10" s="27">
        <f t="shared" si="1"/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63"/>
      <c r="AA10" s="63"/>
      <c r="AB10" s="63"/>
      <c r="AC10" s="63">
        <v>9752953501</v>
      </c>
    </row>
    <row r="11" spans="1:29" s="81" customFormat="1" ht="19.5" customHeight="1">
      <c r="A11" s="63">
        <v>6</v>
      </c>
      <c r="B11" s="74">
        <v>556</v>
      </c>
      <c r="C11" s="65" t="s">
        <v>375</v>
      </c>
      <c r="D11" s="63" t="s">
        <v>381</v>
      </c>
      <c r="E11" s="63" t="s">
        <v>382</v>
      </c>
      <c r="F11" s="65" t="s">
        <v>383</v>
      </c>
      <c r="G11" s="27" t="s">
        <v>1208</v>
      </c>
      <c r="H11" s="27" t="s">
        <v>5</v>
      </c>
      <c r="I11" s="27" t="s">
        <v>1208</v>
      </c>
      <c r="J11" s="27">
        <v>1</v>
      </c>
      <c r="K11" s="27"/>
      <c r="L11" s="27"/>
      <c r="M11" s="27"/>
      <c r="N11" s="27"/>
      <c r="O11" s="27"/>
      <c r="P11" s="27"/>
      <c r="Q11" s="27"/>
      <c r="R11" s="27">
        <f t="shared" si="0"/>
        <v>1</v>
      </c>
      <c r="S11" s="27">
        <f t="shared" si="1"/>
        <v>0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63"/>
      <c r="AA11" s="63"/>
      <c r="AB11" s="63"/>
      <c r="AC11" s="63">
        <v>7898967525</v>
      </c>
    </row>
    <row r="12" spans="1:29" s="81" customFormat="1" ht="19.5" customHeight="1">
      <c r="A12" s="74">
        <v>7</v>
      </c>
      <c r="B12" s="64">
        <v>557</v>
      </c>
      <c r="C12" s="65" t="s">
        <v>375</v>
      </c>
      <c r="D12" s="63" t="s">
        <v>310</v>
      </c>
      <c r="E12" s="63" t="s">
        <v>384</v>
      </c>
      <c r="F12" s="65" t="s">
        <v>193</v>
      </c>
      <c r="G12" s="27" t="s">
        <v>1208</v>
      </c>
      <c r="H12" s="27" t="s">
        <v>5</v>
      </c>
      <c r="I12" s="27" t="s">
        <v>1208</v>
      </c>
      <c r="J12" s="27">
        <v>1</v>
      </c>
      <c r="K12" s="27"/>
      <c r="L12" s="27"/>
      <c r="M12" s="27"/>
      <c r="N12" s="27"/>
      <c r="O12" s="27"/>
      <c r="P12" s="27"/>
      <c r="Q12" s="27"/>
      <c r="R12" s="27">
        <f t="shared" si="0"/>
        <v>1</v>
      </c>
      <c r="S12" s="27">
        <f t="shared" si="1"/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63"/>
      <c r="AA12" s="63"/>
      <c r="AB12" s="63"/>
      <c r="AC12" s="63">
        <v>7898234811</v>
      </c>
    </row>
    <row r="13" spans="1:29" s="91" customFormat="1" ht="19.5" customHeight="1">
      <c r="A13" s="63">
        <v>8</v>
      </c>
      <c r="B13" s="74">
        <v>558</v>
      </c>
      <c r="C13" s="65" t="s">
        <v>375</v>
      </c>
      <c r="D13" s="63" t="s">
        <v>385</v>
      </c>
      <c r="E13" s="63" t="s">
        <v>386</v>
      </c>
      <c r="F13" s="65" t="s">
        <v>369</v>
      </c>
      <c r="G13" s="27" t="s">
        <v>1208</v>
      </c>
      <c r="H13" s="27" t="s">
        <v>6</v>
      </c>
      <c r="I13" s="27" t="s">
        <v>1208</v>
      </c>
      <c r="J13" s="27"/>
      <c r="K13" s="27"/>
      <c r="L13" s="27">
        <v>1</v>
      </c>
      <c r="M13" s="27"/>
      <c r="N13" s="27"/>
      <c r="O13" s="27"/>
      <c r="P13" s="27"/>
      <c r="Q13" s="27"/>
      <c r="R13" s="27">
        <f t="shared" si="0"/>
        <v>1</v>
      </c>
      <c r="S13" s="27">
        <f t="shared" si="1"/>
        <v>0</v>
      </c>
      <c r="T13" s="27">
        <v>1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63"/>
      <c r="AA13" s="63"/>
      <c r="AB13" s="63"/>
      <c r="AC13" s="63">
        <v>7722963034</v>
      </c>
    </row>
    <row r="14" spans="1:29" s="91" customFormat="1" ht="19.5" customHeight="1">
      <c r="A14" s="74">
        <v>9</v>
      </c>
      <c r="B14" s="64">
        <v>559</v>
      </c>
      <c r="C14" s="65" t="s">
        <v>375</v>
      </c>
      <c r="D14" s="63" t="s">
        <v>387</v>
      </c>
      <c r="E14" s="63" t="s">
        <v>244</v>
      </c>
      <c r="F14" s="65" t="s">
        <v>190</v>
      </c>
      <c r="G14" s="27" t="s">
        <v>1208</v>
      </c>
      <c r="H14" s="27" t="s">
        <v>7</v>
      </c>
      <c r="I14" s="27" t="s">
        <v>1208</v>
      </c>
      <c r="J14" s="27"/>
      <c r="K14" s="27"/>
      <c r="L14" s="27"/>
      <c r="M14" s="27"/>
      <c r="N14" s="27"/>
      <c r="O14" s="27">
        <v>1</v>
      </c>
      <c r="P14" s="27"/>
      <c r="Q14" s="27"/>
      <c r="R14" s="27">
        <f aca="true" t="shared" si="2" ref="R14:R77">SUM(J14+L14+N14+P14+AD14)</f>
        <v>0</v>
      </c>
      <c r="S14" s="27">
        <f aca="true" t="shared" si="3" ref="S14:S77">SUM(K14+M14+O14+Q14+AD14)</f>
        <v>1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63"/>
      <c r="AA14" s="63"/>
      <c r="AB14" s="63"/>
      <c r="AC14" s="63">
        <v>9753190929</v>
      </c>
    </row>
    <row r="15" spans="1:29" s="91" customFormat="1" ht="19.5" customHeight="1">
      <c r="A15" s="63">
        <v>10</v>
      </c>
      <c r="B15" s="74">
        <v>560</v>
      </c>
      <c r="C15" s="65" t="s">
        <v>375</v>
      </c>
      <c r="D15" s="63" t="s">
        <v>114</v>
      </c>
      <c r="E15" s="63" t="s">
        <v>388</v>
      </c>
      <c r="F15" s="65" t="s">
        <v>389</v>
      </c>
      <c r="G15" s="27" t="s">
        <v>1208</v>
      </c>
      <c r="H15" s="27" t="s">
        <v>6</v>
      </c>
      <c r="I15" s="27" t="s">
        <v>1208</v>
      </c>
      <c r="J15" s="27"/>
      <c r="K15" s="27"/>
      <c r="L15" s="27">
        <v>1</v>
      </c>
      <c r="M15" s="27"/>
      <c r="N15" s="27"/>
      <c r="O15" s="27"/>
      <c r="P15" s="27"/>
      <c r="Q15" s="27"/>
      <c r="R15" s="27">
        <f t="shared" si="2"/>
        <v>1</v>
      </c>
      <c r="S15" s="27">
        <f t="shared" si="3"/>
        <v>0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63"/>
      <c r="AA15" s="63"/>
      <c r="AB15" s="63"/>
      <c r="AC15" s="63">
        <v>8720856783</v>
      </c>
    </row>
    <row r="16" spans="1:29" s="91" customFormat="1" ht="19.5" customHeight="1">
      <c r="A16" s="74">
        <v>11</v>
      </c>
      <c r="B16" s="64">
        <v>561</v>
      </c>
      <c r="C16" s="65" t="s">
        <v>375</v>
      </c>
      <c r="D16" s="63" t="s">
        <v>166</v>
      </c>
      <c r="E16" s="63" t="s">
        <v>390</v>
      </c>
      <c r="F16" s="65" t="s">
        <v>264</v>
      </c>
      <c r="G16" s="27" t="s">
        <v>1208</v>
      </c>
      <c r="H16" s="27" t="s">
        <v>5</v>
      </c>
      <c r="I16" s="27" t="s">
        <v>1208</v>
      </c>
      <c r="J16" s="27"/>
      <c r="K16" s="27">
        <v>1</v>
      </c>
      <c r="L16" s="27"/>
      <c r="M16" s="27"/>
      <c r="N16" s="27"/>
      <c r="O16" s="27"/>
      <c r="P16" s="27"/>
      <c r="Q16" s="27"/>
      <c r="R16" s="27">
        <f t="shared" si="2"/>
        <v>0</v>
      </c>
      <c r="S16" s="27">
        <f t="shared" si="3"/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63"/>
      <c r="AA16" s="63"/>
      <c r="AB16" s="63"/>
      <c r="AC16" s="63">
        <v>8085102671</v>
      </c>
    </row>
    <row r="17" spans="1:29" s="91" customFormat="1" ht="19.5" customHeight="1">
      <c r="A17" s="63">
        <v>12</v>
      </c>
      <c r="B17" s="74">
        <v>562</v>
      </c>
      <c r="C17" s="65" t="s">
        <v>375</v>
      </c>
      <c r="D17" s="63" t="s">
        <v>309</v>
      </c>
      <c r="E17" s="63" t="s">
        <v>158</v>
      </c>
      <c r="F17" s="65" t="s">
        <v>391</v>
      </c>
      <c r="G17" s="27" t="s">
        <v>1208</v>
      </c>
      <c r="H17" s="27" t="s">
        <v>6</v>
      </c>
      <c r="I17" s="27" t="s">
        <v>1208</v>
      </c>
      <c r="J17" s="27"/>
      <c r="K17" s="27"/>
      <c r="L17" s="27"/>
      <c r="M17" s="27">
        <v>1</v>
      </c>
      <c r="N17" s="27"/>
      <c r="O17" s="27"/>
      <c r="P17" s="27"/>
      <c r="Q17" s="27"/>
      <c r="R17" s="27">
        <f t="shared" si="2"/>
        <v>0</v>
      </c>
      <c r="S17" s="27">
        <f t="shared" si="3"/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63"/>
      <c r="AA17" s="63"/>
      <c r="AB17" s="63"/>
      <c r="AC17" s="63">
        <v>8349687912</v>
      </c>
    </row>
    <row r="18" spans="1:29" s="94" customFormat="1" ht="19.5" customHeight="1">
      <c r="A18" s="74">
        <v>13</v>
      </c>
      <c r="B18" s="64">
        <v>563</v>
      </c>
      <c r="C18" s="65" t="s">
        <v>375</v>
      </c>
      <c r="D18" s="63" t="s">
        <v>202</v>
      </c>
      <c r="E18" s="63" t="s">
        <v>392</v>
      </c>
      <c r="F18" s="65" t="s">
        <v>393</v>
      </c>
      <c r="G18" s="27" t="s">
        <v>1208</v>
      </c>
      <c r="H18" s="27" t="s">
        <v>5</v>
      </c>
      <c r="I18" s="27" t="s">
        <v>1208</v>
      </c>
      <c r="J18" s="27">
        <v>1</v>
      </c>
      <c r="K18" s="27"/>
      <c r="L18" s="27"/>
      <c r="M18" s="27"/>
      <c r="N18" s="27"/>
      <c r="O18" s="27"/>
      <c r="P18" s="27"/>
      <c r="Q18" s="27"/>
      <c r="R18" s="27">
        <f t="shared" si="2"/>
        <v>1</v>
      </c>
      <c r="S18" s="27">
        <f t="shared" si="3"/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63"/>
      <c r="AA18" s="63"/>
      <c r="AB18" s="63"/>
      <c r="AC18" s="63">
        <v>9575881917</v>
      </c>
    </row>
    <row r="19" spans="1:29" s="91" customFormat="1" ht="19.5" customHeight="1">
      <c r="A19" s="63">
        <v>14</v>
      </c>
      <c r="B19" s="74">
        <v>564</v>
      </c>
      <c r="C19" s="65" t="s">
        <v>375</v>
      </c>
      <c r="D19" s="63" t="s">
        <v>327</v>
      </c>
      <c r="E19" s="63" t="s">
        <v>394</v>
      </c>
      <c r="F19" s="65" t="s">
        <v>395</v>
      </c>
      <c r="G19" s="27" t="s">
        <v>1208</v>
      </c>
      <c r="H19" s="27" t="s">
        <v>7</v>
      </c>
      <c r="I19" s="27" t="s">
        <v>1208</v>
      </c>
      <c r="J19" s="27"/>
      <c r="K19" s="27"/>
      <c r="L19" s="27"/>
      <c r="M19" s="27"/>
      <c r="N19" s="27"/>
      <c r="O19" s="27">
        <v>1</v>
      </c>
      <c r="P19" s="27"/>
      <c r="Q19" s="27"/>
      <c r="R19" s="27">
        <f t="shared" si="2"/>
        <v>0</v>
      </c>
      <c r="S19" s="27">
        <f t="shared" si="3"/>
        <v>1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7">
        <v>1</v>
      </c>
      <c r="Z19" s="63"/>
      <c r="AA19" s="63"/>
      <c r="AB19" s="63"/>
      <c r="AC19" s="63">
        <v>8085931296</v>
      </c>
    </row>
    <row r="20" spans="1:29" s="94" customFormat="1" ht="19.5" customHeight="1">
      <c r="A20" s="74">
        <v>15</v>
      </c>
      <c r="B20" s="64">
        <v>565</v>
      </c>
      <c r="C20" s="65" t="s">
        <v>410</v>
      </c>
      <c r="D20" s="63" t="s">
        <v>413</v>
      </c>
      <c r="E20" s="63" t="s">
        <v>255</v>
      </c>
      <c r="F20" s="65" t="s">
        <v>412</v>
      </c>
      <c r="G20" s="27" t="s">
        <v>1208</v>
      </c>
      <c r="H20" s="27" t="s">
        <v>7</v>
      </c>
      <c r="I20" s="27" t="s">
        <v>1208</v>
      </c>
      <c r="J20" s="27"/>
      <c r="K20" s="27"/>
      <c r="L20" s="27"/>
      <c r="M20" s="27"/>
      <c r="N20" s="27"/>
      <c r="O20" s="27">
        <v>1</v>
      </c>
      <c r="P20" s="27"/>
      <c r="Q20" s="27"/>
      <c r="R20" s="27">
        <f t="shared" si="2"/>
        <v>0</v>
      </c>
      <c r="S20" s="27">
        <f t="shared" si="3"/>
        <v>1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7">
        <v>1</v>
      </c>
      <c r="Z20" s="63"/>
      <c r="AA20" s="63"/>
      <c r="AB20" s="63"/>
      <c r="AC20" s="63">
        <v>9406136973</v>
      </c>
    </row>
    <row r="21" spans="1:29" s="91" customFormat="1" ht="19.5" customHeight="1">
      <c r="A21" s="63">
        <v>16</v>
      </c>
      <c r="B21" s="74">
        <v>566</v>
      </c>
      <c r="C21" s="65" t="s">
        <v>410</v>
      </c>
      <c r="D21" s="63" t="s">
        <v>415</v>
      </c>
      <c r="E21" s="63" t="s">
        <v>416</v>
      </c>
      <c r="F21" s="65" t="s">
        <v>414</v>
      </c>
      <c r="G21" s="27" t="s">
        <v>1208</v>
      </c>
      <c r="H21" s="27" t="s">
        <v>5</v>
      </c>
      <c r="I21" s="27" t="s">
        <v>1208</v>
      </c>
      <c r="J21" s="27">
        <v>1</v>
      </c>
      <c r="K21" s="27"/>
      <c r="L21" s="27"/>
      <c r="M21" s="27"/>
      <c r="N21" s="27"/>
      <c r="O21" s="27"/>
      <c r="P21" s="27"/>
      <c r="Q21" s="27"/>
      <c r="R21" s="27">
        <f t="shared" si="2"/>
        <v>1</v>
      </c>
      <c r="S21" s="27">
        <f t="shared" si="3"/>
        <v>0</v>
      </c>
      <c r="T21" s="27">
        <v>1</v>
      </c>
      <c r="U21" s="27">
        <v>1</v>
      </c>
      <c r="V21" s="27">
        <v>1</v>
      </c>
      <c r="W21" s="27">
        <v>1</v>
      </c>
      <c r="X21" s="27">
        <v>1</v>
      </c>
      <c r="Y21" s="27">
        <v>1</v>
      </c>
      <c r="Z21" s="63"/>
      <c r="AA21" s="63"/>
      <c r="AB21" s="63"/>
      <c r="AC21" s="63">
        <v>9589415921</v>
      </c>
    </row>
    <row r="22" spans="1:29" s="91" customFormat="1" ht="19.5" customHeight="1">
      <c r="A22" s="74">
        <v>17</v>
      </c>
      <c r="B22" s="64">
        <v>567</v>
      </c>
      <c r="C22" s="65" t="s">
        <v>410</v>
      </c>
      <c r="D22" s="63" t="s">
        <v>417</v>
      </c>
      <c r="E22" s="63" t="s">
        <v>418</v>
      </c>
      <c r="F22" s="65" t="s">
        <v>223</v>
      </c>
      <c r="G22" s="27" t="s">
        <v>1208</v>
      </c>
      <c r="H22" s="27" t="s">
        <v>6</v>
      </c>
      <c r="I22" s="27" t="s">
        <v>1208</v>
      </c>
      <c r="J22" s="27"/>
      <c r="K22" s="27"/>
      <c r="L22" s="27">
        <v>1</v>
      </c>
      <c r="M22" s="27"/>
      <c r="N22" s="27"/>
      <c r="O22" s="27"/>
      <c r="P22" s="27"/>
      <c r="Q22" s="27"/>
      <c r="R22" s="27">
        <f t="shared" si="2"/>
        <v>1</v>
      </c>
      <c r="S22" s="27">
        <f t="shared" si="3"/>
        <v>0</v>
      </c>
      <c r="T22" s="27">
        <v>1</v>
      </c>
      <c r="U22" s="27">
        <v>1</v>
      </c>
      <c r="V22" s="27">
        <v>1</v>
      </c>
      <c r="W22" s="27">
        <v>1</v>
      </c>
      <c r="X22" s="27">
        <v>1</v>
      </c>
      <c r="Y22" s="27">
        <v>1</v>
      </c>
      <c r="Z22" s="63"/>
      <c r="AA22" s="63"/>
      <c r="AB22" s="63"/>
      <c r="AC22" s="63">
        <v>8103829232</v>
      </c>
    </row>
    <row r="23" spans="1:29" s="91" customFormat="1" ht="19.5" customHeight="1">
      <c r="A23" s="63">
        <v>18</v>
      </c>
      <c r="B23" s="74">
        <v>568</v>
      </c>
      <c r="C23" s="65" t="s">
        <v>410</v>
      </c>
      <c r="D23" s="63" t="s">
        <v>420</v>
      </c>
      <c r="E23" s="63" t="s">
        <v>421</v>
      </c>
      <c r="F23" s="65" t="s">
        <v>419</v>
      </c>
      <c r="G23" s="27" t="s">
        <v>1208</v>
      </c>
      <c r="H23" s="27" t="s">
        <v>7</v>
      </c>
      <c r="I23" s="27" t="s">
        <v>1208</v>
      </c>
      <c r="J23" s="27"/>
      <c r="K23" s="27"/>
      <c r="L23" s="27"/>
      <c r="M23" s="27"/>
      <c r="N23" s="27"/>
      <c r="O23" s="27">
        <v>1</v>
      </c>
      <c r="P23" s="27"/>
      <c r="Q23" s="27"/>
      <c r="R23" s="27">
        <f t="shared" si="2"/>
        <v>0</v>
      </c>
      <c r="S23" s="27">
        <f t="shared" si="3"/>
        <v>1</v>
      </c>
      <c r="T23" s="27">
        <v>1</v>
      </c>
      <c r="U23" s="27">
        <v>1</v>
      </c>
      <c r="V23" s="27">
        <v>1</v>
      </c>
      <c r="W23" s="27">
        <v>1</v>
      </c>
      <c r="X23" s="27">
        <v>1</v>
      </c>
      <c r="Y23" s="27">
        <v>1</v>
      </c>
      <c r="Z23" s="63"/>
      <c r="AA23" s="63"/>
      <c r="AB23" s="63"/>
      <c r="AC23" s="63">
        <v>9752533015</v>
      </c>
    </row>
    <row r="24" spans="1:29" s="91" customFormat="1" ht="19.5" customHeight="1">
      <c r="A24" s="74">
        <v>19</v>
      </c>
      <c r="B24" s="64">
        <v>569</v>
      </c>
      <c r="C24" s="65" t="s">
        <v>410</v>
      </c>
      <c r="D24" s="63" t="s">
        <v>422</v>
      </c>
      <c r="E24" s="63" t="s">
        <v>423</v>
      </c>
      <c r="F24" s="65" t="s">
        <v>354</v>
      </c>
      <c r="G24" s="27" t="s">
        <v>1208</v>
      </c>
      <c r="H24" s="27" t="s">
        <v>5</v>
      </c>
      <c r="I24" s="27" t="s">
        <v>1208</v>
      </c>
      <c r="J24" s="27">
        <v>1</v>
      </c>
      <c r="K24" s="27"/>
      <c r="L24" s="27"/>
      <c r="M24" s="27"/>
      <c r="N24" s="27"/>
      <c r="O24" s="27"/>
      <c r="P24" s="27"/>
      <c r="Q24" s="27"/>
      <c r="R24" s="27">
        <f t="shared" si="2"/>
        <v>1</v>
      </c>
      <c r="S24" s="27">
        <f t="shared" si="3"/>
        <v>0</v>
      </c>
      <c r="T24" s="27">
        <v>1</v>
      </c>
      <c r="U24" s="27">
        <v>1</v>
      </c>
      <c r="V24" s="27">
        <v>1</v>
      </c>
      <c r="W24" s="27">
        <v>1</v>
      </c>
      <c r="X24" s="27">
        <v>1</v>
      </c>
      <c r="Y24" s="27">
        <v>1</v>
      </c>
      <c r="Z24" s="63"/>
      <c r="AA24" s="63"/>
      <c r="AB24" s="63"/>
      <c r="AC24" s="63">
        <v>8718854326</v>
      </c>
    </row>
    <row r="25" spans="1:29" s="91" customFormat="1" ht="19.5" customHeight="1">
      <c r="A25" s="63">
        <v>20</v>
      </c>
      <c r="B25" s="74">
        <v>570</v>
      </c>
      <c r="C25" s="65" t="s">
        <v>410</v>
      </c>
      <c r="D25" s="63" t="s">
        <v>425</v>
      </c>
      <c r="E25" s="63" t="s">
        <v>426</v>
      </c>
      <c r="F25" s="65" t="s">
        <v>424</v>
      </c>
      <c r="G25" s="27" t="s">
        <v>1208</v>
      </c>
      <c r="H25" s="27" t="s">
        <v>6</v>
      </c>
      <c r="I25" s="27" t="s">
        <v>1208</v>
      </c>
      <c r="J25" s="27"/>
      <c r="K25" s="27"/>
      <c r="L25" s="27"/>
      <c r="M25" s="27">
        <v>1</v>
      </c>
      <c r="N25" s="27"/>
      <c r="O25" s="27"/>
      <c r="P25" s="27"/>
      <c r="Q25" s="27"/>
      <c r="R25" s="27">
        <f t="shared" si="2"/>
        <v>0</v>
      </c>
      <c r="S25" s="27">
        <f t="shared" si="3"/>
        <v>1</v>
      </c>
      <c r="T25" s="27">
        <v>1</v>
      </c>
      <c r="U25" s="27">
        <v>1</v>
      </c>
      <c r="V25" s="27">
        <v>1</v>
      </c>
      <c r="W25" s="27">
        <v>1</v>
      </c>
      <c r="X25" s="27">
        <v>1</v>
      </c>
      <c r="Y25" s="27">
        <v>1</v>
      </c>
      <c r="Z25" s="63"/>
      <c r="AA25" s="63"/>
      <c r="AB25" s="63"/>
      <c r="AC25" s="63">
        <v>9406065927</v>
      </c>
    </row>
    <row r="26" spans="1:29" s="81" customFormat="1" ht="19.5" customHeight="1">
      <c r="A26" s="74">
        <v>21</v>
      </c>
      <c r="B26" s="64">
        <v>571</v>
      </c>
      <c r="C26" s="65" t="s">
        <v>410</v>
      </c>
      <c r="D26" s="63" t="s">
        <v>317</v>
      </c>
      <c r="E26" s="63" t="s">
        <v>428</v>
      </c>
      <c r="F26" s="65" t="s">
        <v>427</v>
      </c>
      <c r="G26" s="27" t="s">
        <v>1208</v>
      </c>
      <c r="H26" s="27" t="s">
        <v>7</v>
      </c>
      <c r="I26" s="27" t="s">
        <v>1208</v>
      </c>
      <c r="J26" s="27"/>
      <c r="K26" s="27"/>
      <c r="L26" s="27"/>
      <c r="M26" s="27"/>
      <c r="N26" s="27"/>
      <c r="O26" s="27">
        <v>1</v>
      </c>
      <c r="P26" s="27"/>
      <c r="Q26" s="27"/>
      <c r="R26" s="27">
        <f t="shared" si="2"/>
        <v>0</v>
      </c>
      <c r="S26" s="27">
        <f t="shared" si="3"/>
        <v>1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7">
        <v>1</v>
      </c>
      <c r="Z26" s="63"/>
      <c r="AA26" s="63"/>
      <c r="AB26" s="63"/>
      <c r="AC26" s="63">
        <v>8959271408</v>
      </c>
    </row>
    <row r="27" spans="1:29" s="81" customFormat="1" ht="19.5" customHeight="1">
      <c r="A27" s="63">
        <v>22</v>
      </c>
      <c r="B27" s="74">
        <v>572</v>
      </c>
      <c r="C27" s="65" t="s">
        <v>410</v>
      </c>
      <c r="D27" s="63" t="s">
        <v>429</v>
      </c>
      <c r="E27" s="63" t="s">
        <v>430</v>
      </c>
      <c r="F27" s="65" t="s">
        <v>259</v>
      </c>
      <c r="G27" s="27" t="s">
        <v>1208</v>
      </c>
      <c r="H27" s="27" t="s">
        <v>7</v>
      </c>
      <c r="I27" s="27" t="s">
        <v>1208</v>
      </c>
      <c r="J27" s="27"/>
      <c r="K27" s="27"/>
      <c r="L27" s="27"/>
      <c r="M27" s="27"/>
      <c r="N27" s="27"/>
      <c r="O27" s="27">
        <v>1</v>
      </c>
      <c r="P27" s="27"/>
      <c r="Q27" s="27"/>
      <c r="R27" s="27">
        <f t="shared" si="2"/>
        <v>0</v>
      </c>
      <c r="S27" s="27">
        <f t="shared" si="3"/>
        <v>1</v>
      </c>
      <c r="T27" s="27">
        <v>1</v>
      </c>
      <c r="U27" s="27">
        <v>1</v>
      </c>
      <c r="V27" s="27">
        <v>1</v>
      </c>
      <c r="W27" s="27">
        <v>1</v>
      </c>
      <c r="X27" s="27">
        <v>1</v>
      </c>
      <c r="Y27" s="27">
        <v>1</v>
      </c>
      <c r="Z27" s="63"/>
      <c r="AA27" s="63"/>
      <c r="AB27" s="63"/>
      <c r="AC27" s="63">
        <v>9926884815</v>
      </c>
    </row>
    <row r="28" spans="1:29" s="81" customFormat="1" ht="19.5" customHeight="1">
      <c r="A28" s="74">
        <v>23</v>
      </c>
      <c r="B28" s="64">
        <v>573</v>
      </c>
      <c r="C28" s="65" t="s">
        <v>410</v>
      </c>
      <c r="D28" s="63" t="s">
        <v>338</v>
      </c>
      <c r="E28" s="63" t="s">
        <v>432</v>
      </c>
      <c r="F28" s="65" t="s">
        <v>431</v>
      </c>
      <c r="G28" s="27" t="s">
        <v>1208</v>
      </c>
      <c r="H28" s="27" t="s">
        <v>7</v>
      </c>
      <c r="I28" s="27" t="s">
        <v>1208</v>
      </c>
      <c r="J28" s="27"/>
      <c r="K28" s="27"/>
      <c r="L28" s="27"/>
      <c r="M28" s="27"/>
      <c r="N28" s="27">
        <v>1</v>
      </c>
      <c r="O28" s="27"/>
      <c r="P28" s="27"/>
      <c r="Q28" s="27"/>
      <c r="R28" s="27">
        <f t="shared" si="2"/>
        <v>1</v>
      </c>
      <c r="S28" s="27">
        <f t="shared" si="3"/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7">
        <v>1</v>
      </c>
      <c r="Z28" s="63"/>
      <c r="AA28" s="63"/>
      <c r="AB28" s="63"/>
      <c r="AC28" s="63">
        <v>8085301188</v>
      </c>
    </row>
    <row r="29" spans="1:29" s="81" customFormat="1" ht="19.5" customHeight="1">
      <c r="A29" s="63">
        <v>24</v>
      </c>
      <c r="B29" s="74">
        <v>574</v>
      </c>
      <c r="C29" s="65" t="s">
        <v>435</v>
      </c>
      <c r="D29" s="63" t="s">
        <v>447</v>
      </c>
      <c r="E29" s="63" t="s">
        <v>448</v>
      </c>
      <c r="F29" s="65" t="s">
        <v>446</v>
      </c>
      <c r="G29" s="27" t="s">
        <v>1208</v>
      </c>
      <c r="H29" s="27" t="s">
        <v>5</v>
      </c>
      <c r="I29" s="27" t="s">
        <v>1208</v>
      </c>
      <c r="J29" s="27"/>
      <c r="K29" s="27">
        <v>1</v>
      </c>
      <c r="L29" s="27"/>
      <c r="M29" s="27"/>
      <c r="N29" s="27"/>
      <c r="O29" s="27"/>
      <c r="P29" s="27"/>
      <c r="Q29" s="27"/>
      <c r="R29" s="27">
        <f t="shared" si="2"/>
        <v>0</v>
      </c>
      <c r="S29" s="27">
        <f t="shared" si="3"/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63"/>
      <c r="AA29" s="63"/>
      <c r="AB29" s="63"/>
      <c r="AC29" s="63">
        <v>9770113440</v>
      </c>
    </row>
    <row r="30" spans="1:29" s="81" customFormat="1" ht="19.5" customHeight="1">
      <c r="A30" s="74">
        <v>25</v>
      </c>
      <c r="B30" s="64">
        <v>575</v>
      </c>
      <c r="C30" s="65" t="s">
        <v>435</v>
      </c>
      <c r="D30" s="63" t="s">
        <v>449</v>
      </c>
      <c r="E30" s="63" t="s">
        <v>233</v>
      </c>
      <c r="F30" s="65" t="s">
        <v>306</v>
      </c>
      <c r="G30" s="27" t="s">
        <v>1208</v>
      </c>
      <c r="H30" s="27" t="s">
        <v>7</v>
      </c>
      <c r="I30" s="27" t="s">
        <v>1208</v>
      </c>
      <c r="J30" s="27"/>
      <c r="K30" s="27"/>
      <c r="L30" s="27"/>
      <c r="M30" s="27"/>
      <c r="N30" s="27"/>
      <c r="O30" s="27">
        <v>1</v>
      </c>
      <c r="P30" s="27"/>
      <c r="Q30" s="27"/>
      <c r="R30" s="27">
        <f t="shared" si="2"/>
        <v>0</v>
      </c>
      <c r="S30" s="27">
        <f t="shared" si="3"/>
        <v>1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1</v>
      </c>
      <c r="Z30" s="63"/>
      <c r="AA30" s="63"/>
      <c r="AB30" s="63"/>
      <c r="AC30" s="63">
        <v>7692908814</v>
      </c>
    </row>
    <row r="31" spans="1:29" s="81" customFormat="1" ht="19.5" customHeight="1">
      <c r="A31" s="63">
        <v>26</v>
      </c>
      <c r="B31" s="74">
        <v>576</v>
      </c>
      <c r="C31" s="65" t="s">
        <v>435</v>
      </c>
      <c r="D31" s="63" t="s">
        <v>450</v>
      </c>
      <c r="E31" s="63" t="s">
        <v>451</v>
      </c>
      <c r="F31" s="65" t="s">
        <v>333</v>
      </c>
      <c r="G31" s="27" t="s">
        <v>1208</v>
      </c>
      <c r="H31" s="27" t="s">
        <v>5</v>
      </c>
      <c r="I31" s="27" t="s">
        <v>1208</v>
      </c>
      <c r="J31" s="27"/>
      <c r="K31" s="27">
        <v>1</v>
      </c>
      <c r="L31" s="27"/>
      <c r="M31" s="27"/>
      <c r="N31" s="27"/>
      <c r="O31" s="27"/>
      <c r="P31" s="27"/>
      <c r="Q31" s="27"/>
      <c r="R31" s="27">
        <f t="shared" si="2"/>
        <v>0</v>
      </c>
      <c r="S31" s="27">
        <f t="shared" si="3"/>
        <v>1</v>
      </c>
      <c r="T31" s="27">
        <v>1</v>
      </c>
      <c r="U31" s="27">
        <v>1</v>
      </c>
      <c r="V31" s="27">
        <v>1</v>
      </c>
      <c r="W31" s="27">
        <v>1</v>
      </c>
      <c r="X31" s="27">
        <v>1</v>
      </c>
      <c r="Y31" s="27">
        <v>1</v>
      </c>
      <c r="Z31" s="63"/>
      <c r="AA31" s="63"/>
      <c r="AB31" s="63"/>
      <c r="AC31" s="63">
        <v>7024895011</v>
      </c>
    </row>
    <row r="32" spans="1:29" s="92" customFormat="1" ht="19.5" customHeight="1">
      <c r="A32" s="74">
        <v>27</v>
      </c>
      <c r="B32" s="64">
        <v>577</v>
      </c>
      <c r="C32" s="65" t="s">
        <v>435</v>
      </c>
      <c r="D32" s="63" t="s">
        <v>453</v>
      </c>
      <c r="E32" s="63" t="s">
        <v>454</v>
      </c>
      <c r="F32" s="65" t="s">
        <v>452</v>
      </c>
      <c r="G32" s="27" t="s">
        <v>1208</v>
      </c>
      <c r="H32" s="27" t="s">
        <v>7</v>
      </c>
      <c r="I32" s="27" t="s">
        <v>1208</v>
      </c>
      <c r="J32" s="27"/>
      <c r="K32" s="27"/>
      <c r="L32" s="27"/>
      <c r="M32" s="27"/>
      <c r="N32" s="27"/>
      <c r="O32" s="27">
        <v>1</v>
      </c>
      <c r="P32" s="27"/>
      <c r="Q32" s="27"/>
      <c r="R32" s="27">
        <f t="shared" si="2"/>
        <v>0</v>
      </c>
      <c r="S32" s="27">
        <f t="shared" si="3"/>
        <v>1</v>
      </c>
      <c r="T32" s="27">
        <v>1</v>
      </c>
      <c r="U32" s="27">
        <v>1</v>
      </c>
      <c r="V32" s="27">
        <v>1</v>
      </c>
      <c r="W32" s="27">
        <v>1</v>
      </c>
      <c r="X32" s="27">
        <v>1</v>
      </c>
      <c r="Y32" s="27">
        <v>1</v>
      </c>
      <c r="Z32" s="63"/>
      <c r="AA32" s="63"/>
      <c r="AB32" s="63"/>
      <c r="AC32" s="63">
        <v>9752533015</v>
      </c>
    </row>
    <row r="33" spans="1:29" s="81" customFormat="1" ht="19.5" customHeight="1">
      <c r="A33" s="63">
        <v>28</v>
      </c>
      <c r="B33" s="74">
        <v>578</v>
      </c>
      <c r="C33" s="65" t="s">
        <v>435</v>
      </c>
      <c r="D33" s="63" t="s">
        <v>455</v>
      </c>
      <c r="E33" s="63" t="s">
        <v>456</v>
      </c>
      <c r="F33" s="65" t="s">
        <v>401</v>
      </c>
      <c r="G33" s="27" t="s">
        <v>1208</v>
      </c>
      <c r="H33" s="27" t="s">
        <v>7</v>
      </c>
      <c r="I33" s="27" t="s">
        <v>1208</v>
      </c>
      <c r="J33" s="27"/>
      <c r="K33" s="27"/>
      <c r="L33" s="27"/>
      <c r="M33" s="27"/>
      <c r="N33" s="27"/>
      <c r="O33" s="27">
        <v>1</v>
      </c>
      <c r="P33" s="27"/>
      <c r="Q33" s="27"/>
      <c r="R33" s="27">
        <f t="shared" si="2"/>
        <v>0</v>
      </c>
      <c r="S33" s="27">
        <f t="shared" si="3"/>
        <v>1</v>
      </c>
      <c r="T33" s="27">
        <v>1</v>
      </c>
      <c r="U33" s="27">
        <v>1</v>
      </c>
      <c r="V33" s="27">
        <v>1</v>
      </c>
      <c r="W33" s="27">
        <v>1</v>
      </c>
      <c r="X33" s="27">
        <v>1</v>
      </c>
      <c r="Y33" s="27">
        <v>1</v>
      </c>
      <c r="Z33" s="63"/>
      <c r="AA33" s="63"/>
      <c r="AB33" s="63"/>
      <c r="AC33" s="63">
        <v>8225089619</v>
      </c>
    </row>
    <row r="34" spans="1:29" s="81" customFormat="1" ht="19.5" customHeight="1">
      <c r="A34" s="74">
        <v>29</v>
      </c>
      <c r="B34" s="64">
        <v>579</v>
      </c>
      <c r="C34" s="65" t="s">
        <v>435</v>
      </c>
      <c r="D34" s="65" t="s">
        <v>458</v>
      </c>
      <c r="E34" s="63" t="s">
        <v>244</v>
      </c>
      <c r="F34" s="65" t="s">
        <v>457</v>
      </c>
      <c r="G34" s="27" t="s">
        <v>1208</v>
      </c>
      <c r="H34" s="27" t="s">
        <v>7</v>
      </c>
      <c r="I34" s="27" t="s">
        <v>1208</v>
      </c>
      <c r="J34" s="27"/>
      <c r="K34" s="27"/>
      <c r="L34" s="27"/>
      <c r="M34" s="27"/>
      <c r="N34" s="27"/>
      <c r="O34" s="27">
        <v>1</v>
      </c>
      <c r="P34" s="27"/>
      <c r="Q34" s="27"/>
      <c r="R34" s="27">
        <f t="shared" si="2"/>
        <v>0</v>
      </c>
      <c r="S34" s="27">
        <f t="shared" si="3"/>
        <v>1</v>
      </c>
      <c r="T34" s="27">
        <v>1</v>
      </c>
      <c r="U34" s="27">
        <v>1</v>
      </c>
      <c r="V34" s="27">
        <v>1</v>
      </c>
      <c r="W34" s="27">
        <v>1</v>
      </c>
      <c r="X34" s="27">
        <v>1</v>
      </c>
      <c r="Y34" s="27">
        <v>1</v>
      </c>
      <c r="Z34" s="63"/>
      <c r="AA34" s="63"/>
      <c r="AB34" s="63"/>
      <c r="AC34" s="63">
        <v>9669901205</v>
      </c>
    </row>
    <row r="35" spans="1:29" s="81" customFormat="1" ht="19.5" customHeight="1">
      <c r="A35" s="63">
        <v>30</v>
      </c>
      <c r="B35" s="74">
        <v>580</v>
      </c>
      <c r="C35" s="65" t="s">
        <v>435</v>
      </c>
      <c r="D35" s="63" t="s">
        <v>199</v>
      </c>
      <c r="E35" s="63" t="s">
        <v>459</v>
      </c>
      <c r="F35" s="65" t="s">
        <v>329</v>
      </c>
      <c r="G35" s="27" t="s">
        <v>1208</v>
      </c>
      <c r="H35" s="27" t="s">
        <v>7</v>
      </c>
      <c r="I35" s="27" t="s">
        <v>1208</v>
      </c>
      <c r="J35" s="27"/>
      <c r="K35" s="27"/>
      <c r="L35" s="27"/>
      <c r="M35" s="27"/>
      <c r="N35" s="27"/>
      <c r="O35" s="27">
        <v>1</v>
      </c>
      <c r="P35" s="27"/>
      <c r="Q35" s="27"/>
      <c r="R35" s="27">
        <f t="shared" si="2"/>
        <v>0</v>
      </c>
      <c r="S35" s="27">
        <f t="shared" si="3"/>
        <v>1</v>
      </c>
      <c r="T35" s="27">
        <v>1</v>
      </c>
      <c r="U35" s="27">
        <v>1</v>
      </c>
      <c r="V35" s="27">
        <v>1</v>
      </c>
      <c r="W35" s="27">
        <v>1</v>
      </c>
      <c r="X35" s="27">
        <v>1</v>
      </c>
      <c r="Y35" s="27">
        <v>1</v>
      </c>
      <c r="Z35" s="63"/>
      <c r="AA35" s="63"/>
      <c r="AB35" s="63"/>
      <c r="AC35" s="63">
        <v>7828086958</v>
      </c>
    </row>
    <row r="36" spans="1:29" s="81" customFormat="1" ht="19.5" customHeight="1">
      <c r="A36" s="74">
        <v>31</v>
      </c>
      <c r="B36" s="64">
        <v>581</v>
      </c>
      <c r="C36" s="65" t="s">
        <v>435</v>
      </c>
      <c r="D36" s="63" t="s">
        <v>461</v>
      </c>
      <c r="E36" s="63" t="s">
        <v>462</v>
      </c>
      <c r="F36" s="65" t="s">
        <v>460</v>
      </c>
      <c r="G36" s="27" t="s">
        <v>1208</v>
      </c>
      <c r="H36" s="27" t="s">
        <v>13</v>
      </c>
      <c r="I36" s="27" t="s">
        <v>1208</v>
      </c>
      <c r="J36" s="27"/>
      <c r="K36" s="27"/>
      <c r="L36" s="27"/>
      <c r="M36" s="27"/>
      <c r="N36" s="27"/>
      <c r="O36" s="27"/>
      <c r="P36" s="27"/>
      <c r="Q36" s="27">
        <v>1</v>
      </c>
      <c r="R36" s="27">
        <f t="shared" si="2"/>
        <v>0</v>
      </c>
      <c r="S36" s="27">
        <f t="shared" si="3"/>
        <v>1</v>
      </c>
      <c r="T36" s="27">
        <v>1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63"/>
      <c r="AA36" s="63"/>
      <c r="AB36" s="63"/>
      <c r="AC36" s="63">
        <v>9691136564</v>
      </c>
    </row>
    <row r="37" spans="1:29" s="81" customFormat="1" ht="19.5" customHeight="1">
      <c r="A37" s="63">
        <v>32</v>
      </c>
      <c r="B37" s="74">
        <v>582</v>
      </c>
      <c r="C37" s="65" t="s">
        <v>435</v>
      </c>
      <c r="D37" s="63" t="s">
        <v>463</v>
      </c>
      <c r="E37" s="63" t="s">
        <v>464</v>
      </c>
      <c r="F37" s="65" t="s">
        <v>149</v>
      </c>
      <c r="G37" s="27" t="s">
        <v>1208</v>
      </c>
      <c r="H37" s="27" t="s">
        <v>7</v>
      </c>
      <c r="I37" s="27" t="s">
        <v>1208</v>
      </c>
      <c r="J37" s="27"/>
      <c r="K37" s="27"/>
      <c r="L37" s="27"/>
      <c r="M37" s="27"/>
      <c r="N37" s="27"/>
      <c r="O37" s="27">
        <v>1</v>
      </c>
      <c r="P37" s="27"/>
      <c r="Q37" s="27"/>
      <c r="R37" s="27">
        <f t="shared" si="2"/>
        <v>0</v>
      </c>
      <c r="S37" s="27">
        <f t="shared" si="3"/>
        <v>1</v>
      </c>
      <c r="T37" s="27">
        <v>1</v>
      </c>
      <c r="U37" s="27">
        <v>1</v>
      </c>
      <c r="V37" s="27">
        <v>1</v>
      </c>
      <c r="W37" s="27">
        <v>1</v>
      </c>
      <c r="X37" s="27">
        <v>1</v>
      </c>
      <c r="Y37" s="27">
        <v>1</v>
      </c>
      <c r="Z37" s="63"/>
      <c r="AA37" s="63"/>
      <c r="AB37" s="63"/>
      <c r="AC37" s="63">
        <v>9575572448</v>
      </c>
    </row>
    <row r="38" spans="1:29" s="81" customFormat="1" ht="19.5" customHeight="1">
      <c r="A38" s="74">
        <v>33</v>
      </c>
      <c r="B38" s="64">
        <v>583</v>
      </c>
      <c r="C38" s="65" t="s">
        <v>435</v>
      </c>
      <c r="D38" s="63" t="s">
        <v>465</v>
      </c>
      <c r="E38" s="63" t="s">
        <v>466</v>
      </c>
      <c r="F38" s="65" t="s">
        <v>201</v>
      </c>
      <c r="G38" s="27" t="s">
        <v>1208</v>
      </c>
      <c r="H38" s="27" t="s">
        <v>5</v>
      </c>
      <c r="I38" s="27" t="s">
        <v>1208</v>
      </c>
      <c r="J38" s="27"/>
      <c r="K38" s="27">
        <v>1</v>
      </c>
      <c r="L38" s="27"/>
      <c r="M38" s="27"/>
      <c r="N38" s="27"/>
      <c r="O38" s="27"/>
      <c r="P38" s="27"/>
      <c r="Q38" s="27"/>
      <c r="R38" s="27">
        <f t="shared" si="2"/>
        <v>0</v>
      </c>
      <c r="S38" s="27">
        <f t="shared" si="3"/>
        <v>1</v>
      </c>
      <c r="T38" s="27">
        <v>1</v>
      </c>
      <c r="U38" s="27">
        <v>1</v>
      </c>
      <c r="V38" s="27">
        <v>1</v>
      </c>
      <c r="W38" s="27">
        <v>1</v>
      </c>
      <c r="X38" s="27">
        <v>1</v>
      </c>
      <c r="Y38" s="27">
        <v>1</v>
      </c>
      <c r="Z38" s="63"/>
      <c r="AA38" s="63"/>
      <c r="AB38" s="63"/>
      <c r="AC38" s="63">
        <v>7747995066</v>
      </c>
    </row>
    <row r="39" spans="1:29" s="81" customFormat="1" ht="19.5" customHeight="1">
      <c r="A39" s="63">
        <v>34</v>
      </c>
      <c r="B39" s="74">
        <v>584</v>
      </c>
      <c r="C39" s="65" t="s">
        <v>435</v>
      </c>
      <c r="D39" s="63" t="s">
        <v>256</v>
      </c>
      <c r="E39" s="63" t="s">
        <v>468</v>
      </c>
      <c r="F39" s="65" t="s">
        <v>467</v>
      </c>
      <c r="G39" s="27" t="s">
        <v>1208</v>
      </c>
      <c r="H39" s="27" t="s">
        <v>7</v>
      </c>
      <c r="I39" s="27" t="s">
        <v>1208</v>
      </c>
      <c r="J39" s="27"/>
      <c r="K39" s="27"/>
      <c r="L39" s="27"/>
      <c r="M39" s="27"/>
      <c r="N39" s="27"/>
      <c r="O39" s="27">
        <v>1</v>
      </c>
      <c r="P39" s="27"/>
      <c r="Q39" s="27"/>
      <c r="R39" s="27">
        <f t="shared" si="2"/>
        <v>0</v>
      </c>
      <c r="S39" s="27">
        <f t="shared" si="3"/>
        <v>1</v>
      </c>
      <c r="T39" s="27">
        <v>1</v>
      </c>
      <c r="U39" s="27">
        <v>1</v>
      </c>
      <c r="V39" s="27">
        <v>1</v>
      </c>
      <c r="W39" s="27">
        <v>1</v>
      </c>
      <c r="X39" s="27">
        <v>1</v>
      </c>
      <c r="Y39" s="27">
        <v>1</v>
      </c>
      <c r="Z39" s="63"/>
      <c r="AA39" s="63"/>
      <c r="AB39" s="63"/>
      <c r="AC39" s="63">
        <v>9179863490</v>
      </c>
    </row>
    <row r="40" spans="1:29" s="81" customFormat="1" ht="19.5" customHeight="1">
      <c r="A40" s="74">
        <v>35</v>
      </c>
      <c r="B40" s="64">
        <v>585</v>
      </c>
      <c r="C40" s="65" t="s">
        <v>435</v>
      </c>
      <c r="D40" s="63" t="s">
        <v>348</v>
      </c>
      <c r="E40" s="63" t="s">
        <v>470</v>
      </c>
      <c r="F40" s="65" t="s">
        <v>469</v>
      </c>
      <c r="G40" s="27" t="s">
        <v>1208</v>
      </c>
      <c r="H40" s="27" t="s">
        <v>5</v>
      </c>
      <c r="I40" s="27" t="s">
        <v>1208</v>
      </c>
      <c r="J40" s="27"/>
      <c r="K40" s="27">
        <v>1</v>
      </c>
      <c r="L40" s="27"/>
      <c r="M40" s="27"/>
      <c r="N40" s="27"/>
      <c r="O40" s="27"/>
      <c r="P40" s="27"/>
      <c r="Q40" s="27"/>
      <c r="R40" s="27">
        <f t="shared" si="2"/>
        <v>0</v>
      </c>
      <c r="S40" s="27">
        <f t="shared" si="3"/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63"/>
      <c r="AA40" s="63"/>
      <c r="AB40" s="63"/>
      <c r="AC40" s="63">
        <v>7587220526</v>
      </c>
    </row>
    <row r="41" spans="1:29" s="81" customFormat="1" ht="19.5" customHeight="1">
      <c r="A41" s="63">
        <v>36</v>
      </c>
      <c r="B41" s="74">
        <v>586</v>
      </c>
      <c r="C41" s="65" t="s">
        <v>435</v>
      </c>
      <c r="D41" s="63" t="s">
        <v>472</v>
      </c>
      <c r="E41" s="63" t="s">
        <v>473</v>
      </c>
      <c r="F41" s="65" t="s">
        <v>471</v>
      </c>
      <c r="G41" s="27" t="s">
        <v>1208</v>
      </c>
      <c r="H41" s="27" t="s">
        <v>5</v>
      </c>
      <c r="I41" s="27" t="s">
        <v>1208</v>
      </c>
      <c r="J41" s="27"/>
      <c r="K41" s="27">
        <v>1</v>
      </c>
      <c r="L41" s="27"/>
      <c r="M41" s="27"/>
      <c r="N41" s="27"/>
      <c r="O41" s="27"/>
      <c r="P41" s="27"/>
      <c r="Q41" s="27"/>
      <c r="R41" s="27">
        <f t="shared" si="2"/>
        <v>0</v>
      </c>
      <c r="S41" s="27">
        <f t="shared" si="3"/>
        <v>1</v>
      </c>
      <c r="T41" s="27">
        <v>1</v>
      </c>
      <c r="U41" s="27">
        <v>1</v>
      </c>
      <c r="V41" s="27">
        <v>1</v>
      </c>
      <c r="W41" s="27">
        <v>1</v>
      </c>
      <c r="X41" s="27">
        <v>1</v>
      </c>
      <c r="Y41" s="27">
        <v>1</v>
      </c>
      <c r="Z41" s="63"/>
      <c r="AA41" s="63"/>
      <c r="AB41" s="63"/>
      <c r="AC41" s="63">
        <v>9425538238</v>
      </c>
    </row>
    <row r="42" spans="1:29" s="81" customFormat="1" ht="19.5" customHeight="1">
      <c r="A42" s="74">
        <v>37</v>
      </c>
      <c r="B42" s="64">
        <v>587</v>
      </c>
      <c r="C42" s="65" t="s">
        <v>435</v>
      </c>
      <c r="D42" s="63" t="s">
        <v>475</v>
      </c>
      <c r="E42" s="63" t="s">
        <v>476</v>
      </c>
      <c r="F42" s="65" t="s">
        <v>474</v>
      </c>
      <c r="G42" s="27" t="s">
        <v>1208</v>
      </c>
      <c r="H42" s="27" t="s">
        <v>7</v>
      </c>
      <c r="I42" s="27" t="s">
        <v>1208</v>
      </c>
      <c r="J42" s="27"/>
      <c r="K42" s="27"/>
      <c r="L42" s="27"/>
      <c r="M42" s="27"/>
      <c r="N42" s="27"/>
      <c r="O42" s="27">
        <v>1</v>
      </c>
      <c r="P42" s="27"/>
      <c r="Q42" s="27"/>
      <c r="R42" s="27">
        <f t="shared" si="2"/>
        <v>0</v>
      </c>
      <c r="S42" s="27">
        <f t="shared" si="3"/>
        <v>1</v>
      </c>
      <c r="T42" s="27">
        <v>1</v>
      </c>
      <c r="U42" s="27">
        <v>1</v>
      </c>
      <c r="V42" s="27">
        <v>1</v>
      </c>
      <c r="W42" s="27">
        <v>1</v>
      </c>
      <c r="X42" s="27">
        <v>1</v>
      </c>
      <c r="Y42" s="27">
        <v>1</v>
      </c>
      <c r="Z42" s="63"/>
      <c r="AA42" s="63"/>
      <c r="AB42" s="63"/>
      <c r="AC42" s="63">
        <v>8817893561</v>
      </c>
    </row>
    <row r="43" spans="1:29" s="81" customFormat="1" ht="19.5" customHeight="1">
      <c r="A43" s="63">
        <v>38</v>
      </c>
      <c r="B43" s="74">
        <v>588</v>
      </c>
      <c r="C43" s="65" t="s">
        <v>435</v>
      </c>
      <c r="D43" s="63" t="s">
        <v>477</v>
      </c>
      <c r="E43" s="63" t="s">
        <v>478</v>
      </c>
      <c r="F43" s="65" t="s">
        <v>171</v>
      </c>
      <c r="G43" s="27" t="s">
        <v>1208</v>
      </c>
      <c r="H43" s="27" t="s">
        <v>5</v>
      </c>
      <c r="I43" s="27" t="s">
        <v>1208</v>
      </c>
      <c r="J43" s="27"/>
      <c r="K43" s="27">
        <v>1</v>
      </c>
      <c r="L43" s="27"/>
      <c r="M43" s="27"/>
      <c r="N43" s="27"/>
      <c r="O43" s="27"/>
      <c r="P43" s="27"/>
      <c r="Q43" s="27"/>
      <c r="R43" s="27">
        <f t="shared" si="2"/>
        <v>0</v>
      </c>
      <c r="S43" s="27">
        <f t="shared" si="3"/>
        <v>1</v>
      </c>
      <c r="T43" s="27">
        <v>1</v>
      </c>
      <c r="U43" s="27">
        <v>1</v>
      </c>
      <c r="V43" s="27">
        <v>1</v>
      </c>
      <c r="W43" s="27">
        <v>1</v>
      </c>
      <c r="X43" s="27">
        <v>1</v>
      </c>
      <c r="Y43" s="27">
        <v>1</v>
      </c>
      <c r="Z43" s="63"/>
      <c r="AA43" s="63"/>
      <c r="AB43" s="63"/>
      <c r="AC43" s="63">
        <v>8085446347</v>
      </c>
    </row>
    <row r="44" spans="1:29" s="81" customFormat="1" ht="19.5" customHeight="1">
      <c r="A44" s="74">
        <v>39</v>
      </c>
      <c r="B44" s="64">
        <v>589</v>
      </c>
      <c r="C44" s="65" t="s">
        <v>435</v>
      </c>
      <c r="D44" s="63" t="s">
        <v>279</v>
      </c>
      <c r="E44" s="63" t="s">
        <v>480</v>
      </c>
      <c r="F44" s="65" t="s">
        <v>479</v>
      </c>
      <c r="G44" s="27" t="s">
        <v>1208</v>
      </c>
      <c r="H44" s="27" t="s">
        <v>7</v>
      </c>
      <c r="I44" s="27" t="s">
        <v>1208</v>
      </c>
      <c r="J44" s="27"/>
      <c r="K44" s="27"/>
      <c r="L44" s="27"/>
      <c r="M44" s="27"/>
      <c r="N44" s="27">
        <v>1</v>
      </c>
      <c r="O44" s="27"/>
      <c r="P44" s="27"/>
      <c r="Q44" s="27"/>
      <c r="R44" s="27">
        <f t="shared" si="2"/>
        <v>1</v>
      </c>
      <c r="S44" s="27">
        <f t="shared" si="3"/>
        <v>0</v>
      </c>
      <c r="T44" s="27">
        <v>1</v>
      </c>
      <c r="U44" s="27">
        <v>1</v>
      </c>
      <c r="V44" s="27">
        <v>1</v>
      </c>
      <c r="W44" s="27">
        <v>1</v>
      </c>
      <c r="X44" s="27">
        <v>1</v>
      </c>
      <c r="Y44" s="27">
        <v>1</v>
      </c>
      <c r="Z44" s="63"/>
      <c r="AA44" s="63"/>
      <c r="AB44" s="63"/>
      <c r="AC44" s="63">
        <v>9111540587</v>
      </c>
    </row>
    <row r="45" spans="1:29" s="81" customFormat="1" ht="19.5" customHeight="1">
      <c r="A45" s="63">
        <v>40</v>
      </c>
      <c r="B45" s="74">
        <v>590</v>
      </c>
      <c r="C45" s="65" t="s">
        <v>435</v>
      </c>
      <c r="D45" s="63" t="s">
        <v>482</v>
      </c>
      <c r="E45" s="63" t="s">
        <v>483</v>
      </c>
      <c r="F45" s="65" t="s">
        <v>481</v>
      </c>
      <c r="G45" s="27" t="s">
        <v>1208</v>
      </c>
      <c r="H45" s="27" t="s">
        <v>6</v>
      </c>
      <c r="I45" s="27" t="s">
        <v>1208</v>
      </c>
      <c r="J45" s="27"/>
      <c r="K45" s="27"/>
      <c r="L45" s="27">
        <v>1</v>
      </c>
      <c r="M45" s="27"/>
      <c r="N45" s="27"/>
      <c r="O45" s="27"/>
      <c r="P45" s="27"/>
      <c r="Q45" s="27"/>
      <c r="R45" s="27">
        <f t="shared" si="2"/>
        <v>1</v>
      </c>
      <c r="S45" s="27">
        <f t="shared" si="3"/>
        <v>0</v>
      </c>
      <c r="T45" s="27">
        <v>1</v>
      </c>
      <c r="U45" s="27">
        <v>1</v>
      </c>
      <c r="V45" s="27">
        <v>1</v>
      </c>
      <c r="W45" s="27">
        <v>1</v>
      </c>
      <c r="X45" s="27">
        <v>1</v>
      </c>
      <c r="Y45" s="27">
        <v>1</v>
      </c>
      <c r="Z45" s="63"/>
      <c r="AA45" s="63"/>
      <c r="AB45" s="63"/>
      <c r="AC45" s="63">
        <v>7620724665</v>
      </c>
    </row>
    <row r="46" spans="1:29" s="81" customFormat="1" ht="19.5" customHeight="1">
      <c r="A46" s="74">
        <v>41</v>
      </c>
      <c r="B46" s="64">
        <v>591</v>
      </c>
      <c r="C46" s="65" t="s">
        <v>435</v>
      </c>
      <c r="D46" s="63" t="s">
        <v>485</v>
      </c>
      <c r="E46" s="63" t="s">
        <v>486</v>
      </c>
      <c r="F46" s="65" t="s">
        <v>484</v>
      </c>
      <c r="G46" s="27" t="s">
        <v>1208</v>
      </c>
      <c r="H46" s="27" t="s">
        <v>7</v>
      </c>
      <c r="I46" s="27" t="s">
        <v>1208</v>
      </c>
      <c r="J46" s="27"/>
      <c r="K46" s="27"/>
      <c r="L46" s="27"/>
      <c r="M46" s="27"/>
      <c r="N46" s="27">
        <v>1</v>
      </c>
      <c r="O46" s="27"/>
      <c r="P46" s="27"/>
      <c r="Q46" s="27"/>
      <c r="R46" s="27">
        <f t="shared" si="2"/>
        <v>1</v>
      </c>
      <c r="S46" s="27">
        <f t="shared" si="3"/>
        <v>0</v>
      </c>
      <c r="T46" s="27">
        <v>1</v>
      </c>
      <c r="U46" s="27">
        <v>1</v>
      </c>
      <c r="V46" s="27">
        <v>1</v>
      </c>
      <c r="W46" s="27">
        <v>1</v>
      </c>
      <c r="X46" s="27">
        <v>1</v>
      </c>
      <c r="Y46" s="27">
        <v>1</v>
      </c>
      <c r="Z46" s="63"/>
      <c r="AA46" s="63"/>
      <c r="AB46" s="63"/>
      <c r="AC46" s="63">
        <v>8959596158</v>
      </c>
    </row>
    <row r="47" spans="1:29" s="81" customFormat="1" ht="19.5" customHeight="1">
      <c r="A47" s="63">
        <v>42</v>
      </c>
      <c r="B47" s="74">
        <v>592</v>
      </c>
      <c r="C47" s="65" t="s">
        <v>435</v>
      </c>
      <c r="D47" s="63" t="s">
        <v>489</v>
      </c>
      <c r="E47" s="63" t="s">
        <v>490</v>
      </c>
      <c r="F47" s="65" t="s">
        <v>488</v>
      </c>
      <c r="G47" s="27" t="s">
        <v>1208</v>
      </c>
      <c r="H47" s="27" t="s">
        <v>7</v>
      </c>
      <c r="I47" s="27" t="s">
        <v>1208</v>
      </c>
      <c r="J47" s="27"/>
      <c r="K47" s="27"/>
      <c r="L47" s="27"/>
      <c r="M47" s="27"/>
      <c r="N47" s="27">
        <v>1</v>
      </c>
      <c r="O47" s="27"/>
      <c r="P47" s="27"/>
      <c r="Q47" s="27"/>
      <c r="R47" s="27">
        <f>SUM(J47+L47+N47+P47+AD47)</f>
        <v>1</v>
      </c>
      <c r="S47" s="27">
        <f>SUM(K47+M47+O47+Q47+AD47)</f>
        <v>0</v>
      </c>
      <c r="T47" s="27">
        <v>1</v>
      </c>
      <c r="U47" s="27">
        <v>1</v>
      </c>
      <c r="V47" s="27">
        <v>1</v>
      </c>
      <c r="W47" s="27">
        <v>1</v>
      </c>
      <c r="X47" s="27">
        <v>1</v>
      </c>
      <c r="Y47" s="27">
        <v>1</v>
      </c>
      <c r="Z47" s="63"/>
      <c r="AA47" s="63"/>
      <c r="AB47" s="63"/>
      <c r="AC47" s="63">
        <v>7354650469</v>
      </c>
    </row>
    <row r="48" spans="1:29" s="81" customFormat="1" ht="19.5" customHeight="1">
      <c r="A48" s="74">
        <v>43</v>
      </c>
      <c r="B48" s="64">
        <v>593</v>
      </c>
      <c r="C48" s="65" t="s">
        <v>435</v>
      </c>
      <c r="D48" s="63" t="s">
        <v>487</v>
      </c>
      <c r="E48" s="63" t="s">
        <v>473</v>
      </c>
      <c r="F48" s="65" t="s">
        <v>436</v>
      </c>
      <c r="G48" s="27" t="s">
        <v>1208</v>
      </c>
      <c r="H48" s="27" t="s">
        <v>6</v>
      </c>
      <c r="I48" s="27" t="s">
        <v>1208</v>
      </c>
      <c r="J48" s="27"/>
      <c r="K48" s="27"/>
      <c r="L48" s="27">
        <v>1</v>
      </c>
      <c r="M48" s="27"/>
      <c r="N48" s="27"/>
      <c r="O48" s="27"/>
      <c r="P48" s="27"/>
      <c r="Q48" s="27"/>
      <c r="R48" s="27">
        <f>SUM(J48+L48+N48+P48+AD48)</f>
        <v>1</v>
      </c>
      <c r="S48" s="27">
        <f>SUM(K48+M48+O48+Q48+AD48)</f>
        <v>0</v>
      </c>
      <c r="T48" s="27">
        <v>1</v>
      </c>
      <c r="U48" s="27">
        <v>1</v>
      </c>
      <c r="V48" s="27">
        <v>1</v>
      </c>
      <c r="W48" s="27">
        <v>1</v>
      </c>
      <c r="X48" s="27">
        <v>1</v>
      </c>
      <c r="Y48" s="27">
        <v>1</v>
      </c>
      <c r="Z48" s="63"/>
      <c r="AA48" s="63"/>
      <c r="AB48" s="63"/>
      <c r="AC48" s="63">
        <v>8085237779</v>
      </c>
    </row>
    <row r="49" spans="1:29" s="81" customFormat="1" ht="19.5" customHeight="1">
      <c r="A49" s="63">
        <v>44</v>
      </c>
      <c r="B49" s="74">
        <v>594</v>
      </c>
      <c r="C49" s="65" t="s">
        <v>435</v>
      </c>
      <c r="D49" s="63" t="s">
        <v>182</v>
      </c>
      <c r="E49" s="63" t="s">
        <v>492</v>
      </c>
      <c r="F49" s="65" t="s">
        <v>491</v>
      </c>
      <c r="G49" s="27" t="s">
        <v>1208</v>
      </c>
      <c r="H49" s="27" t="s">
        <v>6</v>
      </c>
      <c r="I49" s="27" t="s">
        <v>1208</v>
      </c>
      <c r="J49" s="27"/>
      <c r="K49" s="27"/>
      <c r="L49" s="27">
        <v>1</v>
      </c>
      <c r="M49" s="27"/>
      <c r="N49" s="27"/>
      <c r="O49" s="27"/>
      <c r="P49" s="27"/>
      <c r="Q49" s="27"/>
      <c r="R49" s="27">
        <f t="shared" si="2"/>
        <v>1</v>
      </c>
      <c r="S49" s="27">
        <f t="shared" si="3"/>
        <v>0</v>
      </c>
      <c r="T49" s="27">
        <v>1</v>
      </c>
      <c r="U49" s="27">
        <v>1</v>
      </c>
      <c r="V49" s="27">
        <v>1</v>
      </c>
      <c r="W49" s="27">
        <v>1</v>
      </c>
      <c r="X49" s="27">
        <v>1</v>
      </c>
      <c r="Y49" s="27">
        <v>1</v>
      </c>
      <c r="Z49" s="63"/>
      <c r="AA49" s="63"/>
      <c r="AB49" s="63"/>
      <c r="AC49" s="63">
        <v>7898456156</v>
      </c>
    </row>
    <row r="50" spans="1:29" s="81" customFormat="1" ht="19.5" customHeight="1">
      <c r="A50" s="74">
        <v>45</v>
      </c>
      <c r="B50" s="64">
        <v>595</v>
      </c>
      <c r="C50" s="65" t="s">
        <v>435</v>
      </c>
      <c r="D50" s="63" t="s">
        <v>257</v>
      </c>
      <c r="E50" s="63" t="s">
        <v>494</v>
      </c>
      <c r="F50" s="65" t="s">
        <v>493</v>
      </c>
      <c r="G50" s="27" t="s">
        <v>1208</v>
      </c>
      <c r="H50" s="27" t="s">
        <v>7</v>
      </c>
      <c r="I50" s="27" t="s">
        <v>1208</v>
      </c>
      <c r="J50" s="27"/>
      <c r="K50" s="27"/>
      <c r="L50" s="27"/>
      <c r="M50" s="27"/>
      <c r="N50" s="27">
        <v>1</v>
      </c>
      <c r="O50" s="27"/>
      <c r="P50" s="27"/>
      <c r="Q50" s="27"/>
      <c r="R50" s="27">
        <f t="shared" si="2"/>
        <v>1</v>
      </c>
      <c r="S50" s="27">
        <f t="shared" si="3"/>
        <v>0</v>
      </c>
      <c r="T50" s="27">
        <v>1</v>
      </c>
      <c r="U50" s="27">
        <v>1</v>
      </c>
      <c r="V50" s="27">
        <v>1</v>
      </c>
      <c r="W50" s="27">
        <v>1</v>
      </c>
      <c r="X50" s="27">
        <v>1</v>
      </c>
      <c r="Y50" s="27">
        <v>1</v>
      </c>
      <c r="Z50" s="63"/>
      <c r="AA50" s="63"/>
      <c r="AB50" s="63"/>
      <c r="AC50" s="63">
        <v>8435621316</v>
      </c>
    </row>
    <row r="51" spans="1:29" s="81" customFormat="1" ht="19.5" customHeight="1">
      <c r="A51" s="63">
        <v>46</v>
      </c>
      <c r="B51" s="74">
        <v>596</v>
      </c>
      <c r="C51" s="65" t="s">
        <v>435</v>
      </c>
      <c r="D51" s="63" t="s">
        <v>496</v>
      </c>
      <c r="E51" s="63" t="s">
        <v>497</v>
      </c>
      <c r="F51" s="65" t="s">
        <v>495</v>
      </c>
      <c r="G51" s="27" t="s">
        <v>1208</v>
      </c>
      <c r="H51" s="27" t="s">
        <v>7</v>
      </c>
      <c r="I51" s="27" t="s">
        <v>1208</v>
      </c>
      <c r="J51" s="27"/>
      <c r="K51" s="27"/>
      <c r="L51" s="27"/>
      <c r="M51" s="27"/>
      <c r="N51" s="27">
        <v>1</v>
      </c>
      <c r="O51" s="27"/>
      <c r="P51" s="27"/>
      <c r="Q51" s="27"/>
      <c r="R51" s="27">
        <f t="shared" si="2"/>
        <v>1</v>
      </c>
      <c r="S51" s="27">
        <f t="shared" si="3"/>
        <v>0</v>
      </c>
      <c r="T51" s="27">
        <v>1</v>
      </c>
      <c r="U51" s="27">
        <v>1</v>
      </c>
      <c r="V51" s="27">
        <v>1</v>
      </c>
      <c r="W51" s="27">
        <v>1</v>
      </c>
      <c r="X51" s="27">
        <v>1</v>
      </c>
      <c r="Y51" s="27">
        <v>1</v>
      </c>
      <c r="Z51" s="63"/>
      <c r="AA51" s="63"/>
      <c r="AB51" s="63"/>
      <c r="AC51" s="63">
        <v>9302230295</v>
      </c>
    </row>
    <row r="52" spans="1:29" s="81" customFormat="1" ht="19.5" customHeight="1">
      <c r="A52" s="74">
        <v>47</v>
      </c>
      <c r="B52" s="64">
        <v>597</v>
      </c>
      <c r="C52" s="65" t="s">
        <v>435</v>
      </c>
      <c r="D52" s="63" t="s">
        <v>499</v>
      </c>
      <c r="E52" s="63" t="s">
        <v>500</v>
      </c>
      <c r="F52" s="65" t="s">
        <v>498</v>
      </c>
      <c r="G52" s="27" t="s">
        <v>1208</v>
      </c>
      <c r="H52" s="27" t="s">
        <v>7</v>
      </c>
      <c r="I52" s="27" t="s">
        <v>1208</v>
      </c>
      <c r="J52" s="27"/>
      <c r="K52" s="27"/>
      <c r="L52" s="27"/>
      <c r="M52" s="27"/>
      <c r="N52" s="27">
        <v>1</v>
      </c>
      <c r="O52" s="27"/>
      <c r="P52" s="27"/>
      <c r="Q52" s="27"/>
      <c r="R52" s="27">
        <f t="shared" si="2"/>
        <v>1</v>
      </c>
      <c r="S52" s="27">
        <f t="shared" si="3"/>
        <v>0</v>
      </c>
      <c r="T52" s="27">
        <v>1</v>
      </c>
      <c r="U52" s="27">
        <v>1</v>
      </c>
      <c r="V52" s="27">
        <v>1</v>
      </c>
      <c r="W52" s="27">
        <v>1</v>
      </c>
      <c r="X52" s="27">
        <v>1</v>
      </c>
      <c r="Y52" s="27">
        <v>1</v>
      </c>
      <c r="Z52" s="63"/>
      <c r="AA52" s="63"/>
      <c r="AB52" s="63"/>
      <c r="AC52" s="63">
        <v>8718929094</v>
      </c>
    </row>
    <row r="53" spans="1:29" s="81" customFormat="1" ht="19.5" customHeight="1">
      <c r="A53" s="63">
        <v>48</v>
      </c>
      <c r="B53" s="74">
        <v>598</v>
      </c>
      <c r="C53" s="65" t="s">
        <v>435</v>
      </c>
      <c r="D53" s="63" t="s">
        <v>501</v>
      </c>
      <c r="E53" s="63" t="s">
        <v>502</v>
      </c>
      <c r="F53" s="65" t="s">
        <v>397</v>
      </c>
      <c r="G53" s="27" t="s">
        <v>1208</v>
      </c>
      <c r="H53" s="27" t="s">
        <v>7</v>
      </c>
      <c r="I53" s="27" t="s">
        <v>1208</v>
      </c>
      <c r="J53" s="27"/>
      <c r="K53" s="27"/>
      <c r="L53" s="27"/>
      <c r="M53" s="27"/>
      <c r="N53" s="27">
        <v>1</v>
      </c>
      <c r="O53" s="27"/>
      <c r="P53" s="27"/>
      <c r="Q53" s="27"/>
      <c r="R53" s="27">
        <f t="shared" si="2"/>
        <v>1</v>
      </c>
      <c r="S53" s="27">
        <f t="shared" si="3"/>
        <v>0</v>
      </c>
      <c r="T53" s="27">
        <v>1</v>
      </c>
      <c r="U53" s="27">
        <v>1</v>
      </c>
      <c r="V53" s="27">
        <v>1</v>
      </c>
      <c r="W53" s="27">
        <v>1</v>
      </c>
      <c r="X53" s="27">
        <v>1</v>
      </c>
      <c r="Y53" s="27">
        <v>1</v>
      </c>
      <c r="Z53" s="63"/>
      <c r="AA53" s="63"/>
      <c r="AB53" s="63"/>
      <c r="AC53" s="63">
        <v>8959201977</v>
      </c>
    </row>
    <row r="54" spans="1:29" s="81" customFormat="1" ht="19.5" customHeight="1">
      <c r="A54" s="74">
        <v>49</v>
      </c>
      <c r="B54" s="64">
        <v>599</v>
      </c>
      <c r="C54" s="65" t="s">
        <v>435</v>
      </c>
      <c r="D54" s="63" t="s">
        <v>504</v>
      </c>
      <c r="E54" s="63" t="s">
        <v>505</v>
      </c>
      <c r="F54" s="65" t="s">
        <v>503</v>
      </c>
      <c r="G54" s="27" t="s">
        <v>1208</v>
      </c>
      <c r="H54" s="27" t="s">
        <v>7</v>
      </c>
      <c r="I54" s="27" t="s">
        <v>1208</v>
      </c>
      <c r="J54" s="27"/>
      <c r="K54" s="27"/>
      <c r="L54" s="27"/>
      <c r="M54" s="27"/>
      <c r="N54" s="27">
        <v>1</v>
      </c>
      <c r="O54" s="27"/>
      <c r="P54" s="27"/>
      <c r="Q54" s="27"/>
      <c r="R54" s="27">
        <f t="shared" si="2"/>
        <v>1</v>
      </c>
      <c r="S54" s="27">
        <f t="shared" si="3"/>
        <v>0</v>
      </c>
      <c r="T54" s="27">
        <v>1</v>
      </c>
      <c r="U54" s="27">
        <v>1</v>
      </c>
      <c r="V54" s="27">
        <v>1</v>
      </c>
      <c r="W54" s="27">
        <v>1</v>
      </c>
      <c r="X54" s="27">
        <v>1</v>
      </c>
      <c r="Y54" s="27">
        <v>1</v>
      </c>
      <c r="Z54" s="63"/>
      <c r="AA54" s="63"/>
      <c r="AB54" s="63"/>
      <c r="AC54" s="63">
        <v>7771084373</v>
      </c>
    </row>
    <row r="55" spans="1:29" s="81" customFormat="1" ht="19.5" customHeight="1">
      <c r="A55" s="63">
        <v>50</v>
      </c>
      <c r="B55" s="74">
        <v>600</v>
      </c>
      <c r="C55" s="65" t="s">
        <v>435</v>
      </c>
      <c r="D55" s="63" t="s">
        <v>507</v>
      </c>
      <c r="E55" s="63" t="s">
        <v>508</v>
      </c>
      <c r="F55" s="65" t="s">
        <v>506</v>
      </c>
      <c r="G55" s="27" t="s">
        <v>1208</v>
      </c>
      <c r="H55" s="27" t="s">
        <v>7</v>
      </c>
      <c r="I55" s="27" t="s">
        <v>1208</v>
      </c>
      <c r="J55" s="27"/>
      <c r="K55" s="27"/>
      <c r="L55" s="27"/>
      <c r="M55" s="27"/>
      <c r="N55" s="27">
        <v>1</v>
      </c>
      <c r="O55" s="27"/>
      <c r="P55" s="27"/>
      <c r="Q55" s="27"/>
      <c r="R55" s="27">
        <f t="shared" si="2"/>
        <v>1</v>
      </c>
      <c r="S55" s="27">
        <f t="shared" si="3"/>
        <v>0</v>
      </c>
      <c r="T55" s="27">
        <v>1</v>
      </c>
      <c r="U55" s="27">
        <v>1</v>
      </c>
      <c r="V55" s="27">
        <v>1</v>
      </c>
      <c r="W55" s="27">
        <v>1</v>
      </c>
      <c r="X55" s="27">
        <v>1</v>
      </c>
      <c r="Y55" s="27">
        <v>1</v>
      </c>
      <c r="Z55" s="63"/>
      <c r="AA55" s="63"/>
      <c r="AB55" s="63"/>
      <c r="AC55" s="63">
        <v>9617519762</v>
      </c>
    </row>
    <row r="56" spans="1:29" s="81" customFormat="1" ht="19.5" customHeight="1">
      <c r="A56" s="74">
        <v>51</v>
      </c>
      <c r="B56" s="64">
        <v>601</v>
      </c>
      <c r="C56" s="65" t="s">
        <v>435</v>
      </c>
      <c r="D56" s="65" t="s">
        <v>142</v>
      </c>
      <c r="E56" s="63" t="s">
        <v>510</v>
      </c>
      <c r="F56" s="65" t="s">
        <v>509</v>
      </c>
      <c r="G56" s="27" t="s">
        <v>1208</v>
      </c>
      <c r="H56" s="27" t="s">
        <v>7</v>
      </c>
      <c r="I56" s="27" t="s">
        <v>1208</v>
      </c>
      <c r="J56" s="27"/>
      <c r="K56" s="27"/>
      <c r="L56" s="27"/>
      <c r="M56" s="27"/>
      <c r="N56" s="27">
        <v>1</v>
      </c>
      <c r="O56" s="27"/>
      <c r="P56" s="27"/>
      <c r="Q56" s="27"/>
      <c r="R56" s="27">
        <f t="shared" si="2"/>
        <v>1</v>
      </c>
      <c r="S56" s="27">
        <f t="shared" si="3"/>
        <v>0</v>
      </c>
      <c r="T56" s="27">
        <v>1</v>
      </c>
      <c r="U56" s="27">
        <v>1</v>
      </c>
      <c r="V56" s="27">
        <v>1</v>
      </c>
      <c r="W56" s="27">
        <v>1</v>
      </c>
      <c r="X56" s="27">
        <v>1</v>
      </c>
      <c r="Y56" s="27">
        <v>1</v>
      </c>
      <c r="Z56" s="63"/>
      <c r="AA56" s="63"/>
      <c r="AB56" s="63"/>
      <c r="AC56" s="63">
        <v>9977892051</v>
      </c>
    </row>
    <row r="57" spans="1:29" s="81" customFormat="1" ht="19.5" customHeight="1">
      <c r="A57" s="63">
        <v>52</v>
      </c>
      <c r="B57" s="74">
        <v>602</v>
      </c>
      <c r="C57" s="65" t="s">
        <v>435</v>
      </c>
      <c r="D57" s="63" t="s">
        <v>512</v>
      </c>
      <c r="E57" s="63" t="s">
        <v>513</v>
      </c>
      <c r="F57" s="65" t="s">
        <v>511</v>
      </c>
      <c r="G57" s="27" t="s">
        <v>1208</v>
      </c>
      <c r="H57" s="27" t="s">
        <v>7</v>
      </c>
      <c r="I57" s="27" t="s">
        <v>1208</v>
      </c>
      <c r="J57" s="27"/>
      <c r="K57" s="27"/>
      <c r="L57" s="27"/>
      <c r="M57" s="27"/>
      <c r="N57" s="27">
        <v>1</v>
      </c>
      <c r="O57" s="27"/>
      <c r="P57" s="27"/>
      <c r="Q57" s="27"/>
      <c r="R57" s="27">
        <f t="shared" si="2"/>
        <v>1</v>
      </c>
      <c r="S57" s="27">
        <f t="shared" si="3"/>
        <v>0</v>
      </c>
      <c r="T57" s="27">
        <v>1</v>
      </c>
      <c r="U57" s="27">
        <v>1</v>
      </c>
      <c r="V57" s="27">
        <v>1</v>
      </c>
      <c r="W57" s="27">
        <v>1</v>
      </c>
      <c r="X57" s="27">
        <v>1</v>
      </c>
      <c r="Y57" s="27">
        <v>1</v>
      </c>
      <c r="Z57" s="63"/>
      <c r="AA57" s="63"/>
      <c r="AB57" s="63"/>
      <c r="AC57" s="63">
        <v>8463050916</v>
      </c>
    </row>
    <row r="58" spans="1:29" s="81" customFormat="1" ht="19.5" customHeight="1">
      <c r="A58" s="74">
        <v>53</v>
      </c>
      <c r="B58" s="64">
        <v>603</v>
      </c>
      <c r="C58" s="65" t="s">
        <v>435</v>
      </c>
      <c r="D58" s="63" t="s">
        <v>515</v>
      </c>
      <c r="E58" s="63" t="s">
        <v>516</v>
      </c>
      <c r="F58" s="65" t="s">
        <v>514</v>
      </c>
      <c r="G58" s="27" t="s">
        <v>1208</v>
      </c>
      <c r="H58" s="27" t="s">
        <v>5</v>
      </c>
      <c r="I58" s="27" t="s">
        <v>1208</v>
      </c>
      <c r="J58" s="27">
        <v>1</v>
      </c>
      <c r="K58" s="27"/>
      <c r="L58" s="27"/>
      <c r="M58" s="27"/>
      <c r="N58" s="27"/>
      <c r="O58" s="27"/>
      <c r="P58" s="27"/>
      <c r="Q58" s="27"/>
      <c r="R58" s="27">
        <f t="shared" si="2"/>
        <v>1</v>
      </c>
      <c r="S58" s="27">
        <f t="shared" si="3"/>
        <v>0</v>
      </c>
      <c r="T58" s="27">
        <v>1</v>
      </c>
      <c r="U58" s="27">
        <v>1</v>
      </c>
      <c r="V58" s="27">
        <v>1</v>
      </c>
      <c r="W58" s="27">
        <v>1</v>
      </c>
      <c r="X58" s="27">
        <v>1</v>
      </c>
      <c r="Y58" s="27">
        <v>1</v>
      </c>
      <c r="Z58" s="63"/>
      <c r="AA58" s="63"/>
      <c r="AB58" s="63"/>
      <c r="AC58" s="63">
        <v>7089643239</v>
      </c>
    </row>
    <row r="59" spans="1:29" s="81" customFormat="1" ht="19.5" customHeight="1">
      <c r="A59" s="63">
        <v>54</v>
      </c>
      <c r="B59" s="74">
        <v>604</v>
      </c>
      <c r="C59" s="65" t="s">
        <v>435</v>
      </c>
      <c r="D59" s="63" t="s">
        <v>518</v>
      </c>
      <c r="E59" s="63" t="s">
        <v>519</v>
      </c>
      <c r="F59" s="65" t="s">
        <v>517</v>
      </c>
      <c r="G59" s="27" t="s">
        <v>1208</v>
      </c>
      <c r="H59" s="27" t="s">
        <v>5</v>
      </c>
      <c r="I59" s="27" t="s">
        <v>1208</v>
      </c>
      <c r="J59" s="27">
        <v>1</v>
      </c>
      <c r="K59" s="27"/>
      <c r="L59" s="27"/>
      <c r="M59" s="27"/>
      <c r="N59" s="27"/>
      <c r="O59" s="27"/>
      <c r="P59" s="27"/>
      <c r="Q59" s="27"/>
      <c r="R59" s="27">
        <f t="shared" si="2"/>
        <v>1</v>
      </c>
      <c r="S59" s="27">
        <f t="shared" si="3"/>
        <v>0</v>
      </c>
      <c r="T59" s="27">
        <v>1</v>
      </c>
      <c r="U59" s="27">
        <v>1</v>
      </c>
      <c r="V59" s="27">
        <v>1</v>
      </c>
      <c r="W59" s="27">
        <v>1</v>
      </c>
      <c r="X59" s="27">
        <v>1</v>
      </c>
      <c r="Y59" s="27">
        <v>1</v>
      </c>
      <c r="Z59" s="63"/>
      <c r="AA59" s="63"/>
      <c r="AB59" s="63"/>
      <c r="AC59" s="63">
        <v>9575880812</v>
      </c>
    </row>
    <row r="60" spans="1:29" s="81" customFormat="1" ht="19.5" customHeight="1">
      <c r="A60" s="74">
        <v>55</v>
      </c>
      <c r="B60" s="64">
        <v>605</v>
      </c>
      <c r="C60" s="65" t="s">
        <v>435</v>
      </c>
      <c r="D60" s="63" t="s">
        <v>521</v>
      </c>
      <c r="E60" s="63" t="s">
        <v>522</v>
      </c>
      <c r="F60" s="65" t="s">
        <v>520</v>
      </c>
      <c r="G60" s="27" t="s">
        <v>1208</v>
      </c>
      <c r="H60" s="27" t="s">
        <v>7</v>
      </c>
      <c r="I60" s="27" t="s">
        <v>1208</v>
      </c>
      <c r="J60" s="27"/>
      <c r="K60" s="27"/>
      <c r="L60" s="27"/>
      <c r="M60" s="27"/>
      <c r="N60" s="27">
        <v>1</v>
      </c>
      <c r="O60" s="27"/>
      <c r="P60" s="27"/>
      <c r="Q60" s="27"/>
      <c r="R60" s="27">
        <f t="shared" si="2"/>
        <v>1</v>
      </c>
      <c r="S60" s="27">
        <f t="shared" si="3"/>
        <v>0</v>
      </c>
      <c r="T60" s="27">
        <v>1</v>
      </c>
      <c r="U60" s="27">
        <v>1</v>
      </c>
      <c r="V60" s="27">
        <v>1</v>
      </c>
      <c r="W60" s="27">
        <v>1</v>
      </c>
      <c r="X60" s="27">
        <v>1</v>
      </c>
      <c r="Y60" s="27">
        <v>1</v>
      </c>
      <c r="Z60" s="63"/>
      <c r="AA60" s="63"/>
      <c r="AB60" s="63"/>
      <c r="AC60" s="63">
        <v>9179213868</v>
      </c>
    </row>
    <row r="61" spans="1:29" s="81" customFormat="1" ht="19.5" customHeight="1">
      <c r="A61" s="63">
        <v>56</v>
      </c>
      <c r="B61" s="74">
        <v>606</v>
      </c>
      <c r="C61" s="65" t="s">
        <v>435</v>
      </c>
      <c r="D61" s="63" t="s">
        <v>524</v>
      </c>
      <c r="E61" s="63" t="s">
        <v>525</v>
      </c>
      <c r="F61" s="65" t="s">
        <v>523</v>
      </c>
      <c r="G61" s="27" t="s">
        <v>1208</v>
      </c>
      <c r="H61" s="27" t="s">
        <v>7</v>
      </c>
      <c r="I61" s="27" t="s">
        <v>1208</v>
      </c>
      <c r="J61" s="27"/>
      <c r="K61" s="27"/>
      <c r="L61" s="27"/>
      <c r="M61" s="27"/>
      <c r="N61" s="27">
        <v>1</v>
      </c>
      <c r="O61" s="27"/>
      <c r="P61" s="27"/>
      <c r="Q61" s="27"/>
      <c r="R61" s="27">
        <f t="shared" si="2"/>
        <v>1</v>
      </c>
      <c r="S61" s="27">
        <f t="shared" si="3"/>
        <v>0</v>
      </c>
      <c r="T61" s="27">
        <v>1</v>
      </c>
      <c r="U61" s="27">
        <v>1</v>
      </c>
      <c r="V61" s="27">
        <v>1</v>
      </c>
      <c r="W61" s="27">
        <v>1</v>
      </c>
      <c r="X61" s="27">
        <v>1</v>
      </c>
      <c r="Y61" s="27">
        <v>1</v>
      </c>
      <c r="Z61" s="63"/>
      <c r="AA61" s="63"/>
      <c r="AB61" s="63"/>
      <c r="AC61" s="63">
        <v>8717822057</v>
      </c>
    </row>
    <row r="62" spans="1:29" s="81" customFormat="1" ht="19.5" customHeight="1">
      <c r="A62" s="74">
        <v>57</v>
      </c>
      <c r="B62" s="64">
        <v>607</v>
      </c>
      <c r="C62" s="65" t="s">
        <v>526</v>
      </c>
      <c r="D62" s="63" t="s">
        <v>528</v>
      </c>
      <c r="E62" s="63" t="s">
        <v>529</v>
      </c>
      <c r="F62" s="65" t="s">
        <v>105</v>
      </c>
      <c r="G62" s="27" t="s">
        <v>1208</v>
      </c>
      <c r="H62" s="27" t="s">
        <v>5</v>
      </c>
      <c r="I62" s="27" t="s">
        <v>1208</v>
      </c>
      <c r="J62" s="27">
        <v>1</v>
      </c>
      <c r="K62" s="27"/>
      <c r="L62" s="27"/>
      <c r="M62" s="27"/>
      <c r="N62" s="27"/>
      <c r="O62" s="27"/>
      <c r="P62" s="27"/>
      <c r="Q62" s="27"/>
      <c r="R62" s="27">
        <f t="shared" si="2"/>
        <v>1</v>
      </c>
      <c r="S62" s="27">
        <f t="shared" si="3"/>
        <v>0</v>
      </c>
      <c r="T62" s="27">
        <v>1</v>
      </c>
      <c r="U62" s="27">
        <v>1</v>
      </c>
      <c r="V62" s="27">
        <v>1</v>
      </c>
      <c r="W62" s="27">
        <v>1</v>
      </c>
      <c r="X62" s="27">
        <v>1</v>
      </c>
      <c r="Y62" s="27">
        <v>1</v>
      </c>
      <c r="Z62" s="63"/>
      <c r="AA62" s="63"/>
      <c r="AB62" s="63"/>
      <c r="AC62" s="63">
        <v>7089542710</v>
      </c>
    </row>
    <row r="63" spans="1:29" s="81" customFormat="1" ht="19.5" customHeight="1">
      <c r="A63" s="63">
        <v>58</v>
      </c>
      <c r="B63" s="74">
        <v>608</v>
      </c>
      <c r="C63" s="65" t="s">
        <v>526</v>
      </c>
      <c r="D63" s="63" t="s">
        <v>175</v>
      </c>
      <c r="E63" s="63" t="s">
        <v>531</v>
      </c>
      <c r="F63" s="65" t="s">
        <v>530</v>
      </c>
      <c r="G63" s="27" t="s">
        <v>1208</v>
      </c>
      <c r="H63" s="27" t="s">
        <v>7</v>
      </c>
      <c r="I63" s="27" t="s">
        <v>1208</v>
      </c>
      <c r="J63" s="27"/>
      <c r="K63" s="27"/>
      <c r="L63" s="27"/>
      <c r="M63" s="27"/>
      <c r="N63" s="27">
        <v>1</v>
      </c>
      <c r="O63" s="27"/>
      <c r="P63" s="27"/>
      <c r="Q63" s="27"/>
      <c r="R63" s="27">
        <f t="shared" si="2"/>
        <v>1</v>
      </c>
      <c r="S63" s="27">
        <f t="shared" si="3"/>
        <v>0</v>
      </c>
      <c r="T63" s="27">
        <v>1</v>
      </c>
      <c r="U63" s="27">
        <v>1</v>
      </c>
      <c r="V63" s="27">
        <v>1</v>
      </c>
      <c r="W63" s="27">
        <v>1</v>
      </c>
      <c r="X63" s="27">
        <v>1</v>
      </c>
      <c r="Y63" s="27">
        <v>1</v>
      </c>
      <c r="Z63" s="63"/>
      <c r="AA63" s="63"/>
      <c r="AB63" s="63"/>
      <c r="AC63" s="63">
        <v>7771019991</v>
      </c>
    </row>
    <row r="64" spans="1:29" s="81" customFormat="1" ht="19.5" customHeight="1">
      <c r="A64" s="74">
        <v>59</v>
      </c>
      <c r="B64" s="64">
        <v>609</v>
      </c>
      <c r="C64" s="65" t="s">
        <v>526</v>
      </c>
      <c r="D64" s="63" t="s">
        <v>532</v>
      </c>
      <c r="E64" s="63" t="s">
        <v>533</v>
      </c>
      <c r="F64" s="65" t="s">
        <v>503</v>
      </c>
      <c r="G64" s="27" t="s">
        <v>1208</v>
      </c>
      <c r="H64" s="27" t="s">
        <v>7</v>
      </c>
      <c r="I64" s="27" t="s">
        <v>1208</v>
      </c>
      <c r="J64" s="27"/>
      <c r="K64" s="27"/>
      <c r="L64" s="27"/>
      <c r="M64" s="27"/>
      <c r="N64" s="27"/>
      <c r="O64" s="27">
        <v>1</v>
      </c>
      <c r="P64" s="27"/>
      <c r="Q64" s="27"/>
      <c r="R64" s="27">
        <f t="shared" si="2"/>
        <v>0</v>
      </c>
      <c r="S64" s="27">
        <f t="shared" si="3"/>
        <v>1</v>
      </c>
      <c r="T64" s="27">
        <v>1</v>
      </c>
      <c r="U64" s="27">
        <v>1</v>
      </c>
      <c r="V64" s="27">
        <v>1</v>
      </c>
      <c r="W64" s="27">
        <v>1</v>
      </c>
      <c r="X64" s="27">
        <v>1</v>
      </c>
      <c r="Y64" s="27">
        <v>1</v>
      </c>
      <c r="Z64" s="63"/>
      <c r="AA64" s="63"/>
      <c r="AB64" s="63"/>
      <c r="AC64" s="63">
        <v>9755627498</v>
      </c>
    </row>
    <row r="65" spans="1:29" s="81" customFormat="1" ht="19.5" customHeight="1">
      <c r="A65" s="63">
        <v>60</v>
      </c>
      <c r="B65" s="74">
        <v>610</v>
      </c>
      <c r="C65" s="65" t="s">
        <v>526</v>
      </c>
      <c r="D65" s="63" t="s">
        <v>534</v>
      </c>
      <c r="E65" s="63" t="s">
        <v>535</v>
      </c>
      <c r="F65" s="65" t="s">
        <v>111</v>
      </c>
      <c r="G65" s="27" t="s">
        <v>1208</v>
      </c>
      <c r="H65" s="27" t="s">
        <v>7</v>
      </c>
      <c r="I65" s="27" t="s">
        <v>1208</v>
      </c>
      <c r="J65" s="27"/>
      <c r="K65" s="27"/>
      <c r="L65" s="27"/>
      <c r="M65" s="27"/>
      <c r="N65" s="27">
        <v>1</v>
      </c>
      <c r="O65" s="27"/>
      <c r="P65" s="27"/>
      <c r="Q65" s="27"/>
      <c r="R65" s="27">
        <f t="shared" si="2"/>
        <v>1</v>
      </c>
      <c r="S65" s="27">
        <f t="shared" si="3"/>
        <v>0</v>
      </c>
      <c r="T65" s="27">
        <v>1</v>
      </c>
      <c r="U65" s="27">
        <v>1</v>
      </c>
      <c r="V65" s="27">
        <v>1</v>
      </c>
      <c r="W65" s="27">
        <v>1</v>
      </c>
      <c r="X65" s="27">
        <v>1</v>
      </c>
      <c r="Y65" s="27">
        <v>1</v>
      </c>
      <c r="Z65" s="63"/>
      <c r="AA65" s="63"/>
      <c r="AB65" s="63"/>
      <c r="AC65" s="63">
        <v>9617666228</v>
      </c>
    </row>
    <row r="66" spans="1:29" s="81" customFormat="1" ht="19.5" customHeight="1">
      <c r="A66" s="74">
        <v>61</v>
      </c>
      <c r="B66" s="64">
        <v>611</v>
      </c>
      <c r="C66" s="65" t="s">
        <v>526</v>
      </c>
      <c r="D66" s="63" t="s">
        <v>407</v>
      </c>
      <c r="E66" s="63" t="s">
        <v>536</v>
      </c>
      <c r="F66" s="65" t="s">
        <v>537</v>
      </c>
      <c r="G66" s="27" t="s">
        <v>1208</v>
      </c>
      <c r="H66" s="27" t="s">
        <v>5</v>
      </c>
      <c r="I66" s="27" t="s">
        <v>1208</v>
      </c>
      <c r="J66" s="27">
        <v>1</v>
      </c>
      <c r="K66" s="27"/>
      <c r="L66" s="27"/>
      <c r="M66" s="27"/>
      <c r="N66" s="27"/>
      <c r="O66" s="27"/>
      <c r="P66" s="27"/>
      <c r="Q66" s="27"/>
      <c r="R66" s="27">
        <f t="shared" si="2"/>
        <v>1</v>
      </c>
      <c r="S66" s="27">
        <f t="shared" si="3"/>
        <v>0</v>
      </c>
      <c r="T66" s="27">
        <v>1</v>
      </c>
      <c r="U66" s="27">
        <v>1</v>
      </c>
      <c r="V66" s="27">
        <v>1</v>
      </c>
      <c r="W66" s="27">
        <v>1</v>
      </c>
      <c r="X66" s="27">
        <v>1</v>
      </c>
      <c r="Y66" s="27">
        <v>1</v>
      </c>
      <c r="Z66" s="63"/>
      <c r="AA66" s="63"/>
      <c r="AB66" s="63"/>
      <c r="AC66" s="63">
        <v>9630036595</v>
      </c>
    </row>
    <row r="67" spans="1:29" s="81" customFormat="1" ht="19.5" customHeight="1">
      <c r="A67" s="63">
        <v>62</v>
      </c>
      <c r="B67" s="74">
        <v>612</v>
      </c>
      <c r="C67" s="65" t="s">
        <v>526</v>
      </c>
      <c r="D67" s="63" t="s">
        <v>538</v>
      </c>
      <c r="E67" s="63" t="s">
        <v>240</v>
      </c>
      <c r="F67" s="65" t="s">
        <v>325</v>
      </c>
      <c r="G67" s="27" t="s">
        <v>1208</v>
      </c>
      <c r="H67" s="27" t="s">
        <v>5</v>
      </c>
      <c r="I67" s="27" t="s">
        <v>1208</v>
      </c>
      <c r="J67" s="27">
        <v>1</v>
      </c>
      <c r="K67" s="27"/>
      <c r="L67" s="27"/>
      <c r="M67" s="27"/>
      <c r="N67" s="27"/>
      <c r="O67" s="27"/>
      <c r="P67" s="27"/>
      <c r="Q67" s="27"/>
      <c r="R67" s="27">
        <f t="shared" si="2"/>
        <v>1</v>
      </c>
      <c r="S67" s="27">
        <f t="shared" si="3"/>
        <v>0</v>
      </c>
      <c r="T67" s="27">
        <v>1</v>
      </c>
      <c r="U67" s="27">
        <v>1</v>
      </c>
      <c r="V67" s="27">
        <v>1</v>
      </c>
      <c r="W67" s="27">
        <v>1</v>
      </c>
      <c r="X67" s="27">
        <v>1</v>
      </c>
      <c r="Y67" s="27">
        <v>1</v>
      </c>
      <c r="Z67" s="63"/>
      <c r="AA67" s="63"/>
      <c r="AB67" s="63"/>
      <c r="AC67" s="63">
        <v>9993291266</v>
      </c>
    </row>
    <row r="68" spans="1:29" s="81" customFormat="1" ht="19.5" customHeight="1">
      <c r="A68" s="74">
        <v>63</v>
      </c>
      <c r="B68" s="64">
        <v>613</v>
      </c>
      <c r="C68" s="65" t="s">
        <v>526</v>
      </c>
      <c r="D68" s="63" t="s">
        <v>242</v>
      </c>
      <c r="E68" s="63" t="s">
        <v>539</v>
      </c>
      <c r="F68" s="65" t="s">
        <v>402</v>
      </c>
      <c r="G68" s="27" t="s">
        <v>1208</v>
      </c>
      <c r="H68" s="27" t="s">
        <v>7</v>
      </c>
      <c r="I68" s="27" t="s">
        <v>1208</v>
      </c>
      <c r="J68" s="27"/>
      <c r="K68" s="27"/>
      <c r="L68" s="27"/>
      <c r="M68" s="27"/>
      <c r="N68" s="27">
        <v>1</v>
      </c>
      <c r="O68" s="27"/>
      <c r="P68" s="27"/>
      <c r="Q68" s="27"/>
      <c r="R68" s="27">
        <f t="shared" si="2"/>
        <v>1</v>
      </c>
      <c r="S68" s="27">
        <f t="shared" si="3"/>
        <v>0</v>
      </c>
      <c r="T68" s="27">
        <v>1</v>
      </c>
      <c r="U68" s="27">
        <v>1</v>
      </c>
      <c r="V68" s="27">
        <v>1</v>
      </c>
      <c r="W68" s="27">
        <v>1</v>
      </c>
      <c r="X68" s="27">
        <v>1</v>
      </c>
      <c r="Y68" s="27">
        <v>1</v>
      </c>
      <c r="Z68" s="63"/>
      <c r="AA68" s="63"/>
      <c r="AB68" s="63"/>
      <c r="AC68" s="63">
        <v>8085629024</v>
      </c>
    </row>
    <row r="69" spans="1:29" s="81" customFormat="1" ht="19.5" customHeight="1">
      <c r="A69" s="63">
        <v>64</v>
      </c>
      <c r="B69" s="74">
        <v>614</v>
      </c>
      <c r="C69" s="65" t="s">
        <v>526</v>
      </c>
      <c r="D69" s="63" t="s">
        <v>540</v>
      </c>
      <c r="E69" s="63" t="s">
        <v>541</v>
      </c>
      <c r="F69" s="65" t="s">
        <v>250</v>
      </c>
      <c r="G69" s="27" t="s">
        <v>1208</v>
      </c>
      <c r="H69" s="27" t="s">
        <v>5</v>
      </c>
      <c r="I69" s="27" t="s">
        <v>1208</v>
      </c>
      <c r="J69" s="27">
        <v>1</v>
      </c>
      <c r="K69" s="27"/>
      <c r="L69" s="27"/>
      <c r="M69" s="27"/>
      <c r="N69" s="27"/>
      <c r="O69" s="27"/>
      <c r="P69" s="27"/>
      <c r="Q69" s="27"/>
      <c r="R69" s="27">
        <f t="shared" si="2"/>
        <v>1</v>
      </c>
      <c r="S69" s="27">
        <f t="shared" si="3"/>
        <v>0</v>
      </c>
      <c r="T69" s="27">
        <v>1</v>
      </c>
      <c r="U69" s="27">
        <v>1</v>
      </c>
      <c r="V69" s="27">
        <v>1</v>
      </c>
      <c r="W69" s="27">
        <v>1</v>
      </c>
      <c r="X69" s="27">
        <v>1</v>
      </c>
      <c r="Y69" s="27">
        <v>1</v>
      </c>
      <c r="Z69" s="63"/>
      <c r="AA69" s="63"/>
      <c r="AB69" s="63"/>
      <c r="AC69" s="63">
        <v>8349937781</v>
      </c>
    </row>
    <row r="70" spans="1:29" s="81" customFormat="1" ht="19.5" customHeight="1">
      <c r="A70" s="74">
        <v>65</v>
      </c>
      <c r="B70" s="64">
        <v>615</v>
      </c>
      <c r="C70" s="65" t="s">
        <v>526</v>
      </c>
      <c r="D70" s="63" t="s">
        <v>543</v>
      </c>
      <c r="E70" s="63" t="s">
        <v>544</v>
      </c>
      <c r="F70" s="65" t="s">
        <v>542</v>
      </c>
      <c r="G70" s="27" t="s">
        <v>1208</v>
      </c>
      <c r="H70" s="27" t="s">
        <v>7</v>
      </c>
      <c r="I70" s="27" t="s">
        <v>1208</v>
      </c>
      <c r="J70" s="27"/>
      <c r="K70" s="27"/>
      <c r="L70" s="27"/>
      <c r="M70" s="27"/>
      <c r="N70" s="27">
        <v>1</v>
      </c>
      <c r="O70" s="27"/>
      <c r="P70" s="27"/>
      <c r="Q70" s="27"/>
      <c r="R70" s="27">
        <f t="shared" si="2"/>
        <v>1</v>
      </c>
      <c r="S70" s="27">
        <f t="shared" si="3"/>
        <v>0</v>
      </c>
      <c r="T70" s="27">
        <v>1</v>
      </c>
      <c r="U70" s="27">
        <v>1</v>
      </c>
      <c r="V70" s="27">
        <v>1</v>
      </c>
      <c r="W70" s="27">
        <v>1</v>
      </c>
      <c r="X70" s="27">
        <v>1</v>
      </c>
      <c r="Y70" s="27">
        <v>1</v>
      </c>
      <c r="Z70" s="63"/>
      <c r="AA70" s="63"/>
      <c r="AB70" s="63"/>
      <c r="AC70" s="63">
        <v>7898776799</v>
      </c>
    </row>
    <row r="71" spans="1:29" s="81" customFormat="1" ht="19.5" customHeight="1">
      <c r="A71" s="63">
        <v>66</v>
      </c>
      <c r="B71" s="74">
        <v>616</v>
      </c>
      <c r="C71" s="65" t="s">
        <v>526</v>
      </c>
      <c r="D71" s="74" t="s">
        <v>143</v>
      </c>
      <c r="E71" s="74" t="s">
        <v>546</v>
      </c>
      <c r="F71" s="75" t="s">
        <v>545</v>
      </c>
      <c r="G71" s="27" t="s">
        <v>1208</v>
      </c>
      <c r="H71" s="102" t="s">
        <v>6</v>
      </c>
      <c r="I71" s="27" t="s">
        <v>1208</v>
      </c>
      <c r="J71" s="102"/>
      <c r="K71" s="102"/>
      <c r="L71" s="102">
        <v>1</v>
      </c>
      <c r="M71" s="102"/>
      <c r="N71" s="102"/>
      <c r="O71" s="102"/>
      <c r="P71" s="102"/>
      <c r="Q71" s="102"/>
      <c r="R71" s="27">
        <f t="shared" si="2"/>
        <v>1</v>
      </c>
      <c r="S71" s="27">
        <f t="shared" si="3"/>
        <v>0</v>
      </c>
      <c r="T71" s="27">
        <v>1</v>
      </c>
      <c r="U71" s="27">
        <v>1</v>
      </c>
      <c r="V71" s="27">
        <v>1</v>
      </c>
      <c r="W71" s="27">
        <v>1</v>
      </c>
      <c r="X71" s="27">
        <v>1</v>
      </c>
      <c r="Y71" s="27">
        <v>1</v>
      </c>
      <c r="Z71" s="74"/>
      <c r="AA71" s="74"/>
      <c r="AB71" s="74"/>
      <c r="AC71" s="74">
        <v>9981917398</v>
      </c>
    </row>
    <row r="72" spans="1:29" s="81" customFormat="1" ht="19.5" customHeight="1">
      <c r="A72" s="74">
        <v>67</v>
      </c>
      <c r="B72" s="64">
        <v>617</v>
      </c>
      <c r="C72" s="65" t="s">
        <v>526</v>
      </c>
      <c r="D72" s="63" t="s">
        <v>163</v>
      </c>
      <c r="E72" s="63" t="s">
        <v>548</v>
      </c>
      <c r="F72" s="65" t="s">
        <v>547</v>
      </c>
      <c r="G72" s="27" t="s">
        <v>1208</v>
      </c>
      <c r="H72" s="27" t="s">
        <v>6</v>
      </c>
      <c r="I72" s="27" t="s">
        <v>1208</v>
      </c>
      <c r="J72" s="27"/>
      <c r="K72" s="27"/>
      <c r="L72" s="27">
        <v>1</v>
      </c>
      <c r="M72" s="27"/>
      <c r="N72" s="27"/>
      <c r="O72" s="27"/>
      <c r="P72" s="27"/>
      <c r="Q72" s="27"/>
      <c r="R72" s="27">
        <f t="shared" si="2"/>
        <v>1</v>
      </c>
      <c r="S72" s="27">
        <f t="shared" si="3"/>
        <v>0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1</v>
      </c>
      <c r="Z72" s="63"/>
      <c r="AA72" s="63"/>
      <c r="AB72" s="63"/>
      <c r="AC72" s="63">
        <v>9993688780</v>
      </c>
    </row>
    <row r="73" spans="1:29" s="81" customFormat="1" ht="19.5" customHeight="1">
      <c r="A73" s="63">
        <v>68</v>
      </c>
      <c r="B73" s="74">
        <v>618</v>
      </c>
      <c r="C73" s="65" t="s">
        <v>526</v>
      </c>
      <c r="D73" s="63" t="s">
        <v>550</v>
      </c>
      <c r="E73" s="63" t="s">
        <v>551</v>
      </c>
      <c r="F73" s="65" t="s">
        <v>549</v>
      </c>
      <c r="G73" s="27" t="s">
        <v>1208</v>
      </c>
      <c r="H73" s="27" t="s">
        <v>6</v>
      </c>
      <c r="I73" s="27" t="s">
        <v>1208</v>
      </c>
      <c r="J73" s="27"/>
      <c r="K73" s="27"/>
      <c r="L73" s="27">
        <v>1</v>
      </c>
      <c r="M73" s="27"/>
      <c r="N73" s="27"/>
      <c r="O73" s="27"/>
      <c r="P73" s="27"/>
      <c r="Q73" s="27"/>
      <c r="R73" s="27">
        <f t="shared" si="2"/>
        <v>1</v>
      </c>
      <c r="S73" s="27">
        <f t="shared" si="3"/>
        <v>0</v>
      </c>
      <c r="T73" s="27">
        <v>1</v>
      </c>
      <c r="U73" s="27">
        <v>1</v>
      </c>
      <c r="V73" s="27">
        <v>1</v>
      </c>
      <c r="W73" s="27">
        <v>1</v>
      </c>
      <c r="X73" s="27">
        <v>1</v>
      </c>
      <c r="Y73" s="27">
        <v>1</v>
      </c>
      <c r="Z73" s="63"/>
      <c r="AA73" s="63"/>
      <c r="AB73" s="63"/>
      <c r="AC73" s="63">
        <v>7587712923</v>
      </c>
    </row>
    <row r="74" spans="1:29" s="81" customFormat="1" ht="19.5" customHeight="1">
      <c r="A74" s="74">
        <v>69</v>
      </c>
      <c r="B74" s="64">
        <v>619</v>
      </c>
      <c r="C74" s="65" t="s">
        <v>526</v>
      </c>
      <c r="D74" s="63" t="s">
        <v>339</v>
      </c>
      <c r="E74" s="63" t="s">
        <v>244</v>
      </c>
      <c r="F74" s="65" t="s">
        <v>198</v>
      </c>
      <c r="G74" s="27" t="s">
        <v>1208</v>
      </c>
      <c r="H74" s="27" t="s">
        <v>7</v>
      </c>
      <c r="I74" s="27" t="s">
        <v>1208</v>
      </c>
      <c r="J74" s="27"/>
      <c r="K74" s="27"/>
      <c r="L74" s="27"/>
      <c r="M74" s="27"/>
      <c r="N74" s="27"/>
      <c r="O74" s="27">
        <v>1</v>
      </c>
      <c r="P74" s="27"/>
      <c r="Q74" s="27"/>
      <c r="R74" s="27">
        <f t="shared" si="2"/>
        <v>0</v>
      </c>
      <c r="S74" s="27">
        <f t="shared" si="3"/>
        <v>1</v>
      </c>
      <c r="T74" s="27">
        <v>1</v>
      </c>
      <c r="U74" s="27">
        <v>1</v>
      </c>
      <c r="V74" s="27">
        <v>1</v>
      </c>
      <c r="W74" s="27">
        <v>1</v>
      </c>
      <c r="X74" s="27">
        <v>1</v>
      </c>
      <c r="Y74" s="27">
        <v>1</v>
      </c>
      <c r="Z74" s="63"/>
      <c r="AA74" s="63"/>
      <c r="AB74" s="63"/>
      <c r="AC74" s="63">
        <v>7772063097</v>
      </c>
    </row>
    <row r="75" spans="1:29" s="81" customFormat="1" ht="19.5" customHeight="1">
      <c r="A75" s="63">
        <v>70</v>
      </c>
      <c r="B75" s="74">
        <v>620</v>
      </c>
      <c r="C75" s="65" t="s">
        <v>526</v>
      </c>
      <c r="D75" s="63" t="s">
        <v>552</v>
      </c>
      <c r="E75" s="63" t="s">
        <v>553</v>
      </c>
      <c r="F75" s="65" t="s">
        <v>260</v>
      </c>
      <c r="G75" s="27" t="s">
        <v>1208</v>
      </c>
      <c r="H75" s="27" t="s">
        <v>7</v>
      </c>
      <c r="I75" s="27" t="s">
        <v>1208</v>
      </c>
      <c r="J75" s="27"/>
      <c r="K75" s="27"/>
      <c r="L75" s="27"/>
      <c r="M75" s="27"/>
      <c r="N75" s="27">
        <v>1</v>
      </c>
      <c r="O75" s="27"/>
      <c r="P75" s="27"/>
      <c r="Q75" s="27"/>
      <c r="R75" s="27">
        <f t="shared" si="2"/>
        <v>1</v>
      </c>
      <c r="S75" s="27">
        <f t="shared" si="3"/>
        <v>0</v>
      </c>
      <c r="T75" s="27">
        <v>1</v>
      </c>
      <c r="U75" s="27">
        <v>1</v>
      </c>
      <c r="V75" s="27">
        <v>1</v>
      </c>
      <c r="W75" s="27">
        <v>1</v>
      </c>
      <c r="X75" s="27">
        <v>1</v>
      </c>
      <c r="Y75" s="27">
        <v>1</v>
      </c>
      <c r="Z75" s="63"/>
      <c r="AA75" s="63"/>
      <c r="AB75" s="63"/>
      <c r="AC75" s="63">
        <v>9753841082</v>
      </c>
    </row>
    <row r="76" spans="1:29" s="81" customFormat="1" ht="19.5" customHeight="1">
      <c r="A76" s="74">
        <v>71</v>
      </c>
      <c r="B76" s="64">
        <v>621</v>
      </c>
      <c r="C76" s="65" t="s">
        <v>526</v>
      </c>
      <c r="D76" s="63" t="s">
        <v>555</v>
      </c>
      <c r="E76" s="63" t="s">
        <v>556</v>
      </c>
      <c r="F76" s="65" t="s">
        <v>554</v>
      </c>
      <c r="G76" s="27" t="s">
        <v>1208</v>
      </c>
      <c r="H76" s="27" t="s">
        <v>7</v>
      </c>
      <c r="I76" s="27" t="s">
        <v>1208</v>
      </c>
      <c r="J76" s="27"/>
      <c r="K76" s="27"/>
      <c r="L76" s="27"/>
      <c r="M76" s="27"/>
      <c r="N76" s="27"/>
      <c r="O76" s="27">
        <v>1</v>
      </c>
      <c r="P76" s="27"/>
      <c r="Q76" s="27"/>
      <c r="R76" s="27">
        <f t="shared" si="2"/>
        <v>0</v>
      </c>
      <c r="S76" s="27">
        <f t="shared" si="3"/>
        <v>1</v>
      </c>
      <c r="T76" s="27">
        <v>1</v>
      </c>
      <c r="U76" s="27">
        <v>1</v>
      </c>
      <c r="V76" s="27">
        <v>1</v>
      </c>
      <c r="W76" s="27">
        <v>1</v>
      </c>
      <c r="X76" s="27">
        <v>1</v>
      </c>
      <c r="Y76" s="27">
        <v>1</v>
      </c>
      <c r="Z76" s="63"/>
      <c r="AA76" s="63"/>
      <c r="AB76" s="63"/>
      <c r="AC76" s="63">
        <v>9589380785</v>
      </c>
    </row>
    <row r="77" spans="1:29" s="81" customFormat="1" ht="19.5" customHeight="1">
      <c r="A77" s="63">
        <v>72</v>
      </c>
      <c r="B77" s="74">
        <v>622</v>
      </c>
      <c r="C77" s="65" t="s">
        <v>526</v>
      </c>
      <c r="D77" s="63" t="s">
        <v>558</v>
      </c>
      <c r="E77" s="63" t="s">
        <v>559</v>
      </c>
      <c r="F77" s="65" t="s">
        <v>557</v>
      </c>
      <c r="G77" s="27" t="s">
        <v>1208</v>
      </c>
      <c r="H77" s="27" t="s">
        <v>7</v>
      </c>
      <c r="I77" s="27" t="s">
        <v>1208</v>
      </c>
      <c r="J77" s="27"/>
      <c r="K77" s="27"/>
      <c r="L77" s="27"/>
      <c r="M77" s="27"/>
      <c r="N77" s="27">
        <v>1</v>
      </c>
      <c r="O77" s="27"/>
      <c r="P77" s="27"/>
      <c r="Q77" s="27"/>
      <c r="R77" s="27">
        <f t="shared" si="2"/>
        <v>1</v>
      </c>
      <c r="S77" s="27">
        <f t="shared" si="3"/>
        <v>0</v>
      </c>
      <c r="T77" s="27">
        <v>1</v>
      </c>
      <c r="U77" s="27">
        <v>1</v>
      </c>
      <c r="V77" s="27">
        <v>1</v>
      </c>
      <c r="W77" s="27">
        <v>1</v>
      </c>
      <c r="X77" s="27">
        <v>1</v>
      </c>
      <c r="Y77" s="27">
        <v>1</v>
      </c>
      <c r="Z77" s="63"/>
      <c r="AA77" s="63"/>
      <c r="AB77" s="63"/>
      <c r="AC77" s="63">
        <v>9981292746</v>
      </c>
    </row>
    <row r="78" spans="1:29" s="81" customFormat="1" ht="19.5" customHeight="1">
      <c r="A78" s="74">
        <v>73</v>
      </c>
      <c r="B78" s="64">
        <v>623</v>
      </c>
      <c r="C78" s="65" t="s">
        <v>526</v>
      </c>
      <c r="D78" s="63" t="s">
        <v>307</v>
      </c>
      <c r="E78" s="63" t="s">
        <v>561</v>
      </c>
      <c r="F78" s="65" t="s">
        <v>560</v>
      </c>
      <c r="G78" s="27" t="s">
        <v>1208</v>
      </c>
      <c r="H78" s="27" t="s">
        <v>5</v>
      </c>
      <c r="I78" s="27" t="s">
        <v>1208</v>
      </c>
      <c r="J78" s="27">
        <v>1</v>
      </c>
      <c r="K78" s="27"/>
      <c r="L78" s="27"/>
      <c r="M78" s="27"/>
      <c r="N78" s="27"/>
      <c r="O78" s="27"/>
      <c r="P78" s="27"/>
      <c r="Q78" s="27"/>
      <c r="R78" s="27">
        <f aca="true" t="shared" si="4" ref="R78:R141">SUM(J78+L78+N78+P78+AD78)</f>
        <v>1</v>
      </c>
      <c r="S78" s="27">
        <f aca="true" t="shared" si="5" ref="S78:S141">SUM(K78+M78+O78+Q78+AD78)</f>
        <v>0</v>
      </c>
      <c r="T78" s="27">
        <v>1</v>
      </c>
      <c r="U78" s="27">
        <v>1</v>
      </c>
      <c r="V78" s="27">
        <v>1</v>
      </c>
      <c r="W78" s="27">
        <v>1</v>
      </c>
      <c r="X78" s="27">
        <v>1</v>
      </c>
      <c r="Y78" s="27">
        <v>1</v>
      </c>
      <c r="Z78" s="63"/>
      <c r="AA78" s="63"/>
      <c r="AB78" s="63"/>
      <c r="AC78" s="63">
        <v>7898214273</v>
      </c>
    </row>
    <row r="79" spans="1:29" s="81" customFormat="1" ht="19.5" customHeight="1">
      <c r="A79" s="63">
        <v>74</v>
      </c>
      <c r="B79" s="74">
        <v>624</v>
      </c>
      <c r="C79" s="65" t="s">
        <v>526</v>
      </c>
      <c r="D79" s="63" t="s">
        <v>563</v>
      </c>
      <c r="E79" s="63" t="s">
        <v>564</v>
      </c>
      <c r="F79" s="65" t="s">
        <v>562</v>
      </c>
      <c r="G79" s="27" t="s">
        <v>1208</v>
      </c>
      <c r="H79" s="27" t="s">
        <v>7</v>
      </c>
      <c r="I79" s="27" t="s">
        <v>1208</v>
      </c>
      <c r="J79" s="27"/>
      <c r="K79" s="27"/>
      <c r="L79" s="27"/>
      <c r="M79" s="27"/>
      <c r="N79" s="27"/>
      <c r="O79" s="27">
        <v>1</v>
      </c>
      <c r="P79" s="27"/>
      <c r="Q79" s="27"/>
      <c r="R79" s="27">
        <f t="shared" si="4"/>
        <v>0</v>
      </c>
      <c r="S79" s="27">
        <f t="shared" si="5"/>
        <v>1</v>
      </c>
      <c r="T79" s="27">
        <v>1</v>
      </c>
      <c r="U79" s="27">
        <v>1</v>
      </c>
      <c r="V79" s="27">
        <v>1</v>
      </c>
      <c r="W79" s="27">
        <v>1</v>
      </c>
      <c r="X79" s="27">
        <v>1</v>
      </c>
      <c r="Y79" s="27">
        <v>1</v>
      </c>
      <c r="Z79" s="63"/>
      <c r="AA79" s="63"/>
      <c r="AB79" s="63"/>
      <c r="AC79" s="63">
        <v>8959274704</v>
      </c>
    </row>
    <row r="80" spans="1:29" s="81" customFormat="1" ht="19.5" customHeight="1">
      <c r="A80" s="74">
        <v>75</v>
      </c>
      <c r="B80" s="64">
        <v>625</v>
      </c>
      <c r="C80" s="65" t="s">
        <v>526</v>
      </c>
      <c r="D80" s="63" t="s">
        <v>565</v>
      </c>
      <c r="E80" s="63" t="s">
        <v>566</v>
      </c>
      <c r="F80" s="65" t="s">
        <v>172</v>
      </c>
      <c r="G80" s="27" t="s">
        <v>1208</v>
      </c>
      <c r="H80" s="27" t="s">
        <v>7</v>
      </c>
      <c r="I80" s="27" t="s">
        <v>1208</v>
      </c>
      <c r="J80" s="27"/>
      <c r="K80" s="27"/>
      <c r="L80" s="27"/>
      <c r="M80" s="27"/>
      <c r="N80" s="27">
        <v>1</v>
      </c>
      <c r="O80" s="27"/>
      <c r="P80" s="27"/>
      <c r="Q80" s="27"/>
      <c r="R80" s="27">
        <f t="shared" si="4"/>
        <v>1</v>
      </c>
      <c r="S80" s="27">
        <f t="shared" si="5"/>
        <v>0</v>
      </c>
      <c r="T80" s="27">
        <v>1</v>
      </c>
      <c r="U80" s="27">
        <v>1</v>
      </c>
      <c r="V80" s="27">
        <v>1</v>
      </c>
      <c r="W80" s="27">
        <v>1</v>
      </c>
      <c r="X80" s="27">
        <v>1</v>
      </c>
      <c r="Y80" s="27">
        <v>1</v>
      </c>
      <c r="Z80" s="63"/>
      <c r="AA80" s="63"/>
      <c r="AB80" s="63"/>
      <c r="AC80" s="63">
        <v>9669570936</v>
      </c>
    </row>
    <row r="81" spans="1:29" s="81" customFormat="1" ht="19.5" customHeight="1">
      <c r="A81" s="63">
        <v>76</v>
      </c>
      <c r="B81" s="74">
        <v>626</v>
      </c>
      <c r="C81" s="65" t="s">
        <v>526</v>
      </c>
      <c r="D81" s="63" t="s">
        <v>567</v>
      </c>
      <c r="E81" s="63" t="s">
        <v>568</v>
      </c>
      <c r="F81" s="65" t="s">
        <v>334</v>
      </c>
      <c r="G81" s="27" t="s">
        <v>1208</v>
      </c>
      <c r="H81" s="27" t="s">
        <v>7</v>
      </c>
      <c r="I81" s="27" t="s">
        <v>1208</v>
      </c>
      <c r="J81" s="27"/>
      <c r="K81" s="27"/>
      <c r="L81" s="27"/>
      <c r="M81" s="27"/>
      <c r="N81" s="27">
        <v>1</v>
      </c>
      <c r="O81" s="27"/>
      <c r="P81" s="27"/>
      <c r="Q81" s="27"/>
      <c r="R81" s="27">
        <f t="shared" si="4"/>
        <v>1</v>
      </c>
      <c r="S81" s="27">
        <f t="shared" si="5"/>
        <v>0</v>
      </c>
      <c r="T81" s="27">
        <v>1</v>
      </c>
      <c r="U81" s="27">
        <v>1</v>
      </c>
      <c r="V81" s="27">
        <v>1</v>
      </c>
      <c r="W81" s="27">
        <v>1</v>
      </c>
      <c r="X81" s="27">
        <v>1</v>
      </c>
      <c r="Y81" s="27">
        <v>1</v>
      </c>
      <c r="Z81" s="63"/>
      <c r="AA81" s="63"/>
      <c r="AB81" s="63"/>
      <c r="AC81" s="63">
        <v>8225089752</v>
      </c>
    </row>
    <row r="82" spans="1:29" s="81" customFormat="1" ht="19.5" customHeight="1">
      <c r="A82" s="74">
        <v>77</v>
      </c>
      <c r="B82" s="64">
        <v>627</v>
      </c>
      <c r="C82" s="65" t="s">
        <v>526</v>
      </c>
      <c r="D82" s="63" t="s">
        <v>569</v>
      </c>
      <c r="E82" s="63" t="s">
        <v>570</v>
      </c>
      <c r="F82" s="65" t="s">
        <v>223</v>
      </c>
      <c r="G82" s="27" t="s">
        <v>1208</v>
      </c>
      <c r="H82" s="27" t="s">
        <v>7</v>
      </c>
      <c r="I82" s="27" t="s">
        <v>1208</v>
      </c>
      <c r="J82" s="27"/>
      <c r="K82" s="27"/>
      <c r="L82" s="27"/>
      <c r="M82" s="27"/>
      <c r="N82" s="27">
        <v>1</v>
      </c>
      <c r="O82" s="27"/>
      <c r="P82" s="27"/>
      <c r="Q82" s="27"/>
      <c r="R82" s="27">
        <f t="shared" si="4"/>
        <v>1</v>
      </c>
      <c r="S82" s="27">
        <f t="shared" si="5"/>
        <v>0</v>
      </c>
      <c r="T82" s="27">
        <v>1</v>
      </c>
      <c r="U82" s="27">
        <v>1</v>
      </c>
      <c r="V82" s="27">
        <v>1</v>
      </c>
      <c r="W82" s="27">
        <v>1</v>
      </c>
      <c r="X82" s="27">
        <v>1</v>
      </c>
      <c r="Y82" s="27">
        <v>1</v>
      </c>
      <c r="Z82" s="63"/>
      <c r="AA82" s="63"/>
      <c r="AB82" s="63"/>
      <c r="AC82" s="63">
        <v>7067273850</v>
      </c>
    </row>
    <row r="83" spans="1:29" s="81" customFormat="1" ht="19.5" customHeight="1">
      <c r="A83" s="63">
        <v>78</v>
      </c>
      <c r="B83" s="74">
        <v>628</v>
      </c>
      <c r="C83" s="65" t="s">
        <v>526</v>
      </c>
      <c r="D83" s="63" t="s">
        <v>571</v>
      </c>
      <c r="E83" s="63" t="s">
        <v>572</v>
      </c>
      <c r="F83" s="65" t="s">
        <v>241</v>
      </c>
      <c r="G83" s="27" t="s">
        <v>1208</v>
      </c>
      <c r="H83" s="27" t="s">
        <v>7</v>
      </c>
      <c r="I83" s="27" t="s">
        <v>1208</v>
      </c>
      <c r="J83" s="27"/>
      <c r="K83" s="27"/>
      <c r="L83" s="27"/>
      <c r="M83" s="27"/>
      <c r="N83" s="27"/>
      <c r="O83" s="27">
        <v>1</v>
      </c>
      <c r="P83" s="27"/>
      <c r="Q83" s="27"/>
      <c r="R83" s="27">
        <f t="shared" si="4"/>
        <v>0</v>
      </c>
      <c r="S83" s="27">
        <f t="shared" si="5"/>
        <v>1</v>
      </c>
      <c r="T83" s="27">
        <v>1</v>
      </c>
      <c r="U83" s="27">
        <v>1</v>
      </c>
      <c r="V83" s="27">
        <v>1</v>
      </c>
      <c r="W83" s="27">
        <v>1</v>
      </c>
      <c r="X83" s="27">
        <v>1</v>
      </c>
      <c r="Y83" s="27">
        <v>1</v>
      </c>
      <c r="Z83" s="63"/>
      <c r="AA83" s="63"/>
      <c r="AB83" s="63"/>
      <c r="AC83" s="63">
        <v>9407660986</v>
      </c>
    </row>
    <row r="84" spans="1:29" s="81" customFormat="1" ht="19.5" customHeight="1">
      <c r="A84" s="74">
        <v>79</v>
      </c>
      <c r="B84" s="64">
        <v>629</v>
      </c>
      <c r="C84" s="65" t="s">
        <v>526</v>
      </c>
      <c r="D84" s="63" t="s">
        <v>574</v>
      </c>
      <c r="E84" s="63" t="s">
        <v>575</v>
      </c>
      <c r="F84" s="65" t="s">
        <v>573</v>
      </c>
      <c r="G84" s="27" t="s">
        <v>1208</v>
      </c>
      <c r="H84" s="27" t="s">
        <v>5</v>
      </c>
      <c r="I84" s="27" t="s">
        <v>1208</v>
      </c>
      <c r="J84" s="27">
        <v>1</v>
      </c>
      <c r="K84" s="27"/>
      <c r="L84" s="27"/>
      <c r="M84" s="27"/>
      <c r="N84" s="27"/>
      <c r="O84" s="27"/>
      <c r="P84" s="27"/>
      <c r="Q84" s="27"/>
      <c r="R84" s="27">
        <f t="shared" si="4"/>
        <v>1</v>
      </c>
      <c r="S84" s="27">
        <f t="shared" si="5"/>
        <v>0</v>
      </c>
      <c r="T84" s="27">
        <v>1</v>
      </c>
      <c r="U84" s="27">
        <v>1</v>
      </c>
      <c r="V84" s="27">
        <v>1</v>
      </c>
      <c r="W84" s="27">
        <v>1</v>
      </c>
      <c r="X84" s="27">
        <v>1</v>
      </c>
      <c r="Y84" s="27">
        <v>1</v>
      </c>
      <c r="Z84" s="63"/>
      <c r="AA84" s="63"/>
      <c r="AB84" s="63"/>
      <c r="AC84" s="63">
        <v>9575248103</v>
      </c>
    </row>
    <row r="85" spans="1:29" s="81" customFormat="1" ht="19.5" customHeight="1">
      <c r="A85" s="63">
        <v>80</v>
      </c>
      <c r="B85" s="74">
        <v>630</v>
      </c>
      <c r="C85" s="65" t="s">
        <v>526</v>
      </c>
      <c r="D85" s="63" t="s">
        <v>577</v>
      </c>
      <c r="E85" s="63" t="s">
        <v>578</v>
      </c>
      <c r="F85" s="65" t="s">
        <v>576</v>
      </c>
      <c r="G85" s="27" t="s">
        <v>1208</v>
      </c>
      <c r="H85" s="27" t="s">
        <v>5</v>
      </c>
      <c r="I85" s="27" t="s">
        <v>1208</v>
      </c>
      <c r="J85" s="27"/>
      <c r="K85" s="27">
        <v>1</v>
      </c>
      <c r="L85" s="27"/>
      <c r="M85" s="27"/>
      <c r="N85" s="27"/>
      <c r="O85" s="27"/>
      <c r="P85" s="27"/>
      <c r="Q85" s="27"/>
      <c r="R85" s="27">
        <f t="shared" si="4"/>
        <v>0</v>
      </c>
      <c r="S85" s="27">
        <f t="shared" si="5"/>
        <v>1</v>
      </c>
      <c r="T85" s="27">
        <v>1</v>
      </c>
      <c r="U85" s="27">
        <v>1</v>
      </c>
      <c r="V85" s="27">
        <v>1</v>
      </c>
      <c r="W85" s="27">
        <v>1</v>
      </c>
      <c r="X85" s="27">
        <v>1</v>
      </c>
      <c r="Y85" s="27">
        <v>1</v>
      </c>
      <c r="Z85" s="63"/>
      <c r="AA85" s="63"/>
      <c r="AB85" s="63"/>
      <c r="AC85" s="63">
        <v>9644342295</v>
      </c>
    </row>
    <row r="86" spans="1:29" s="81" customFormat="1" ht="19.5" customHeight="1">
      <c r="A86" s="74">
        <v>81</v>
      </c>
      <c r="B86" s="64">
        <v>631</v>
      </c>
      <c r="C86" s="65" t="s">
        <v>526</v>
      </c>
      <c r="D86" s="63" t="s">
        <v>580</v>
      </c>
      <c r="E86" s="63" t="s">
        <v>581</v>
      </c>
      <c r="F86" s="65" t="s">
        <v>579</v>
      </c>
      <c r="G86" s="27" t="s">
        <v>1208</v>
      </c>
      <c r="H86" s="27" t="s">
        <v>7</v>
      </c>
      <c r="I86" s="27" t="s">
        <v>1208</v>
      </c>
      <c r="J86" s="27"/>
      <c r="K86" s="27"/>
      <c r="L86" s="27"/>
      <c r="M86" s="27"/>
      <c r="N86" s="27"/>
      <c r="O86" s="27">
        <v>1</v>
      </c>
      <c r="P86" s="27"/>
      <c r="Q86" s="27"/>
      <c r="R86" s="27">
        <f t="shared" si="4"/>
        <v>0</v>
      </c>
      <c r="S86" s="27">
        <f t="shared" si="5"/>
        <v>1</v>
      </c>
      <c r="T86" s="27">
        <v>1</v>
      </c>
      <c r="U86" s="27">
        <v>1</v>
      </c>
      <c r="V86" s="27">
        <v>1</v>
      </c>
      <c r="W86" s="27">
        <v>1</v>
      </c>
      <c r="X86" s="27">
        <v>1</v>
      </c>
      <c r="Y86" s="27">
        <v>1</v>
      </c>
      <c r="Z86" s="63"/>
      <c r="AA86" s="63"/>
      <c r="AB86" s="63"/>
      <c r="AC86" s="63">
        <v>9981921609</v>
      </c>
    </row>
    <row r="87" spans="1:29" s="81" customFormat="1" ht="19.5" customHeight="1">
      <c r="A87" s="63">
        <v>82</v>
      </c>
      <c r="B87" s="74">
        <v>632</v>
      </c>
      <c r="C87" s="65" t="s">
        <v>526</v>
      </c>
      <c r="D87" s="63" t="s">
        <v>583</v>
      </c>
      <c r="E87" s="63" t="s">
        <v>442</v>
      </c>
      <c r="F87" s="65" t="s">
        <v>582</v>
      </c>
      <c r="G87" s="27" t="s">
        <v>1208</v>
      </c>
      <c r="H87" s="27" t="s">
        <v>5</v>
      </c>
      <c r="I87" s="27" t="s">
        <v>1208</v>
      </c>
      <c r="J87" s="27"/>
      <c r="K87" s="27">
        <v>1</v>
      </c>
      <c r="L87" s="27"/>
      <c r="M87" s="27"/>
      <c r="N87" s="27"/>
      <c r="O87" s="27"/>
      <c r="P87" s="27"/>
      <c r="Q87" s="27"/>
      <c r="R87" s="27">
        <f t="shared" si="4"/>
        <v>0</v>
      </c>
      <c r="S87" s="27">
        <f t="shared" si="5"/>
        <v>1</v>
      </c>
      <c r="T87" s="27">
        <v>1</v>
      </c>
      <c r="U87" s="27">
        <v>1</v>
      </c>
      <c r="V87" s="27">
        <v>1</v>
      </c>
      <c r="W87" s="27">
        <v>1</v>
      </c>
      <c r="X87" s="27">
        <v>1</v>
      </c>
      <c r="Y87" s="27">
        <v>1</v>
      </c>
      <c r="Z87" s="63"/>
      <c r="AA87" s="63"/>
      <c r="AB87" s="63"/>
      <c r="AC87" s="63">
        <v>9589380339</v>
      </c>
    </row>
    <row r="88" spans="1:29" s="81" customFormat="1" ht="19.5" customHeight="1">
      <c r="A88" s="74">
        <v>83</v>
      </c>
      <c r="B88" s="64">
        <v>633</v>
      </c>
      <c r="C88" s="65" t="s">
        <v>526</v>
      </c>
      <c r="D88" s="63" t="s">
        <v>585</v>
      </c>
      <c r="E88" s="63" t="s">
        <v>586</v>
      </c>
      <c r="F88" s="65" t="s">
        <v>584</v>
      </c>
      <c r="G88" s="27" t="s">
        <v>1208</v>
      </c>
      <c r="H88" s="27" t="s">
        <v>5</v>
      </c>
      <c r="I88" s="27" t="s">
        <v>1208</v>
      </c>
      <c r="J88" s="27"/>
      <c r="K88" s="27">
        <v>1</v>
      </c>
      <c r="L88" s="27"/>
      <c r="M88" s="27"/>
      <c r="N88" s="27"/>
      <c r="O88" s="27"/>
      <c r="P88" s="27"/>
      <c r="Q88" s="27"/>
      <c r="R88" s="27">
        <f t="shared" si="4"/>
        <v>0</v>
      </c>
      <c r="S88" s="27">
        <f t="shared" si="5"/>
        <v>1</v>
      </c>
      <c r="T88" s="27">
        <v>1</v>
      </c>
      <c r="U88" s="27">
        <v>1</v>
      </c>
      <c r="V88" s="27">
        <v>1</v>
      </c>
      <c r="W88" s="27">
        <v>1</v>
      </c>
      <c r="X88" s="27">
        <v>1</v>
      </c>
      <c r="Y88" s="27">
        <v>1</v>
      </c>
      <c r="Z88" s="63"/>
      <c r="AA88" s="63"/>
      <c r="AB88" s="63"/>
      <c r="AC88" s="63">
        <v>8085403441</v>
      </c>
    </row>
    <row r="89" spans="1:29" s="81" customFormat="1" ht="19.5" customHeight="1">
      <c r="A89" s="63">
        <v>84</v>
      </c>
      <c r="B89" s="74">
        <v>634</v>
      </c>
      <c r="C89" s="65" t="s">
        <v>526</v>
      </c>
      <c r="D89" s="63" t="s">
        <v>588</v>
      </c>
      <c r="E89" s="63" t="s">
        <v>589</v>
      </c>
      <c r="F89" s="65" t="s">
        <v>587</v>
      </c>
      <c r="G89" s="27" t="s">
        <v>1208</v>
      </c>
      <c r="H89" s="27" t="s">
        <v>6</v>
      </c>
      <c r="I89" s="27" t="s">
        <v>1208</v>
      </c>
      <c r="J89" s="27"/>
      <c r="K89" s="27"/>
      <c r="L89" s="27"/>
      <c r="M89" s="27">
        <v>1</v>
      </c>
      <c r="N89" s="27"/>
      <c r="O89" s="27"/>
      <c r="P89" s="27"/>
      <c r="Q89" s="27"/>
      <c r="R89" s="27">
        <f t="shared" si="4"/>
        <v>0</v>
      </c>
      <c r="S89" s="27">
        <f t="shared" si="5"/>
        <v>1</v>
      </c>
      <c r="T89" s="27">
        <v>1</v>
      </c>
      <c r="U89" s="27">
        <v>1</v>
      </c>
      <c r="V89" s="27">
        <v>1</v>
      </c>
      <c r="W89" s="27">
        <v>1</v>
      </c>
      <c r="X89" s="27">
        <v>1</v>
      </c>
      <c r="Y89" s="27">
        <v>1</v>
      </c>
      <c r="Z89" s="63"/>
      <c r="AA89" s="63"/>
      <c r="AB89" s="63"/>
      <c r="AC89" s="63">
        <v>8435587494</v>
      </c>
    </row>
    <row r="90" spans="1:29" s="81" customFormat="1" ht="19.5" customHeight="1">
      <c r="A90" s="74">
        <v>85</v>
      </c>
      <c r="B90" s="64">
        <v>635</v>
      </c>
      <c r="C90" s="65" t="s">
        <v>526</v>
      </c>
      <c r="D90" s="63" t="s">
        <v>591</v>
      </c>
      <c r="E90" s="63" t="s">
        <v>592</v>
      </c>
      <c r="F90" s="65" t="s">
        <v>590</v>
      </c>
      <c r="G90" s="27" t="s">
        <v>1208</v>
      </c>
      <c r="H90" s="27" t="s">
        <v>7</v>
      </c>
      <c r="I90" s="27" t="s">
        <v>1208</v>
      </c>
      <c r="J90" s="27"/>
      <c r="K90" s="27"/>
      <c r="L90" s="27"/>
      <c r="M90" s="27"/>
      <c r="N90" s="27"/>
      <c r="O90" s="27">
        <v>1</v>
      </c>
      <c r="P90" s="27"/>
      <c r="Q90" s="27"/>
      <c r="R90" s="27">
        <f t="shared" si="4"/>
        <v>0</v>
      </c>
      <c r="S90" s="27">
        <f t="shared" si="5"/>
        <v>1</v>
      </c>
      <c r="T90" s="27">
        <v>1</v>
      </c>
      <c r="U90" s="27">
        <v>1</v>
      </c>
      <c r="V90" s="27">
        <v>1</v>
      </c>
      <c r="W90" s="27">
        <v>1</v>
      </c>
      <c r="X90" s="27">
        <v>1</v>
      </c>
      <c r="Y90" s="27">
        <v>1</v>
      </c>
      <c r="Z90" s="63"/>
      <c r="AA90" s="63"/>
      <c r="AB90" s="63"/>
      <c r="AC90" s="63">
        <v>7389340586</v>
      </c>
    </row>
    <row r="91" spans="1:29" s="81" customFormat="1" ht="19.5" customHeight="1">
      <c r="A91" s="63">
        <v>86</v>
      </c>
      <c r="B91" s="74">
        <v>636</v>
      </c>
      <c r="C91" s="65" t="s">
        <v>526</v>
      </c>
      <c r="D91" s="63" t="s">
        <v>593</v>
      </c>
      <c r="E91" s="63" t="s">
        <v>594</v>
      </c>
      <c r="F91" s="65" t="s">
        <v>562</v>
      </c>
      <c r="G91" s="27" t="s">
        <v>1208</v>
      </c>
      <c r="H91" s="27" t="s">
        <v>7</v>
      </c>
      <c r="I91" s="27" t="s">
        <v>1208</v>
      </c>
      <c r="J91" s="27"/>
      <c r="K91" s="27"/>
      <c r="L91" s="27"/>
      <c r="M91" s="27"/>
      <c r="N91" s="27"/>
      <c r="O91" s="27">
        <v>1</v>
      </c>
      <c r="P91" s="27"/>
      <c r="Q91" s="27"/>
      <c r="R91" s="27">
        <f t="shared" si="4"/>
        <v>0</v>
      </c>
      <c r="S91" s="27">
        <f t="shared" si="5"/>
        <v>1</v>
      </c>
      <c r="T91" s="27">
        <v>1</v>
      </c>
      <c r="U91" s="27">
        <v>1</v>
      </c>
      <c r="V91" s="27">
        <v>1</v>
      </c>
      <c r="W91" s="27">
        <v>1</v>
      </c>
      <c r="X91" s="27">
        <v>1</v>
      </c>
      <c r="Y91" s="27">
        <v>1</v>
      </c>
      <c r="Z91" s="63"/>
      <c r="AA91" s="63"/>
      <c r="AB91" s="63"/>
      <c r="AC91" s="63">
        <v>8718930963</v>
      </c>
    </row>
    <row r="92" spans="1:29" s="81" customFormat="1" ht="19.5" customHeight="1">
      <c r="A92" s="74">
        <v>87</v>
      </c>
      <c r="B92" s="64">
        <v>637</v>
      </c>
      <c r="C92" s="65" t="s">
        <v>526</v>
      </c>
      <c r="D92" s="63" t="s">
        <v>596</v>
      </c>
      <c r="E92" s="63" t="s">
        <v>597</v>
      </c>
      <c r="F92" s="63" t="s">
        <v>595</v>
      </c>
      <c r="G92" s="27" t="s">
        <v>1208</v>
      </c>
      <c r="H92" s="27" t="s">
        <v>7</v>
      </c>
      <c r="I92" s="27" t="s">
        <v>1208</v>
      </c>
      <c r="J92" s="27"/>
      <c r="K92" s="27"/>
      <c r="L92" s="27"/>
      <c r="M92" s="27"/>
      <c r="N92" s="27">
        <v>1</v>
      </c>
      <c r="O92" s="27"/>
      <c r="P92" s="27"/>
      <c r="Q92" s="27"/>
      <c r="R92" s="27">
        <f t="shared" si="4"/>
        <v>1</v>
      </c>
      <c r="S92" s="27">
        <f t="shared" si="5"/>
        <v>0</v>
      </c>
      <c r="T92" s="27">
        <v>1</v>
      </c>
      <c r="U92" s="27">
        <v>1</v>
      </c>
      <c r="V92" s="27">
        <v>1</v>
      </c>
      <c r="W92" s="27">
        <v>1</v>
      </c>
      <c r="X92" s="27">
        <v>1</v>
      </c>
      <c r="Y92" s="27">
        <v>1</v>
      </c>
      <c r="Z92" s="63"/>
      <c r="AA92" s="63"/>
      <c r="AB92" s="63"/>
      <c r="AC92" s="63">
        <v>7354108655</v>
      </c>
    </row>
    <row r="93" spans="1:29" s="81" customFormat="1" ht="19.5" customHeight="1">
      <c r="A93" s="63">
        <v>88</v>
      </c>
      <c r="B93" s="74">
        <v>638</v>
      </c>
      <c r="C93" s="65" t="s">
        <v>526</v>
      </c>
      <c r="D93" s="63" t="s">
        <v>150</v>
      </c>
      <c r="E93" s="63" t="s">
        <v>599</v>
      </c>
      <c r="F93" s="65" t="s">
        <v>598</v>
      </c>
      <c r="G93" s="27" t="s">
        <v>1208</v>
      </c>
      <c r="H93" s="27" t="s">
        <v>6</v>
      </c>
      <c r="I93" s="27" t="s">
        <v>1208</v>
      </c>
      <c r="J93" s="27"/>
      <c r="K93" s="27"/>
      <c r="L93" s="27">
        <v>1</v>
      </c>
      <c r="M93" s="27"/>
      <c r="N93" s="27"/>
      <c r="O93" s="27"/>
      <c r="P93" s="27"/>
      <c r="Q93" s="27"/>
      <c r="R93" s="27">
        <f t="shared" si="4"/>
        <v>1</v>
      </c>
      <c r="S93" s="27">
        <f t="shared" si="5"/>
        <v>0</v>
      </c>
      <c r="T93" s="27">
        <v>1</v>
      </c>
      <c r="U93" s="27">
        <v>1</v>
      </c>
      <c r="V93" s="27">
        <v>1</v>
      </c>
      <c r="W93" s="27">
        <v>1</v>
      </c>
      <c r="X93" s="27">
        <v>1</v>
      </c>
      <c r="Y93" s="27">
        <v>1</v>
      </c>
      <c r="Z93" s="63"/>
      <c r="AA93" s="63"/>
      <c r="AB93" s="63"/>
      <c r="AC93" s="63">
        <v>7748876655</v>
      </c>
    </row>
    <row r="94" spans="1:29" s="81" customFormat="1" ht="19.5" customHeight="1">
      <c r="A94" s="74">
        <v>89</v>
      </c>
      <c r="B94" s="64">
        <v>639</v>
      </c>
      <c r="C94" s="65" t="s">
        <v>526</v>
      </c>
      <c r="D94" s="63" t="s">
        <v>601</v>
      </c>
      <c r="E94" s="63" t="s">
        <v>602</v>
      </c>
      <c r="F94" s="65" t="s">
        <v>600</v>
      </c>
      <c r="G94" s="27" t="s">
        <v>1208</v>
      </c>
      <c r="H94" s="27" t="s">
        <v>7</v>
      </c>
      <c r="I94" s="27" t="s">
        <v>1208</v>
      </c>
      <c r="J94" s="27"/>
      <c r="K94" s="27"/>
      <c r="L94" s="27"/>
      <c r="M94" s="27"/>
      <c r="N94" s="27">
        <v>1</v>
      </c>
      <c r="O94" s="27"/>
      <c r="P94" s="27"/>
      <c r="Q94" s="27"/>
      <c r="R94" s="27">
        <f t="shared" si="4"/>
        <v>1</v>
      </c>
      <c r="S94" s="27">
        <f t="shared" si="5"/>
        <v>0</v>
      </c>
      <c r="T94" s="27">
        <v>1</v>
      </c>
      <c r="U94" s="27">
        <v>1</v>
      </c>
      <c r="V94" s="27">
        <v>1</v>
      </c>
      <c r="W94" s="27">
        <v>1</v>
      </c>
      <c r="X94" s="27">
        <v>1</v>
      </c>
      <c r="Y94" s="27">
        <v>1</v>
      </c>
      <c r="Z94" s="63"/>
      <c r="AA94" s="63"/>
      <c r="AB94" s="63"/>
      <c r="AC94" s="63">
        <v>7828744117</v>
      </c>
    </row>
    <row r="95" spans="1:29" s="81" customFormat="1" ht="19.5" customHeight="1">
      <c r="A95" s="63">
        <v>90</v>
      </c>
      <c r="B95" s="74">
        <v>640</v>
      </c>
      <c r="C95" s="65" t="s">
        <v>526</v>
      </c>
      <c r="D95" s="65" t="s">
        <v>604</v>
      </c>
      <c r="E95" s="63" t="s">
        <v>605</v>
      </c>
      <c r="F95" s="65" t="s">
        <v>603</v>
      </c>
      <c r="G95" s="27" t="s">
        <v>1208</v>
      </c>
      <c r="H95" s="27" t="s">
        <v>5</v>
      </c>
      <c r="I95" s="27" t="s">
        <v>1208</v>
      </c>
      <c r="J95" s="27"/>
      <c r="K95" s="27">
        <v>1</v>
      </c>
      <c r="L95" s="27"/>
      <c r="M95" s="27"/>
      <c r="N95" s="27"/>
      <c r="O95" s="27"/>
      <c r="P95" s="27"/>
      <c r="Q95" s="27"/>
      <c r="R95" s="27">
        <f t="shared" si="4"/>
        <v>0</v>
      </c>
      <c r="S95" s="27">
        <f t="shared" si="5"/>
        <v>1</v>
      </c>
      <c r="T95" s="27">
        <v>1</v>
      </c>
      <c r="U95" s="27">
        <v>1</v>
      </c>
      <c r="V95" s="27">
        <v>1</v>
      </c>
      <c r="W95" s="27">
        <v>1</v>
      </c>
      <c r="X95" s="27">
        <v>1</v>
      </c>
      <c r="Y95" s="27">
        <v>1</v>
      </c>
      <c r="Z95" s="63"/>
      <c r="AA95" s="63"/>
      <c r="AB95" s="63"/>
      <c r="AC95" s="63">
        <v>8225089011</v>
      </c>
    </row>
    <row r="96" spans="1:29" s="81" customFormat="1" ht="19.5" customHeight="1">
      <c r="A96" s="74">
        <v>91</v>
      </c>
      <c r="B96" s="64">
        <v>641</v>
      </c>
      <c r="C96" s="65" t="s">
        <v>526</v>
      </c>
      <c r="D96" s="63" t="s">
        <v>607</v>
      </c>
      <c r="E96" s="63" t="s">
        <v>608</v>
      </c>
      <c r="F96" s="65" t="s">
        <v>606</v>
      </c>
      <c r="G96" s="27" t="s">
        <v>1208</v>
      </c>
      <c r="H96" s="27" t="s">
        <v>5</v>
      </c>
      <c r="I96" s="27" t="s">
        <v>1208</v>
      </c>
      <c r="J96" s="27"/>
      <c r="K96" s="27">
        <v>1</v>
      </c>
      <c r="L96" s="27"/>
      <c r="M96" s="27"/>
      <c r="N96" s="27"/>
      <c r="O96" s="27"/>
      <c r="P96" s="27"/>
      <c r="Q96" s="27"/>
      <c r="R96" s="27">
        <f t="shared" si="4"/>
        <v>0</v>
      </c>
      <c r="S96" s="27">
        <f t="shared" si="5"/>
        <v>1</v>
      </c>
      <c r="T96" s="27">
        <v>1</v>
      </c>
      <c r="U96" s="27">
        <v>1</v>
      </c>
      <c r="V96" s="27">
        <v>1</v>
      </c>
      <c r="W96" s="27">
        <v>1</v>
      </c>
      <c r="X96" s="27">
        <v>1</v>
      </c>
      <c r="Y96" s="27">
        <v>1</v>
      </c>
      <c r="Z96" s="63"/>
      <c r="AA96" s="63"/>
      <c r="AB96" s="63"/>
      <c r="AC96" s="63">
        <v>9770185845</v>
      </c>
    </row>
    <row r="97" spans="1:29" s="81" customFormat="1" ht="19.5" customHeight="1">
      <c r="A97" s="63">
        <v>92</v>
      </c>
      <c r="B97" s="74">
        <v>642</v>
      </c>
      <c r="C97" s="65" t="s">
        <v>526</v>
      </c>
      <c r="D97" s="63" t="s">
        <v>610</v>
      </c>
      <c r="E97" s="63" t="s">
        <v>611</v>
      </c>
      <c r="F97" s="65" t="s">
        <v>609</v>
      </c>
      <c r="G97" s="27" t="s">
        <v>1208</v>
      </c>
      <c r="H97" s="27" t="s">
        <v>7</v>
      </c>
      <c r="I97" s="27" t="s">
        <v>1208</v>
      </c>
      <c r="J97" s="27"/>
      <c r="K97" s="27"/>
      <c r="L97" s="27"/>
      <c r="M97" s="27"/>
      <c r="N97" s="27">
        <v>1</v>
      </c>
      <c r="O97" s="27"/>
      <c r="P97" s="27"/>
      <c r="Q97" s="27"/>
      <c r="R97" s="27">
        <f t="shared" si="4"/>
        <v>1</v>
      </c>
      <c r="S97" s="27">
        <f t="shared" si="5"/>
        <v>0</v>
      </c>
      <c r="T97" s="27">
        <v>1</v>
      </c>
      <c r="U97" s="27">
        <v>1</v>
      </c>
      <c r="V97" s="27">
        <v>1</v>
      </c>
      <c r="W97" s="27">
        <v>1</v>
      </c>
      <c r="X97" s="27">
        <v>1</v>
      </c>
      <c r="Y97" s="27">
        <v>1</v>
      </c>
      <c r="Z97" s="63"/>
      <c r="AA97" s="63"/>
      <c r="AB97" s="63"/>
      <c r="AC97" s="63">
        <v>9770122106</v>
      </c>
    </row>
    <row r="98" spans="1:29" s="81" customFormat="1" ht="19.5" customHeight="1">
      <c r="A98" s="74">
        <v>93</v>
      </c>
      <c r="B98" s="64">
        <v>643</v>
      </c>
      <c r="C98" s="65" t="s">
        <v>637</v>
      </c>
      <c r="D98" s="63" t="s">
        <v>212</v>
      </c>
      <c r="E98" s="63" t="s">
        <v>140</v>
      </c>
      <c r="F98" s="65" t="s">
        <v>628</v>
      </c>
      <c r="G98" s="27" t="s">
        <v>1208</v>
      </c>
      <c r="H98" s="27" t="s">
        <v>5</v>
      </c>
      <c r="I98" s="27" t="s">
        <v>1208</v>
      </c>
      <c r="J98" s="27"/>
      <c r="K98" s="27">
        <v>1</v>
      </c>
      <c r="L98" s="27"/>
      <c r="M98" s="27"/>
      <c r="N98" s="27"/>
      <c r="O98" s="27"/>
      <c r="P98" s="27"/>
      <c r="Q98" s="27"/>
      <c r="R98" s="27">
        <f t="shared" si="4"/>
        <v>0</v>
      </c>
      <c r="S98" s="27">
        <f t="shared" si="5"/>
        <v>1</v>
      </c>
      <c r="T98" s="27">
        <v>1</v>
      </c>
      <c r="U98" s="27">
        <v>1</v>
      </c>
      <c r="V98" s="27">
        <v>1</v>
      </c>
      <c r="W98" s="27">
        <v>1</v>
      </c>
      <c r="X98" s="27">
        <v>1</v>
      </c>
      <c r="Y98" s="27">
        <v>1</v>
      </c>
      <c r="Z98" s="63"/>
      <c r="AA98" s="63"/>
      <c r="AB98" s="63"/>
      <c r="AC98" s="63">
        <v>9755299381</v>
      </c>
    </row>
    <row r="99" spans="1:29" s="81" customFormat="1" ht="19.5" customHeight="1">
      <c r="A99" s="63">
        <v>94</v>
      </c>
      <c r="B99" s="74">
        <v>644</v>
      </c>
      <c r="C99" s="65" t="s">
        <v>637</v>
      </c>
      <c r="D99" s="63" t="s">
        <v>614</v>
      </c>
      <c r="E99" s="63" t="s">
        <v>617</v>
      </c>
      <c r="F99" s="65" t="s">
        <v>210</v>
      </c>
      <c r="G99" s="27" t="s">
        <v>1208</v>
      </c>
      <c r="H99" s="27" t="s">
        <v>6</v>
      </c>
      <c r="I99" s="27" t="s">
        <v>1208</v>
      </c>
      <c r="J99" s="27"/>
      <c r="K99" s="27"/>
      <c r="L99" s="27"/>
      <c r="M99" s="27">
        <v>1</v>
      </c>
      <c r="N99" s="27"/>
      <c r="O99" s="27"/>
      <c r="P99" s="27"/>
      <c r="Q99" s="27"/>
      <c r="R99" s="27">
        <f t="shared" si="4"/>
        <v>0</v>
      </c>
      <c r="S99" s="27">
        <f t="shared" si="5"/>
        <v>1</v>
      </c>
      <c r="T99" s="27">
        <v>1</v>
      </c>
      <c r="U99" s="27">
        <v>1</v>
      </c>
      <c r="V99" s="27">
        <v>1</v>
      </c>
      <c r="W99" s="27">
        <v>1</v>
      </c>
      <c r="X99" s="27">
        <v>1</v>
      </c>
      <c r="Y99" s="27">
        <v>1</v>
      </c>
      <c r="Z99" s="63"/>
      <c r="AA99" s="63"/>
      <c r="AB99" s="63"/>
      <c r="AC99" s="63">
        <v>8349292088</v>
      </c>
    </row>
    <row r="100" spans="1:29" s="81" customFormat="1" ht="19.5" customHeight="1">
      <c r="A100" s="74">
        <v>95</v>
      </c>
      <c r="B100" s="64">
        <v>645</v>
      </c>
      <c r="C100" s="65" t="s">
        <v>637</v>
      </c>
      <c r="D100" s="63" t="s">
        <v>630</v>
      </c>
      <c r="E100" s="63" t="s">
        <v>631</v>
      </c>
      <c r="F100" s="65" t="s">
        <v>629</v>
      </c>
      <c r="G100" s="27" t="s">
        <v>1208</v>
      </c>
      <c r="H100" s="27" t="s">
        <v>7</v>
      </c>
      <c r="I100" s="27" t="s">
        <v>1208</v>
      </c>
      <c r="J100" s="27"/>
      <c r="K100" s="27"/>
      <c r="L100" s="27"/>
      <c r="M100" s="27"/>
      <c r="N100" s="27"/>
      <c r="O100" s="27">
        <v>1</v>
      </c>
      <c r="P100" s="27"/>
      <c r="Q100" s="27"/>
      <c r="R100" s="27">
        <f t="shared" si="4"/>
        <v>0</v>
      </c>
      <c r="S100" s="27">
        <f t="shared" si="5"/>
        <v>1</v>
      </c>
      <c r="T100" s="27">
        <v>1</v>
      </c>
      <c r="U100" s="27">
        <v>1</v>
      </c>
      <c r="V100" s="27">
        <v>1</v>
      </c>
      <c r="W100" s="27">
        <v>1</v>
      </c>
      <c r="X100" s="27">
        <v>1</v>
      </c>
      <c r="Y100" s="27">
        <v>1</v>
      </c>
      <c r="Z100" s="63"/>
      <c r="AA100" s="63"/>
      <c r="AB100" s="63"/>
      <c r="AC100" s="63">
        <v>8964054646</v>
      </c>
    </row>
    <row r="101" spans="1:29" s="81" customFormat="1" ht="19.5" customHeight="1">
      <c r="A101" s="63">
        <v>96</v>
      </c>
      <c r="B101" s="74">
        <v>646</v>
      </c>
      <c r="C101" s="65" t="s">
        <v>637</v>
      </c>
      <c r="D101" s="63" t="s">
        <v>368</v>
      </c>
      <c r="E101" s="63" t="s">
        <v>632</v>
      </c>
      <c r="F101" s="65" t="s">
        <v>237</v>
      </c>
      <c r="G101" s="27" t="s">
        <v>1208</v>
      </c>
      <c r="H101" s="27" t="s">
        <v>7</v>
      </c>
      <c r="I101" s="27" t="s">
        <v>1208</v>
      </c>
      <c r="J101" s="27"/>
      <c r="K101" s="27"/>
      <c r="L101" s="27"/>
      <c r="M101" s="27"/>
      <c r="N101" s="27"/>
      <c r="O101" s="27">
        <v>1</v>
      </c>
      <c r="P101" s="27"/>
      <c r="Q101" s="27"/>
      <c r="R101" s="27">
        <f t="shared" si="4"/>
        <v>0</v>
      </c>
      <c r="S101" s="27">
        <f t="shared" si="5"/>
        <v>1</v>
      </c>
      <c r="T101" s="27">
        <v>1</v>
      </c>
      <c r="U101" s="27">
        <v>1</v>
      </c>
      <c r="V101" s="27">
        <v>1</v>
      </c>
      <c r="W101" s="27">
        <v>1</v>
      </c>
      <c r="X101" s="27">
        <v>1</v>
      </c>
      <c r="Y101" s="27">
        <v>1</v>
      </c>
      <c r="Z101" s="63"/>
      <c r="AA101" s="63"/>
      <c r="AB101" s="63"/>
      <c r="AC101" s="63">
        <v>9753115270</v>
      </c>
    </row>
    <row r="102" spans="1:29" s="81" customFormat="1" ht="19.5" customHeight="1">
      <c r="A102" s="74">
        <v>97</v>
      </c>
      <c r="B102" s="64">
        <v>647</v>
      </c>
      <c r="C102" s="65" t="s">
        <v>637</v>
      </c>
      <c r="D102" s="63" t="s">
        <v>297</v>
      </c>
      <c r="E102" s="63" t="s">
        <v>602</v>
      </c>
      <c r="F102" s="65" t="s">
        <v>633</v>
      </c>
      <c r="G102" s="27" t="s">
        <v>1208</v>
      </c>
      <c r="H102" s="27" t="s">
        <v>7</v>
      </c>
      <c r="I102" s="27" t="s">
        <v>1208</v>
      </c>
      <c r="J102" s="27"/>
      <c r="K102" s="27"/>
      <c r="L102" s="27"/>
      <c r="M102" s="27"/>
      <c r="N102" s="27"/>
      <c r="O102" s="27">
        <v>1</v>
      </c>
      <c r="P102" s="27"/>
      <c r="Q102" s="27"/>
      <c r="R102" s="27">
        <f t="shared" si="4"/>
        <v>0</v>
      </c>
      <c r="S102" s="27">
        <f t="shared" si="5"/>
        <v>1</v>
      </c>
      <c r="T102" s="27">
        <v>1</v>
      </c>
      <c r="U102" s="27">
        <v>1</v>
      </c>
      <c r="V102" s="27">
        <v>1</v>
      </c>
      <c r="W102" s="27">
        <v>1</v>
      </c>
      <c r="X102" s="27">
        <v>1</v>
      </c>
      <c r="Y102" s="27">
        <v>1</v>
      </c>
      <c r="Z102" s="63"/>
      <c r="AA102" s="63"/>
      <c r="AB102" s="63"/>
      <c r="AC102" s="63">
        <v>8462955847</v>
      </c>
    </row>
    <row r="103" spans="1:29" s="81" customFormat="1" ht="19.5" customHeight="1">
      <c r="A103" s="63">
        <v>98</v>
      </c>
      <c r="B103" s="74">
        <v>648</v>
      </c>
      <c r="C103" s="65" t="s">
        <v>637</v>
      </c>
      <c r="D103" s="63" t="s">
        <v>635</v>
      </c>
      <c r="E103" s="63" t="s">
        <v>636</v>
      </c>
      <c r="F103" s="65" t="s">
        <v>634</v>
      </c>
      <c r="G103" s="27" t="s">
        <v>1208</v>
      </c>
      <c r="H103" s="27" t="s">
        <v>7</v>
      </c>
      <c r="I103" s="27" t="s">
        <v>1208</v>
      </c>
      <c r="J103" s="27"/>
      <c r="K103" s="27"/>
      <c r="L103" s="27"/>
      <c r="M103" s="27"/>
      <c r="N103" s="27"/>
      <c r="O103" s="27">
        <v>1</v>
      </c>
      <c r="P103" s="27"/>
      <c r="Q103" s="27"/>
      <c r="R103" s="27">
        <f t="shared" si="4"/>
        <v>0</v>
      </c>
      <c r="S103" s="27">
        <f t="shared" si="5"/>
        <v>1</v>
      </c>
      <c r="T103" s="27">
        <v>1</v>
      </c>
      <c r="U103" s="27">
        <v>1</v>
      </c>
      <c r="V103" s="27">
        <v>1</v>
      </c>
      <c r="W103" s="27">
        <v>1</v>
      </c>
      <c r="X103" s="27">
        <v>1</v>
      </c>
      <c r="Y103" s="27">
        <v>1</v>
      </c>
      <c r="Z103" s="63"/>
      <c r="AA103" s="63"/>
      <c r="AB103" s="63"/>
      <c r="AC103" s="63">
        <v>8435329857</v>
      </c>
    </row>
    <row r="104" spans="1:29" s="81" customFormat="1" ht="19.5" customHeight="1">
      <c r="A104" s="74">
        <v>99</v>
      </c>
      <c r="B104" s="64">
        <v>649</v>
      </c>
      <c r="C104" s="65" t="s">
        <v>637</v>
      </c>
      <c r="D104" s="63" t="s">
        <v>247</v>
      </c>
      <c r="E104" s="63" t="s">
        <v>638</v>
      </c>
      <c r="F104" s="65" t="s">
        <v>639</v>
      </c>
      <c r="G104" s="27" t="s">
        <v>1208</v>
      </c>
      <c r="H104" s="27" t="s">
        <v>7</v>
      </c>
      <c r="I104" s="27" t="s">
        <v>1208</v>
      </c>
      <c r="J104" s="27"/>
      <c r="K104" s="27"/>
      <c r="L104" s="27"/>
      <c r="M104" s="27"/>
      <c r="N104" s="27"/>
      <c r="O104" s="27">
        <v>1</v>
      </c>
      <c r="P104" s="27"/>
      <c r="Q104" s="27"/>
      <c r="R104" s="27">
        <f t="shared" si="4"/>
        <v>0</v>
      </c>
      <c r="S104" s="27">
        <f t="shared" si="5"/>
        <v>1</v>
      </c>
      <c r="T104" s="27">
        <v>1</v>
      </c>
      <c r="U104" s="27">
        <v>1</v>
      </c>
      <c r="V104" s="27">
        <v>1</v>
      </c>
      <c r="W104" s="27">
        <v>1</v>
      </c>
      <c r="X104" s="27">
        <v>1</v>
      </c>
      <c r="Y104" s="27">
        <v>1</v>
      </c>
      <c r="Z104" s="63"/>
      <c r="AA104" s="63"/>
      <c r="AB104" s="63"/>
      <c r="AC104" s="63">
        <v>8959370554</v>
      </c>
    </row>
    <row r="105" spans="1:29" s="81" customFormat="1" ht="19.5" customHeight="1">
      <c r="A105" s="63">
        <v>100</v>
      </c>
      <c r="B105" s="74">
        <v>650</v>
      </c>
      <c r="C105" s="65" t="s">
        <v>637</v>
      </c>
      <c r="D105" s="63" t="s">
        <v>640</v>
      </c>
      <c r="E105" s="63" t="s">
        <v>641</v>
      </c>
      <c r="F105" s="65" t="s">
        <v>642</v>
      </c>
      <c r="G105" s="27" t="s">
        <v>1208</v>
      </c>
      <c r="H105" s="27" t="s">
        <v>7</v>
      </c>
      <c r="I105" s="27" t="s">
        <v>1208</v>
      </c>
      <c r="J105" s="27"/>
      <c r="K105" s="27"/>
      <c r="L105" s="27"/>
      <c r="M105" s="27"/>
      <c r="N105" s="27"/>
      <c r="O105" s="27">
        <v>1</v>
      </c>
      <c r="P105" s="27"/>
      <c r="Q105" s="27"/>
      <c r="R105" s="27">
        <f t="shared" si="4"/>
        <v>0</v>
      </c>
      <c r="S105" s="27">
        <f t="shared" si="5"/>
        <v>1</v>
      </c>
      <c r="T105" s="27">
        <v>1</v>
      </c>
      <c r="U105" s="27">
        <v>1</v>
      </c>
      <c r="V105" s="27">
        <v>1</v>
      </c>
      <c r="W105" s="27">
        <v>1</v>
      </c>
      <c r="X105" s="27">
        <v>1</v>
      </c>
      <c r="Y105" s="27">
        <v>1</v>
      </c>
      <c r="Z105" s="63"/>
      <c r="AA105" s="63"/>
      <c r="AB105" s="63"/>
      <c r="AC105" s="63">
        <v>9587262960</v>
      </c>
    </row>
    <row r="106" spans="1:29" s="81" customFormat="1" ht="19.5" customHeight="1">
      <c r="A106" s="74">
        <v>101</v>
      </c>
      <c r="B106" s="64">
        <v>651</v>
      </c>
      <c r="C106" s="65" t="s">
        <v>637</v>
      </c>
      <c r="D106" s="63" t="s">
        <v>159</v>
      </c>
      <c r="E106" s="63" t="s">
        <v>643</v>
      </c>
      <c r="F106" s="65" t="s">
        <v>644</v>
      </c>
      <c r="G106" s="27" t="s">
        <v>1208</v>
      </c>
      <c r="H106" s="27" t="s">
        <v>7</v>
      </c>
      <c r="I106" s="27" t="s">
        <v>1208</v>
      </c>
      <c r="J106" s="27"/>
      <c r="K106" s="27"/>
      <c r="L106" s="27"/>
      <c r="M106" s="27"/>
      <c r="N106" s="27"/>
      <c r="O106" s="27">
        <v>1</v>
      </c>
      <c r="P106" s="27"/>
      <c r="Q106" s="27"/>
      <c r="R106" s="27">
        <f t="shared" si="4"/>
        <v>0</v>
      </c>
      <c r="S106" s="27">
        <f t="shared" si="5"/>
        <v>1</v>
      </c>
      <c r="T106" s="27">
        <v>1</v>
      </c>
      <c r="U106" s="27">
        <v>1</v>
      </c>
      <c r="V106" s="27">
        <v>1</v>
      </c>
      <c r="W106" s="27">
        <v>1</v>
      </c>
      <c r="X106" s="27">
        <v>1</v>
      </c>
      <c r="Y106" s="27">
        <v>1</v>
      </c>
      <c r="Z106" s="63"/>
      <c r="AA106" s="63"/>
      <c r="AB106" s="63"/>
      <c r="AC106" s="63">
        <v>8435330037</v>
      </c>
    </row>
    <row r="107" spans="1:29" s="81" customFormat="1" ht="19.5" customHeight="1">
      <c r="A107" s="63">
        <v>102</v>
      </c>
      <c r="B107" s="74">
        <v>652</v>
      </c>
      <c r="C107" s="65" t="s">
        <v>637</v>
      </c>
      <c r="D107" s="63" t="s">
        <v>645</v>
      </c>
      <c r="E107" s="63" t="s">
        <v>164</v>
      </c>
      <c r="F107" s="65" t="s">
        <v>646</v>
      </c>
      <c r="G107" s="27" t="s">
        <v>1208</v>
      </c>
      <c r="H107" s="27" t="s">
        <v>7</v>
      </c>
      <c r="I107" s="27" t="s">
        <v>1208</v>
      </c>
      <c r="J107" s="27"/>
      <c r="K107" s="27"/>
      <c r="L107" s="27"/>
      <c r="M107" s="27"/>
      <c r="N107" s="27"/>
      <c r="O107" s="27">
        <v>1</v>
      </c>
      <c r="P107" s="27"/>
      <c r="Q107" s="27"/>
      <c r="R107" s="27">
        <f t="shared" si="4"/>
        <v>0</v>
      </c>
      <c r="S107" s="27">
        <f t="shared" si="5"/>
        <v>1</v>
      </c>
      <c r="T107" s="27">
        <v>1</v>
      </c>
      <c r="U107" s="27">
        <v>1</v>
      </c>
      <c r="V107" s="27">
        <v>1</v>
      </c>
      <c r="W107" s="27">
        <v>1</v>
      </c>
      <c r="X107" s="27">
        <v>1</v>
      </c>
      <c r="Y107" s="27">
        <v>1</v>
      </c>
      <c r="Z107" s="63"/>
      <c r="AA107" s="63"/>
      <c r="AB107" s="63"/>
      <c r="AC107" s="63">
        <v>7869727118</v>
      </c>
    </row>
    <row r="108" spans="1:29" s="81" customFormat="1" ht="19.5" customHeight="1">
      <c r="A108" s="74">
        <v>103</v>
      </c>
      <c r="B108" s="64">
        <v>653</v>
      </c>
      <c r="C108" s="65" t="s">
        <v>637</v>
      </c>
      <c r="D108" s="63" t="s">
        <v>647</v>
      </c>
      <c r="E108" s="63" t="s">
        <v>648</v>
      </c>
      <c r="F108" s="65" t="s">
        <v>649</v>
      </c>
      <c r="G108" s="27" t="s">
        <v>1208</v>
      </c>
      <c r="H108" s="27" t="s">
        <v>5</v>
      </c>
      <c r="I108" s="27" t="s">
        <v>1208</v>
      </c>
      <c r="J108" s="27"/>
      <c r="K108" s="27">
        <v>1</v>
      </c>
      <c r="L108" s="27"/>
      <c r="M108" s="27"/>
      <c r="N108" s="27"/>
      <c r="O108" s="27"/>
      <c r="P108" s="27"/>
      <c r="Q108" s="27"/>
      <c r="R108" s="27">
        <f t="shared" si="4"/>
        <v>0</v>
      </c>
      <c r="S108" s="27">
        <f t="shared" si="5"/>
        <v>1</v>
      </c>
      <c r="T108" s="27">
        <v>1</v>
      </c>
      <c r="U108" s="27">
        <v>1</v>
      </c>
      <c r="V108" s="27">
        <v>1</v>
      </c>
      <c r="W108" s="27">
        <v>1</v>
      </c>
      <c r="X108" s="27">
        <v>1</v>
      </c>
      <c r="Y108" s="27">
        <v>1</v>
      </c>
      <c r="Z108" s="63"/>
      <c r="AA108" s="63"/>
      <c r="AB108" s="63"/>
      <c r="AC108" s="63">
        <v>9685463756</v>
      </c>
    </row>
    <row r="109" spans="1:29" s="81" customFormat="1" ht="19.5" customHeight="1">
      <c r="A109" s="63">
        <v>104</v>
      </c>
      <c r="B109" s="74">
        <v>654</v>
      </c>
      <c r="C109" s="65" t="s">
        <v>637</v>
      </c>
      <c r="D109" s="63" t="s">
        <v>650</v>
      </c>
      <c r="E109" s="63" t="s">
        <v>558</v>
      </c>
      <c r="F109" s="65" t="s">
        <v>376</v>
      </c>
      <c r="G109" s="27" t="s">
        <v>1208</v>
      </c>
      <c r="H109" s="27" t="s">
        <v>7</v>
      </c>
      <c r="I109" s="27" t="s">
        <v>1208</v>
      </c>
      <c r="J109" s="27"/>
      <c r="K109" s="27"/>
      <c r="L109" s="27"/>
      <c r="M109" s="27"/>
      <c r="N109" s="27"/>
      <c r="O109" s="27">
        <v>1</v>
      </c>
      <c r="P109" s="27"/>
      <c r="Q109" s="27"/>
      <c r="R109" s="27">
        <f t="shared" si="4"/>
        <v>0</v>
      </c>
      <c r="S109" s="27">
        <f t="shared" si="5"/>
        <v>1</v>
      </c>
      <c r="T109" s="27">
        <v>1</v>
      </c>
      <c r="U109" s="27">
        <v>1</v>
      </c>
      <c r="V109" s="27">
        <v>1</v>
      </c>
      <c r="W109" s="27">
        <v>1</v>
      </c>
      <c r="X109" s="27">
        <v>1</v>
      </c>
      <c r="Y109" s="27">
        <v>1</v>
      </c>
      <c r="Z109" s="63"/>
      <c r="AA109" s="63"/>
      <c r="AB109" s="63"/>
      <c r="AC109" s="63">
        <v>7898220125</v>
      </c>
    </row>
    <row r="110" spans="1:29" s="81" customFormat="1" ht="19.5" customHeight="1">
      <c r="A110" s="74">
        <v>105</v>
      </c>
      <c r="B110" s="64">
        <v>655</v>
      </c>
      <c r="C110" s="65" t="s">
        <v>637</v>
      </c>
      <c r="D110" s="63" t="s">
        <v>651</v>
      </c>
      <c r="E110" s="63" t="s">
        <v>652</v>
      </c>
      <c r="F110" s="65" t="s">
        <v>653</v>
      </c>
      <c r="G110" s="27" t="s">
        <v>1208</v>
      </c>
      <c r="H110" s="27" t="s">
        <v>13</v>
      </c>
      <c r="I110" s="27" t="s">
        <v>1208</v>
      </c>
      <c r="J110" s="27"/>
      <c r="K110" s="27"/>
      <c r="L110" s="27"/>
      <c r="M110" s="27"/>
      <c r="N110" s="27"/>
      <c r="O110" s="27"/>
      <c r="P110" s="27"/>
      <c r="Q110" s="27">
        <v>1</v>
      </c>
      <c r="R110" s="27">
        <f t="shared" si="4"/>
        <v>0</v>
      </c>
      <c r="S110" s="27">
        <f t="shared" si="5"/>
        <v>1</v>
      </c>
      <c r="T110" s="27">
        <v>1</v>
      </c>
      <c r="U110" s="27">
        <v>1</v>
      </c>
      <c r="V110" s="27">
        <v>1</v>
      </c>
      <c r="W110" s="27">
        <v>1</v>
      </c>
      <c r="X110" s="27">
        <v>1</v>
      </c>
      <c r="Y110" s="27">
        <v>1</v>
      </c>
      <c r="Z110" s="63"/>
      <c r="AA110" s="63"/>
      <c r="AB110" s="63"/>
      <c r="AC110" s="63">
        <v>9752555494</v>
      </c>
    </row>
    <row r="111" spans="1:29" s="81" customFormat="1" ht="19.5" customHeight="1">
      <c r="A111" s="63">
        <v>106</v>
      </c>
      <c r="B111" s="74">
        <v>656</v>
      </c>
      <c r="C111" s="65" t="s">
        <v>637</v>
      </c>
      <c r="D111" s="63" t="s">
        <v>654</v>
      </c>
      <c r="E111" s="63" t="s">
        <v>655</v>
      </c>
      <c r="F111" s="65" t="s">
        <v>139</v>
      </c>
      <c r="G111" s="27" t="s">
        <v>1208</v>
      </c>
      <c r="H111" s="27" t="s">
        <v>7</v>
      </c>
      <c r="I111" s="27" t="s">
        <v>1208</v>
      </c>
      <c r="J111" s="27"/>
      <c r="K111" s="27"/>
      <c r="L111" s="27"/>
      <c r="M111" s="27"/>
      <c r="N111" s="27"/>
      <c r="O111" s="27">
        <v>1</v>
      </c>
      <c r="P111" s="27"/>
      <c r="Q111" s="27"/>
      <c r="R111" s="27">
        <f t="shared" si="4"/>
        <v>0</v>
      </c>
      <c r="S111" s="27">
        <f t="shared" si="5"/>
        <v>1</v>
      </c>
      <c r="T111" s="27">
        <v>1</v>
      </c>
      <c r="U111" s="27">
        <v>1</v>
      </c>
      <c r="V111" s="27">
        <v>1</v>
      </c>
      <c r="W111" s="27">
        <v>1</v>
      </c>
      <c r="X111" s="27">
        <v>1</v>
      </c>
      <c r="Y111" s="27">
        <v>1</v>
      </c>
      <c r="Z111" s="63"/>
      <c r="AA111" s="63"/>
      <c r="AB111" s="63"/>
      <c r="AC111" s="63">
        <v>8349757137</v>
      </c>
    </row>
    <row r="112" spans="1:29" s="81" customFormat="1" ht="19.5" customHeight="1">
      <c r="A112" s="74">
        <v>107</v>
      </c>
      <c r="B112" s="64">
        <v>657</v>
      </c>
      <c r="C112" s="65" t="s">
        <v>637</v>
      </c>
      <c r="D112" s="63" t="s">
        <v>656</v>
      </c>
      <c r="E112" s="63" t="s">
        <v>657</v>
      </c>
      <c r="F112" s="65" t="s">
        <v>145</v>
      </c>
      <c r="G112" s="27" t="s">
        <v>1208</v>
      </c>
      <c r="H112" s="27" t="s">
        <v>5</v>
      </c>
      <c r="I112" s="27" t="s">
        <v>1208</v>
      </c>
      <c r="J112" s="27">
        <v>1</v>
      </c>
      <c r="K112" s="27"/>
      <c r="L112" s="27"/>
      <c r="M112" s="27"/>
      <c r="N112" s="27"/>
      <c r="O112" s="27"/>
      <c r="P112" s="27"/>
      <c r="Q112" s="27"/>
      <c r="R112" s="27">
        <f t="shared" si="4"/>
        <v>1</v>
      </c>
      <c r="S112" s="27">
        <f t="shared" si="5"/>
        <v>0</v>
      </c>
      <c r="T112" s="27">
        <v>1</v>
      </c>
      <c r="U112" s="27">
        <v>1</v>
      </c>
      <c r="V112" s="27">
        <v>1</v>
      </c>
      <c r="W112" s="27">
        <v>1</v>
      </c>
      <c r="X112" s="27">
        <v>1</v>
      </c>
      <c r="Y112" s="27">
        <v>1</v>
      </c>
      <c r="Z112" s="63"/>
      <c r="AA112" s="63"/>
      <c r="AB112" s="63"/>
      <c r="AC112" s="63">
        <v>7771930047</v>
      </c>
    </row>
    <row r="113" spans="1:29" s="81" customFormat="1" ht="19.5" customHeight="1">
      <c r="A113" s="63">
        <v>108</v>
      </c>
      <c r="B113" s="74">
        <v>658</v>
      </c>
      <c r="C113" s="65" t="s">
        <v>637</v>
      </c>
      <c r="D113" s="63" t="s">
        <v>658</v>
      </c>
      <c r="E113" s="63" t="s">
        <v>258</v>
      </c>
      <c r="F113" s="65" t="s">
        <v>659</v>
      </c>
      <c r="G113" s="27" t="s">
        <v>1208</v>
      </c>
      <c r="H113" s="27" t="s">
        <v>5</v>
      </c>
      <c r="I113" s="27" t="s">
        <v>1208</v>
      </c>
      <c r="J113" s="27"/>
      <c r="K113" s="27">
        <v>1</v>
      </c>
      <c r="L113" s="27"/>
      <c r="M113" s="27"/>
      <c r="N113" s="27"/>
      <c r="O113" s="27"/>
      <c r="P113" s="27"/>
      <c r="Q113" s="27"/>
      <c r="R113" s="27">
        <f t="shared" si="4"/>
        <v>0</v>
      </c>
      <c r="S113" s="27">
        <f t="shared" si="5"/>
        <v>1</v>
      </c>
      <c r="T113" s="27">
        <v>1</v>
      </c>
      <c r="U113" s="27">
        <v>1</v>
      </c>
      <c r="V113" s="27">
        <v>1</v>
      </c>
      <c r="W113" s="27">
        <v>1</v>
      </c>
      <c r="X113" s="27">
        <v>1</v>
      </c>
      <c r="Y113" s="27">
        <v>1</v>
      </c>
      <c r="Z113" s="63"/>
      <c r="AA113" s="63"/>
      <c r="AB113" s="63"/>
      <c r="AC113" s="63">
        <v>7898871468</v>
      </c>
    </row>
    <row r="114" spans="1:29" s="81" customFormat="1" ht="19.5" customHeight="1">
      <c r="A114" s="74">
        <v>109</v>
      </c>
      <c r="B114" s="64">
        <v>659</v>
      </c>
      <c r="C114" s="65" t="s">
        <v>637</v>
      </c>
      <c r="D114" s="63" t="s">
        <v>660</v>
      </c>
      <c r="E114" s="63" t="s">
        <v>661</v>
      </c>
      <c r="F114" s="65" t="s">
        <v>662</v>
      </c>
      <c r="G114" s="27" t="s">
        <v>1208</v>
      </c>
      <c r="H114" s="27" t="s">
        <v>7</v>
      </c>
      <c r="I114" s="27" t="s">
        <v>1208</v>
      </c>
      <c r="J114" s="27"/>
      <c r="K114" s="27"/>
      <c r="L114" s="27"/>
      <c r="M114" s="27"/>
      <c r="N114" s="27"/>
      <c r="O114" s="27">
        <v>1</v>
      </c>
      <c r="P114" s="27"/>
      <c r="Q114" s="27"/>
      <c r="R114" s="27">
        <f t="shared" si="4"/>
        <v>0</v>
      </c>
      <c r="S114" s="27">
        <f t="shared" si="5"/>
        <v>1</v>
      </c>
      <c r="T114" s="27">
        <v>1</v>
      </c>
      <c r="U114" s="27">
        <v>1</v>
      </c>
      <c r="V114" s="27">
        <v>1</v>
      </c>
      <c r="W114" s="27">
        <v>1</v>
      </c>
      <c r="X114" s="27">
        <v>1</v>
      </c>
      <c r="Y114" s="27">
        <v>1</v>
      </c>
      <c r="Z114" s="77"/>
      <c r="AA114" s="77"/>
      <c r="AB114" s="77"/>
      <c r="AC114" s="63">
        <v>8889364955</v>
      </c>
    </row>
    <row r="115" spans="1:29" s="81" customFormat="1" ht="19.5" customHeight="1">
      <c r="A115" s="63">
        <v>110</v>
      </c>
      <c r="B115" s="74">
        <v>660</v>
      </c>
      <c r="C115" s="65" t="s">
        <v>637</v>
      </c>
      <c r="D115" s="71" t="s">
        <v>663</v>
      </c>
      <c r="E115" s="71" t="s">
        <v>619</v>
      </c>
      <c r="F115" s="70" t="s">
        <v>664</v>
      </c>
      <c r="G115" s="27" t="s">
        <v>1208</v>
      </c>
      <c r="H115" s="27" t="s">
        <v>5</v>
      </c>
      <c r="I115" s="27" t="s">
        <v>1208</v>
      </c>
      <c r="J115" s="27"/>
      <c r="K115" s="27">
        <v>1</v>
      </c>
      <c r="L115" s="27"/>
      <c r="M115" s="27"/>
      <c r="N115" s="27"/>
      <c r="O115" s="27"/>
      <c r="P115" s="27"/>
      <c r="Q115" s="27"/>
      <c r="R115" s="27">
        <f t="shared" si="4"/>
        <v>0</v>
      </c>
      <c r="S115" s="27">
        <f t="shared" si="5"/>
        <v>1</v>
      </c>
      <c r="T115" s="27">
        <v>1</v>
      </c>
      <c r="U115" s="27">
        <v>1</v>
      </c>
      <c r="V115" s="27">
        <v>1</v>
      </c>
      <c r="W115" s="27">
        <v>1</v>
      </c>
      <c r="X115" s="27">
        <v>1</v>
      </c>
      <c r="Y115" s="27">
        <v>1</v>
      </c>
      <c r="Z115" s="77"/>
      <c r="AA115" s="77"/>
      <c r="AB115" s="77"/>
      <c r="AC115" s="63">
        <v>9977814042</v>
      </c>
    </row>
    <row r="116" spans="1:29" s="81" customFormat="1" ht="19.5" customHeight="1">
      <c r="A116" s="74">
        <v>111</v>
      </c>
      <c r="B116" s="64">
        <v>661</v>
      </c>
      <c r="C116" s="65" t="s">
        <v>637</v>
      </c>
      <c r="D116" s="71" t="s">
        <v>251</v>
      </c>
      <c r="E116" s="71" t="s">
        <v>665</v>
      </c>
      <c r="F116" s="76" t="s">
        <v>666</v>
      </c>
      <c r="G116" s="27" t="s">
        <v>1208</v>
      </c>
      <c r="H116" s="27" t="s">
        <v>7</v>
      </c>
      <c r="I116" s="27" t="s">
        <v>1208</v>
      </c>
      <c r="J116" s="103"/>
      <c r="K116" s="103"/>
      <c r="L116" s="103"/>
      <c r="M116" s="103"/>
      <c r="N116" s="103"/>
      <c r="O116" s="103">
        <v>1</v>
      </c>
      <c r="P116" s="103"/>
      <c r="Q116" s="103"/>
      <c r="R116" s="27">
        <f t="shared" si="4"/>
        <v>0</v>
      </c>
      <c r="S116" s="27">
        <f t="shared" si="5"/>
        <v>1</v>
      </c>
      <c r="T116" s="27">
        <v>1</v>
      </c>
      <c r="U116" s="27">
        <v>1</v>
      </c>
      <c r="V116" s="27">
        <v>1</v>
      </c>
      <c r="W116" s="27">
        <v>1</v>
      </c>
      <c r="X116" s="27">
        <v>1</v>
      </c>
      <c r="Y116" s="27">
        <v>1</v>
      </c>
      <c r="Z116" s="71"/>
      <c r="AA116" s="95"/>
      <c r="AC116" s="63">
        <v>8085540303</v>
      </c>
    </row>
    <row r="117" spans="1:29" s="81" customFormat="1" ht="19.5" customHeight="1">
      <c r="A117" s="63">
        <v>112</v>
      </c>
      <c r="B117" s="74">
        <v>662</v>
      </c>
      <c r="C117" s="65" t="s">
        <v>637</v>
      </c>
      <c r="D117" s="71" t="s">
        <v>244</v>
      </c>
      <c r="E117" s="71" t="s">
        <v>667</v>
      </c>
      <c r="F117" s="76" t="s">
        <v>139</v>
      </c>
      <c r="G117" s="27" t="s">
        <v>1208</v>
      </c>
      <c r="H117" s="27" t="s">
        <v>5</v>
      </c>
      <c r="I117" s="27" t="s">
        <v>1208</v>
      </c>
      <c r="J117" s="103">
        <v>1</v>
      </c>
      <c r="K117" s="103"/>
      <c r="L117" s="103"/>
      <c r="M117" s="103"/>
      <c r="N117" s="103"/>
      <c r="O117" s="103"/>
      <c r="P117" s="103"/>
      <c r="Q117" s="103"/>
      <c r="R117" s="27">
        <f t="shared" si="4"/>
        <v>1</v>
      </c>
      <c r="S117" s="27">
        <f t="shared" si="5"/>
        <v>0</v>
      </c>
      <c r="T117" s="27">
        <v>1</v>
      </c>
      <c r="U117" s="27">
        <v>1</v>
      </c>
      <c r="V117" s="27">
        <v>1</v>
      </c>
      <c r="W117" s="27">
        <v>1</v>
      </c>
      <c r="X117" s="27">
        <v>1</v>
      </c>
      <c r="Y117" s="27">
        <v>1</v>
      </c>
      <c r="Z117" s="71"/>
      <c r="AA117" s="95"/>
      <c r="AC117" s="63">
        <v>7746822705</v>
      </c>
    </row>
    <row r="118" spans="1:29" s="81" customFormat="1" ht="19.5" customHeight="1">
      <c r="A118" s="74">
        <v>113</v>
      </c>
      <c r="B118" s="64">
        <v>663</v>
      </c>
      <c r="C118" s="65" t="s">
        <v>637</v>
      </c>
      <c r="D118" s="71" t="s">
        <v>668</v>
      </c>
      <c r="E118" s="71" t="s">
        <v>669</v>
      </c>
      <c r="F118" s="76" t="s">
        <v>138</v>
      </c>
      <c r="G118" s="27" t="s">
        <v>1208</v>
      </c>
      <c r="H118" s="27" t="s">
        <v>5</v>
      </c>
      <c r="I118" s="27" t="s">
        <v>1208</v>
      </c>
      <c r="J118" s="103">
        <v>1</v>
      </c>
      <c r="K118" s="103"/>
      <c r="L118" s="103"/>
      <c r="M118" s="103"/>
      <c r="N118" s="103"/>
      <c r="O118" s="103"/>
      <c r="P118" s="103"/>
      <c r="Q118" s="103"/>
      <c r="R118" s="27">
        <f t="shared" si="4"/>
        <v>1</v>
      </c>
      <c r="S118" s="27">
        <f t="shared" si="5"/>
        <v>0</v>
      </c>
      <c r="T118" s="27">
        <v>1</v>
      </c>
      <c r="U118" s="27">
        <v>1</v>
      </c>
      <c r="V118" s="27">
        <v>1</v>
      </c>
      <c r="W118" s="27">
        <v>1</v>
      </c>
      <c r="X118" s="27">
        <v>1</v>
      </c>
      <c r="Y118" s="27">
        <v>1</v>
      </c>
      <c r="Z118" s="71"/>
      <c r="AA118" s="95"/>
      <c r="AC118" s="63">
        <v>9617936295</v>
      </c>
    </row>
    <row r="119" spans="1:29" s="81" customFormat="1" ht="19.5" customHeight="1">
      <c r="A119" s="63">
        <v>114</v>
      </c>
      <c r="B119" s="74">
        <v>664</v>
      </c>
      <c r="C119" s="65" t="s">
        <v>637</v>
      </c>
      <c r="D119" s="71" t="s">
        <v>670</v>
      </c>
      <c r="E119" s="71" t="s">
        <v>671</v>
      </c>
      <c r="F119" s="76" t="s">
        <v>491</v>
      </c>
      <c r="G119" s="27" t="s">
        <v>1208</v>
      </c>
      <c r="H119" s="27" t="s">
        <v>5</v>
      </c>
      <c r="I119" s="27" t="s">
        <v>1208</v>
      </c>
      <c r="J119" s="103">
        <v>1</v>
      </c>
      <c r="K119" s="103"/>
      <c r="L119" s="103"/>
      <c r="M119" s="103"/>
      <c r="N119" s="103"/>
      <c r="O119" s="103"/>
      <c r="P119" s="103"/>
      <c r="Q119" s="103"/>
      <c r="R119" s="27">
        <f t="shared" si="4"/>
        <v>1</v>
      </c>
      <c r="S119" s="27">
        <f t="shared" si="5"/>
        <v>0</v>
      </c>
      <c r="T119" s="27">
        <v>1</v>
      </c>
      <c r="U119" s="27">
        <v>1</v>
      </c>
      <c r="V119" s="27">
        <v>1</v>
      </c>
      <c r="W119" s="27">
        <v>1</v>
      </c>
      <c r="X119" s="27">
        <v>1</v>
      </c>
      <c r="Y119" s="27">
        <v>1</v>
      </c>
      <c r="Z119" s="71"/>
      <c r="AA119" s="95"/>
      <c r="AC119" s="63">
        <v>7049419591</v>
      </c>
    </row>
    <row r="120" spans="1:30" s="81" customFormat="1" ht="19.5" customHeight="1">
      <c r="A120" s="74">
        <v>115</v>
      </c>
      <c r="B120" s="64">
        <v>665</v>
      </c>
      <c r="C120" s="65" t="s">
        <v>637</v>
      </c>
      <c r="D120" s="71" t="s">
        <v>340</v>
      </c>
      <c r="E120" s="71" t="s">
        <v>672</v>
      </c>
      <c r="F120" s="76" t="s">
        <v>147</v>
      </c>
      <c r="G120" s="27" t="s">
        <v>1208</v>
      </c>
      <c r="H120" s="27" t="s">
        <v>5</v>
      </c>
      <c r="I120" s="27" t="s">
        <v>1208</v>
      </c>
      <c r="J120" s="103">
        <v>1</v>
      </c>
      <c r="K120" s="103"/>
      <c r="L120" s="103"/>
      <c r="M120" s="103"/>
      <c r="N120" s="103"/>
      <c r="O120" s="103"/>
      <c r="P120" s="103"/>
      <c r="Q120" s="103"/>
      <c r="R120" s="27">
        <f t="shared" si="4"/>
        <v>1</v>
      </c>
      <c r="S120" s="27">
        <f t="shared" si="5"/>
        <v>0</v>
      </c>
      <c r="T120" s="27">
        <v>1</v>
      </c>
      <c r="U120" s="27">
        <v>1</v>
      </c>
      <c r="V120" s="27">
        <v>1</v>
      </c>
      <c r="W120" s="27">
        <v>1</v>
      </c>
      <c r="X120" s="27">
        <v>1</v>
      </c>
      <c r="Y120" s="27">
        <v>1</v>
      </c>
      <c r="Z120" s="97"/>
      <c r="AA120" s="97"/>
      <c r="AB120" s="97"/>
      <c r="AC120" s="63">
        <v>8889010237</v>
      </c>
      <c r="AD120" s="98"/>
    </row>
    <row r="121" spans="1:30" s="81" customFormat="1" ht="19.5" customHeight="1">
      <c r="A121" s="63">
        <v>116</v>
      </c>
      <c r="B121" s="74">
        <v>666</v>
      </c>
      <c r="C121" s="65" t="s">
        <v>637</v>
      </c>
      <c r="D121" s="71" t="s">
        <v>673</v>
      </c>
      <c r="E121" s="71" t="s">
        <v>674</v>
      </c>
      <c r="F121" s="76" t="s">
        <v>383</v>
      </c>
      <c r="G121" s="27" t="s">
        <v>1208</v>
      </c>
      <c r="H121" s="27" t="s">
        <v>5</v>
      </c>
      <c r="I121" s="27" t="s">
        <v>1208</v>
      </c>
      <c r="J121" s="103">
        <v>1</v>
      </c>
      <c r="K121" s="103"/>
      <c r="L121" s="103"/>
      <c r="M121" s="103"/>
      <c r="N121" s="103"/>
      <c r="O121" s="103"/>
      <c r="P121" s="103"/>
      <c r="Q121" s="103"/>
      <c r="R121" s="27">
        <f t="shared" si="4"/>
        <v>1</v>
      </c>
      <c r="S121" s="27">
        <f t="shared" si="5"/>
        <v>0</v>
      </c>
      <c r="T121" s="27">
        <v>1</v>
      </c>
      <c r="U121" s="27">
        <v>1</v>
      </c>
      <c r="V121" s="27">
        <v>1</v>
      </c>
      <c r="W121" s="27">
        <v>1</v>
      </c>
      <c r="X121" s="27">
        <v>1</v>
      </c>
      <c r="Y121" s="27">
        <v>1</v>
      </c>
      <c r="Z121" s="97"/>
      <c r="AA121" s="97"/>
      <c r="AB121" s="97"/>
      <c r="AC121" s="63">
        <v>8719915301</v>
      </c>
      <c r="AD121" s="99"/>
    </row>
    <row r="122" spans="1:30" s="81" customFormat="1" ht="19.5" customHeight="1">
      <c r="A122" s="74">
        <v>117</v>
      </c>
      <c r="B122" s="64">
        <v>667</v>
      </c>
      <c r="C122" s="65" t="s">
        <v>637</v>
      </c>
      <c r="D122" s="71" t="s">
        <v>675</v>
      </c>
      <c r="E122" s="71" t="s">
        <v>676</v>
      </c>
      <c r="F122" s="76" t="s">
        <v>395</v>
      </c>
      <c r="G122" s="27" t="s">
        <v>1208</v>
      </c>
      <c r="H122" s="27" t="s">
        <v>7</v>
      </c>
      <c r="I122" s="27" t="s">
        <v>1208</v>
      </c>
      <c r="J122" s="103"/>
      <c r="K122" s="103"/>
      <c r="L122" s="103"/>
      <c r="M122" s="103"/>
      <c r="N122" s="103">
        <v>1</v>
      </c>
      <c r="O122" s="103"/>
      <c r="P122" s="103"/>
      <c r="Q122" s="103"/>
      <c r="R122" s="27">
        <f t="shared" si="4"/>
        <v>1</v>
      </c>
      <c r="S122" s="27">
        <f t="shared" si="5"/>
        <v>0</v>
      </c>
      <c r="T122" s="27">
        <v>1</v>
      </c>
      <c r="U122" s="27">
        <v>1</v>
      </c>
      <c r="V122" s="27">
        <v>1</v>
      </c>
      <c r="W122" s="27">
        <v>1</v>
      </c>
      <c r="X122" s="27">
        <v>1</v>
      </c>
      <c r="Y122" s="27">
        <v>1</v>
      </c>
      <c r="Z122" s="97"/>
      <c r="AA122" s="97"/>
      <c r="AB122" s="97"/>
      <c r="AC122" s="63">
        <v>9691433600</v>
      </c>
      <c r="AD122" s="99"/>
    </row>
    <row r="123" spans="1:30" s="81" customFormat="1" ht="19.5" customHeight="1">
      <c r="A123" s="63">
        <v>118</v>
      </c>
      <c r="B123" s="74">
        <v>668</v>
      </c>
      <c r="C123" s="65" t="s">
        <v>637</v>
      </c>
      <c r="D123" s="71" t="s">
        <v>677</v>
      </c>
      <c r="E123" s="71" t="s">
        <v>678</v>
      </c>
      <c r="F123" s="76" t="s">
        <v>271</v>
      </c>
      <c r="G123" s="27" t="s">
        <v>1208</v>
      </c>
      <c r="H123" s="27" t="s">
        <v>6</v>
      </c>
      <c r="I123" s="27" t="s">
        <v>1208</v>
      </c>
      <c r="J123" s="103"/>
      <c r="K123" s="103"/>
      <c r="L123" s="103">
        <v>1</v>
      </c>
      <c r="M123" s="103"/>
      <c r="N123" s="103"/>
      <c r="O123" s="103"/>
      <c r="P123" s="103"/>
      <c r="Q123" s="103"/>
      <c r="R123" s="27">
        <f t="shared" si="4"/>
        <v>1</v>
      </c>
      <c r="S123" s="27">
        <f t="shared" si="5"/>
        <v>0</v>
      </c>
      <c r="T123" s="27">
        <v>1</v>
      </c>
      <c r="U123" s="27">
        <v>1</v>
      </c>
      <c r="V123" s="27">
        <v>1</v>
      </c>
      <c r="W123" s="27">
        <v>1</v>
      </c>
      <c r="X123" s="27">
        <v>1</v>
      </c>
      <c r="Y123" s="27">
        <v>1</v>
      </c>
      <c r="Z123" s="97"/>
      <c r="AA123" s="97"/>
      <c r="AB123" s="97"/>
      <c r="AC123" s="63">
        <v>8462023716</v>
      </c>
      <c r="AD123" s="99"/>
    </row>
    <row r="124" spans="1:30" s="81" customFormat="1" ht="19.5" customHeight="1">
      <c r="A124" s="74">
        <v>119</v>
      </c>
      <c r="B124" s="64">
        <v>669</v>
      </c>
      <c r="C124" s="65" t="s">
        <v>637</v>
      </c>
      <c r="D124" s="71" t="s">
        <v>679</v>
      </c>
      <c r="E124" s="71" t="s">
        <v>680</v>
      </c>
      <c r="F124" s="76" t="s">
        <v>373</v>
      </c>
      <c r="G124" s="27" t="s">
        <v>1208</v>
      </c>
      <c r="H124" s="27" t="s">
        <v>7</v>
      </c>
      <c r="I124" s="27" t="s">
        <v>1208</v>
      </c>
      <c r="J124" s="103"/>
      <c r="K124" s="103"/>
      <c r="L124" s="103"/>
      <c r="M124" s="103"/>
      <c r="N124" s="103">
        <v>1</v>
      </c>
      <c r="O124" s="103"/>
      <c r="P124" s="103"/>
      <c r="Q124" s="103"/>
      <c r="R124" s="27">
        <f t="shared" si="4"/>
        <v>1</v>
      </c>
      <c r="S124" s="27">
        <f t="shared" si="5"/>
        <v>0</v>
      </c>
      <c r="T124" s="27">
        <v>1</v>
      </c>
      <c r="U124" s="27">
        <v>1</v>
      </c>
      <c r="V124" s="27">
        <v>1</v>
      </c>
      <c r="W124" s="27">
        <v>1</v>
      </c>
      <c r="X124" s="27">
        <v>1</v>
      </c>
      <c r="Y124" s="27">
        <v>1</v>
      </c>
      <c r="Z124" s="97"/>
      <c r="AA124" s="97"/>
      <c r="AB124" s="97"/>
      <c r="AC124" s="63">
        <v>9575310766</v>
      </c>
      <c r="AD124" s="99"/>
    </row>
    <row r="125" spans="1:30" s="81" customFormat="1" ht="19.5" customHeight="1">
      <c r="A125" s="63">
        <v>120</v>
      </c>
      <c r="B125" s="74">
        <v>670</v>
      </c>
      <c r="C125" s="65" t="s">
        <v>637</v>
      </c>
      <c r="D125" s="71" t="s">
        <v>681</v>
      </c>
      <c r="E125" s="71" t="s">
        <v>682</v>
      </c>
      <c r="F125" s="76" t="s">
        <v>683</v>
      </c>
      <c r="G125" s="27" t="s">
        <v>1208</v>
      </c>
      <c r="H125" s="27" t="s">
        <v>7</v>
      </c>
      <c r="I125" s="27" t="s">
        <v>1208</v>
      </c>
      <c r="J125" s="103"/>
      <c r="K125" s="103"/>
      <c r="L125" s="103"/>
      <c r="M125" s="103"/>
      <c r="N125" s="103">
        <v>1</v>
      </c>
      <c r="O125" s="103"/>
      <c r="P125" s="103"/>
      <c r="Q125" s="103"/>
      <c r="R125" s="27">
        <f t="shared" si="4"/>
        <v>1</v>
      </c>
      <c r="S125" s="27">
        <f t="shared" si="5"/>
        <v>0</v>
      </c>
      <c r="T125" s="27">
        <v>1</v>
      </c>
      <c r="U125" s="27">
        <v>1</v>
      </c>
      <c r="V125" s="27">
        <v>1</v>
      </c>
      <c r="W125" s="27">
        <v>1</v>
      </c>
      <c r="X125" s="27">
        <v>1</v>
      </c>
      <c r="Y125" s="27">
        <v>1</v>
      </c>
      <c r="Z125" s="97"/>
      <c r="AA125" s="97"/>
      <c r="AB125" s="97"/>
      <c r="AC125" s="63">
        <v>7898041243</v>
      </c>
      <c r="AD125" s="99"/>
    </row>
    <row r="126" spans="1:30" s="81" customFormat="1" ht="19.5" customHeight="1">
      <c r="A126" s="74">
        <v>121</v>
      </c>
      <c r="B126" s="64">
        <v>671</v>
      </c>
      <c r="C126" s="65" t="s">
        <v>637</v>
      </c>
      <c r="D126" s="71" t="s">
        <v>159</v>
      </c>
      <c r="E126" s="71" t="s">
        <v>262</v>
      </c>
      <c r="F126" s="76" t="s">
        <v>684</v>
      </c>
      <c r="G126" s="27" t="s">
        <v>1208</v>
      </c>
      <c r="H126" s="27" t="s">
        <v>7</v>
      </c>
      <c r="I126" s="27" t="s">
        <v>1208</v>
      </c>
      <c r="J126" s="103"/>
      <c r="K126" s="103"/>
      <c r="L126" s="103"/>
      <c r="M126" s="103"/>
      <c r="N126" s="103"/>
      <c r="O126" s="103">
        <v>1</v>
      </c>
      <c r="P126" s="103"/>
      <c r="Q126" s="103"/>
      <c r="R126" s="27">
        <f t="shared" si="4"/>
        <v>0</v>
      </c>
      <c r="S126" s="27">
        <f t="shared" si="5"/>
        <v>1</v>
      </c>
      <c r="T126" s="27">
        <v>1</v>
      </c>
      <c r="U126" s="27">
        <v>1</v>
      </c>
      <c r="V126" s="27">
        <v>1</v>
      </c>
      <c r="W126" s="27">
        <v>1</v>
      </c>
      <c r="X126" s="27">
        <v>1</v>
      </c>
      <c r="Y126" s="27">
        <v>1</v>
      </c>
      <c r="Z126" s="97"/>
      <c r="AA126" s="97"/>
      <c r="AB126" s="97"/>
      <c r="AC126" s="63">
        <v>8349125795</v>
      </c>
      <c r="AD126" s="99"/>
    </row>
    <row r="127" spans="1:30" s="81" customFormat="1" ht="19.5" customHeight="1">
      <c r="A127" s="63">
        <v>122</v>
      </c>
      <c r="B127" s="74">
        <v>672</v>
      </c>
      <c r="C127" s="65" t="s">
        <v>637</v>
      </c>
      <c r="D127" s="71" t="s">
        <v>153</v>
      </c>
      <c r="E127" s="71" t="s">
        <v>685</v>
      </c>
      <c r="F127" s="76" t="s">
        <v>117</v>
      </c>
      <c r="G127" s="27" t="s">
        <v>1208</v>
      </c>
      <c r="H127" s="27" t="s">
        <v>13</v>
      </c>
      <c r="I127" s="27" t="s">
        <v>1208</v>
      </c>
      <c r="J127" s="103"/>
      <c r="K127" s="103"/>
      <c r="L127" s="103"/>
      <c r="M127" s="103"/>
      <c r="N127" s="103"/>
      <c r="O127" s="103"/>
      <c r="P127" s="103"/>
      <c r="Q127" s="103">
        <v>1</v>
      </c>
      <c r="R127" s="27">
        <f t="shared" si="4"/>
        <v>0</v>
      </c>
      <c r="S127" s="27">
        <f t="shared" si="5"/>
        <v>1</v>
      </c>
      <c r="T127" s="27">
        <v>1</v>
      </c>
      <c r="U127" s="27">
        <v>1</v>
      </c>
      <c r="V127" s="27">
        <v>1</v>
      </c>
      <c r="W127" s="27">
        <v>1</v>
      </c>
      <c r="X127" s="27">
        <v>1</v>
      </c>
      <c r="Y127" s="27">
        <v>1</v>
      </c>
      <c r="Z127" s="97"/>
      <c r="AA127" s="97"/>
      <c r="AB127" s="97"/>
      <c r="AC127" s="63">
        <v>7697487714</v>
      </c>
      <c r="AD127" s="99"/>
    </row>
    <row r="128" spans="1:30" s="81" customFormat="1" ht="19.5" customHeight="1">
      <c r="A128" s="74">
        <v>123</v>
      </c>
      <c r="B128" s="64">
        <v>673</v>
      </c>
      <c r="C128" s="65" t="s">
        <v>637</v>
      </c>
      <c r="D128" s="71" t="s">
        <v>532</v>
      </c>
      <c r="E128" s="71" t="s">
        <v>686</v>
      </c>
      <c r="F128" s="76" t="s">
        <v>286</v>
      </c>
      <c r="G128" s="27" t="s">
        <v>1208</v>
      </c>
      <c r="H128" s="27" t="s">
        <v>7</v>
      </c>
      <c r="I128" s="27" t="s">
        <v>1208</v>
      </c>
      <c r="J128" s="103"/>
      <c r="K128" s="103"/>
      <c r="L128" s="103"/>
      <c r="M128" s="103"/>
      <c r="N128" s="103"/>
      <c r="O128" s="103">
        <v>1</v>
      </c>
      <c r="P128" s="103"/>
      <c r="Q128" s="103"/>
      <c r="R128" s="27">
        <f t="shared" si="4"/>
        <v>0</v>
      </c>
      <c r="S128" s="27">
        <f t="shared" si="5"/>
        <v>1</v>
      </c>
      <c r="T128" s="27">
        <v>1</v>
      </c>
      <c r="U128" s="27">
        <v>1</v>
      </c>
      <c r="V128" s="27">
        <v>1</v>
      </c>
      <c r="W128" s="27">
        <v>1</v>
      </c>
      <c r="X128" s="27">
        <v>1</v>
      </c>
      <c r="Y128" s="27">
        <v>1</v>
      </c>
      <c r="Z128" s="97"/>
      <c r="AA128" s="97"/>
      <c r="AB128" s="97"/>
      <c r="AC128" s="63">
        <v>7828113569</v>
      </c>
      <c r="AD128" s="99"/>
    </row>
    <row r="129" spans="1:30" s="81" customFormat="1" ht="19.5" customHeight="1">
      <c r="A129" s="63">
        <v>124</v>
      </c>
      <c r="B129" s="74">
        <v>674</v>
      </c>
      <c r="C129" s="65" t="s">
        <v>712</v>
      </c>
      <c r="D129" s="71" t="s">
        <v>163</v>
      </c>
      <c r="E129" s="71" t="s">
        <v>618</v>
      </c>
      <c r="F129" s="76" t="s">
        <v>716</v>
      </c>
      <c r="G129" s="27" t="s">
        <v>1208</v>
      </c>
      <c r="H129" s="27" t="s">
        <v>7</v>
      </c>
      <c r="I129" s="27" t="s">
        <v>1208</v>
      </c>
      <c r="J129" s="103"/>
      <c r="K129" s="103"/>
      <c r="L129" s="103"/>
      <c r="M129" s="103"/>
      <c r="N129" s="103"/>
      <c r="O129" s="103">
        <v>1</v>
      </c>
      <c r="P129" s="103"/>
      <c r="Q129" s="103"/>
      <c r="R129" s="27">
        <f t="shared" si="4"/>
        <v>0</v>
      </c>
      <c r="S129" s="27">
        <f t="shared" si="5"/>
        <v>1</v>
      </c>
      <c r="T129" s="27">
        <v>1</v>
      </c>
      <c r="U129" s="27">
        <v>1</v>
      </c>
      <c r="V129" s="27">
        <v>1</v>
      </c>
      <c r="W129" s="27">
        <v>1</v>
      </c>
      <c r="X129" s="27">
        <v>1</v>
      </c>
      <c r="Y129" s="27">
        <v>1</v>
      </c>
      <c r="Z129" s="97"/>
      <c r="AA129" s="97"/>
      <c r="AB129" s="97"/>
      <c r="AC129" s="63">
        <v>9770863324</v>
      </c>
      <c r="AD129" s="99"/>
    </row>
    <row r="130" spans="1:30" s="81" customFormat="1" ht="19.5" customHeight="1">
      <c r="A130" s="74">
        <v>125</v>
      </c>
      <c r="B130" s="64">
        <v>675</v>
      </c>
      <c r="C130" s="65" t="s">
        <v>712</v>
      </c>
      <c r="D130" s="71" t="s">
        <v>717</v>
      </c>
      <c r="E130" s="71" t="s">
        <v>718</v>
      </c>
      <c r="F130" s="76" t="s">
        <v>719</v>
      </c>
      <c r="G130" s="27" t="s">
        <v>1208</v>
      </c>
      <c r="H130" s="27" t="s">
        <v>7</v>
      </c>
      <c r="I130" s="27" t="s">
        <v>1208</v>
      </c>
      <c r="J130" s="103"/>
      <c r="K130" s="103"/>
      <c r="L130" s="103"/>
      <c r="M130" s="103"/>
      <c r="N130" s="103"/>
      <c r="O130" s="103">
        <v>1</v>
      </c>
      <c r="P130" s="103"/>
      <c r="Q130" s="103"/>
      <c r="R130" s="27">
        <f t="shared" si="4"/>
        <v>0</v>
      </c>
      <c r="S130" s="27">
        <f t="shared" si="5"/>
        <v>1</v>
      </c>
      <c r="T130" s="27">
        <v>1</v>
      </c>
      <c r="U130" s="27">
        <v>1</v>
      </c>
      <c r="V130" s="27">
        <v>1</v>
      </c>
      <c r="W130" s="27">
        <v>1</v>
      </c>
      <c r="X130" s="27">
        <v>1</v>
      </c>
      <c r="Y130" s="27">
        <v>1</v>
      </c>
      <c r="Z130" s="97"/>
      <c r="AA130" s="97"/>
      <c r="AB130" s="97"/>
      <c r="AC130" s="63">
        <v>7746952579</v>
      </c>
      <c r="AD130" s="99"/>
    </row>
    <row r="131" spans="1:30" s="81" customFormat="1" ht="19.5" customHeight="1">
      <c r="A131" s="63">
        <v>126</v>
      </c>
      <c r="B131" s="74">
        <v>676</v>
      </c>
      <c r="C131" s="65" t="s">
        <v>712</v>
      </c>
      <c r="D131" s="71" t="s">
        <v>720</v>
      </c>
      <c r="E131" s="71" t="s">
        <v>721</v>
      </c>
      <c r="F131" s="76" t="s">
        <v>722</v>
      </c>
      <c r="G131" s="27" t="s">
        <v>1208</v>
      </c>
      <c r="H131" s="27" t="s">
        <v>7</v>
      </c>
      <c r="I131" s="27" t="s">
        <v>1208</v>
      </c>
      <c r="J131" s="103"/>
      <c r="K131" s="103"/>
      <c r="L131" s="103"/>
      <c r="M131" s="103"/>
      <c r="N131" s="103"/>
      <c r="O131" s="103">
        <v>1</v>
      </c>
      <c r="P131" s="103"/>
      <c r="Q131" s="103"/>
      <c r="R131" s="27">
        <f t="shared" si="4"/>
        <v>0</v>
      </c>
      <c r="S131" s="27">
        <f t="shared" si="5"/>
        <v>1</v>
      </c>
      <c r="T131" s="27">
        <v>1</v>
      </c>
      <c r="U131" s="27">
        <v>1</v>
      </c>
      <c r="V131" s="27">
        <v>1</v>
      </c>
      <c r="W131" s="27">
        <v>1</v>
      </c>
      <c r="X131" s="27">
        <v>1</v>
      </c>
      <c r="Y131" s="27">
        <v>1</v>
      </c>
      <c r="Z131" s="97"/>
      <c r="AA131" s="97"/>
      <c r="AB131" s="97"/>
      <c r="AC131" s="63">
        <v>9907088111</v>
      </c>
      <c r="AD131" s="99"/>
    </row>
    <row r="132" spans="1:30" s="81" customFormat="1" ht="19.5" customHeight="1">
      <c r="A132" s="74">
        <v>127</v>
      </c>
      <c r="B132" s="64">
        <v>677</v>
      </c>
      <c r="C132" s="65" t="s">
        <v>712</v>
      </c>
      <c r="D132" s="71" t="s">
        <v>723</v>
      </c>
      <c r="E132" s="71" t="s">
        <v>538</v>
      </c>
      <c r="F132" s="76" t="s">
        <v>229</v>
      </c>
      <c r="G132" s="27" t="s">
        <v>1208</v>
      </c>
      <c r="H132" s="27" t="s">
        <v>7</v>
      </c>
      <c r="I132" s="27" t="s">
        <v>1208</v>
      </c>
      <c r="J132" s="103"/>
      <c r="K132" s="103"/>
      <c r="L132" s="103"/>
      <c r="M132" s="103"/>
      <c r="N132" s="103"/>
      <c r="O132" s="103">
        <v>1</v>
      </c>
      <c r="P132" s="103"/>
      <c r="Q132" s="103"/>
      <c r="R132" s="27">
        <f t="shared" si="4"/>
        <v>0</v>
      </c>
      <c r="S132" s="27">
        <f t="shared" si="5"/>
        <v>1</v>
      </c>
      <c r="T132" s="27">
        <v>1</v>
      </c>
      <c r="U132" s="27">
        <v>1</v>
      </c>
      <c r="V132" s="27">
        <v>1</v>
      </c>
      <c r="W132" s="27">
        <v>1</v>
      </c>
      <c r="X132" s="27">
        <v>1</v>
      </c>
      <c r="Y132" s="27">
        <v>1</v>
      </c>
      <c r="Z132" s="97"/>
      <c r="AA132" s="97"/>
      <c r="AB132" s="97"/>
      <c r="AC132" s="63">
        <v>9630296070</v>
      </c>
      <c r="AD132" s="99"/>
    </row>
    <row r="133" spans="1:30" s="81" customFormat="1" ht="19.5" customHeight="1">
      <c r="A133" s="63">
        <v>128</v>
      </c>
      <c r="B133" s="74">
        <v>678</v>
      </c>
      <c r="C133" s="65" t="s">
        <v>712</v>
      </c>
      <c r="D133" s="71" t="s">
        <v>724</v>
      </c>
      <c r="E133" s="71" t="s">
        <v>725</v>
      </c>
      <c r="F133" s="76" t="s">
        <v>726</v>
      </c>
      <c r="G133" s="27" t="s">
        <v>1208</v>
      </c>
      <c r="H133" s="27" t="s">
        <v>7</v>
      </c>
      <c r="I133" s="27" t="s">
        <v>1208</v>
      </c>
      <c r="J133" s="103"/>
      <c r="K133" s="103"/>
      <c r="L133" s="103"/>
      <c r="M133" s="103"/>
      <c r="N133" s="103"/>
      <c r="O133" s="103">
        <v>1</v>
      </c>
      <c r="P133" s="103"/>
      <c r="Q133" s="103"/>
      <c r="R133" s="27">
        <f t="shared" si="4"/>
        <v>0</v>
      </c>
      <c r="S133" s="27">
        <f t="shared" si="5"/>
        <v>1</v>
      </c>
      <c r="T133" s="27">
        <v>1</v>
      </c>
      <c r="U133" s="27">
        <v>1</v>
      </c>
      <c r="V133" s="27">
        <v>1</v>
      </c>
      <c r="W133" s="27">
        <v>1</v>
      </c>
      <c r="X133" s="27">
        <v>1</v>
      </c>
      <c r="Y133" s="27">
        <v>1</v>
      </c>
      <c r="Z133" s="97"/>
      <c r="AA133" s="97"/>
      <c r="AB133" s="97"/>
      <c r="AC133" s="63">
        <v>7089643063</v>
      </c>
      <c r="AD133" s="99"/>
    </row>
    <row r="134" spans="1:30" s="81" customFormat="1" ht="19.5" customHeight="1">
      <c r="A134" s="74">
        <v>129</v>
      </c>
      <c r="B134" s="64">
        <v>679</v>
      </c>
      <c r="C134" s="65" t="s">
        <v>712</v>
      </c>
      <c r="D134" s="71" t="s">
        <v>173</v>
      </c>
      <c r="E134" s="71" t="s">
        <v>328</v>
      </c>
      <c r="F134" s="76" t="s">
        <v>727</v>
      </c>
      <c r="G134" s="27" t="s">
        <v>1208</v>
      </c>
      <c r="H134" s="27" t="s">
        <v>5</v>
      </c>
      <c r="I134" s="27" t="s">
        <v>1208</v>
      </c>
      <c r="J134" s="103"/>
      <c r="K134" s="103">
        <v>1</v>
      </c>
      <c r="L134" s="103"/>
      <c r="M134" s="103"/>
      <c r="N134" s="103"/>
      <c r="O134" s="103"/>
      <c r="P134" s="103"/>
      <c r="Q134" s="103"/>
      <c r="R134" s="27">
        <f t="shared" si="4"/>
        <v>0</v>
      </c>
      <c r="S134" s="27">
        <f t="shared" si="5"/>
        <v>1</v>
      </c>
      <c r="T134" s="27">
        <v>1</v>
      </c>
      <c r="U134" s="27">
        <v>1</v>
      </c>
      <c r="V134" s="27">
        <v>1</v>
      </c>
      <c r="W134" s="27">
        <v>1</v>
      </c>
      <c r="X134" s="27">
        <v>1</v>
      </c>
      <c r="Y134" s="27">
        <v>1</v>
      </c>
      <c r="Z134" s="97"/>
      <c r="AA134" s="97"/>
      <c r="AB134" s="97"/>
      <c r="AC134" s="63">
        <v>7771074043</v>
      </c>
      <c r="AD134" s="99"/>
    </row>
    <row r="135" spans="1:30" s="81" customFormat="1" ht="19.5" customHeight="1">
      <c r="A135" s="63">
        <v>130</v>
      </c>
      <c r="B135" s="74">
        <v>680</v>
      </c>
      <c r="C135" s="65" t="s">
        <v>712</v>
      </c>
      <c r="D135" s="71" t="s">
        <v>728</v>
      </c>
      <c r="E135" s="71" t="s">
        <v>152</v>
      </c>
      <c r="F135" s="76" t="s">
        <v>342</v>
      </c>
      <c r="G135" s="27" t="s">
        <v>1208</v>
      </c>
      <c r="H135" s="27" t="s">
        <v>5</v>
      </c>
      <c r="I135" s="27" t="s">
        <v>1208</v>
      </c>
      <c r="J135" s="103"/>
      <c r="K135" s="103">
        <v>1</v>
      </c>
      <c r="L135" s="103"/>
      <c r="M135" s="103"/>
      <c r="N135" s="103"/>
      <c r="O135" s="103"/>
      <c r="P135" s="103"/>
      <c r="Q135" s="103"/>
      <c r="R135" s="27">
        <f t="shared" si="4"/>
        <v>0</v>
      </c>
      <c r="S135" s="27">
        <f t="shared" si="5"/>
        <v>1</v>
      </c>
      <c r="T135" s="27">
        <v>1</v>
      </c>
      <c r="U135" s="27">
        <v>1</v>
      </c>
      <c r="V135" s="27">
        <v>1</v>
      </c>
      <c r="W135" s="27">
        <v>1</v>
      </c>
      <c r="X135" s="27">
        <v>1</v>
      </c>
      <c r="Y135" s="27">
        <v>1</v>
      </c>
      <c r="Z135" s="97"/>
      <c r="AA135" s="97"/>
      <c r="AB135" s="97"/>
      <c r="AC135" s="63">
        <v>9755854596</v>
      </c>
      <c r="AD135" s="99"/>
    </row>
    <row r="136" spans="1:30" s="81" customFormat="1" ht="19.5" customHeight="1">
      <c r="A136" s="74">
        <v>131</v>
      </c>
      <c r="B136" s="64">
        <v>681</v>
      </c>
      <c r="C136" s="65" t="s">
        <v>712</v>
      </c>
      <c r="D136" s="71" t="s">
        <v>729</v>
      </c>
      <c r="E136" s="71" t="s">
        <v>730</v>
      </c>
      <c r="F136" s="76" t="s">
        <v>731</v>
      </c>
      <c r="G136" s="27" t="s">
        <v>1208</v>
      </c>
      <c r="H136" s="27" t="s">
        <v>7</v>
      </c>
      <c r="I136" s="27" t="s">
        <v>1208</v>
      </c>
      <c r="J136" s="103"/>
      <c r="K136" s="103"/>
      <c r="L136" s="103"/>
      <c r="M136" s="103"/>
      <c r="N136" s="103"/>
      <c r="O136" s="103">
        <v>1</v>
      </c>
      <c r="P136" s="103"/>
      <c r="Q136" s="103"/>
      <c r="R136" s="27">
        <f t="shared" si="4"/>
        <v>0</v>
      </c>
      <c r="S136" s="27">
        <f t="shared" si="5"/>
        <v>1</v>
      </c>
      <c r="T136" s="27">
        <v>1</v>
      </c>
      <c r="U136" s="27">
        <v>1</v>
      </c>
      <c r="V136" s="27">
        <v>1</v>
      </c>
      <c r="W136" s="27">
        <v>1</v>
      </c>
      <c r="X136" s="27">
        <v>1</v>
      </c>
      <c r="Y136" s="27">
        <v>1</v>
      </c>
      <c r="Z136" s="97"/>
      <c r="AA136" s="97"/>
      <c r="AB136" s="97"/>
      <c r="AC136" s="63">
        <v>9685436871</v>
      </c>
      <c r="AD136" s="99"/>
    </row>
    <row r="137" spans="1:30" s="81" customFormat="1" ht="19.5" customHeight="1">
      <c r="A137" s="63">
        <v>132</v>
      </c>
      <c r="B137" s="74">
        <v>682</v>
      </c>
      <c r="C137" s="65" t="s">
        <v>712</v>
      </c>
      <c r="D137" s="71" t="s">
        <v>287</v>
      </c>
      <c r="E137" s="71" t="s">
        <v>732</v>
      </c>
      <c r="F137" s="76" t="s">
        <v>733</v>
      </c>
      <c r="G137" s="27" t="s">
        <v>1208</v>
      </c>
      <c r="H137" s="27" t="s">
        <v>7</v>
      </c>
      <c r="I137" s="27" t="s">
        <v>1208</v>
      </c>
      <c r="J137" s="103"/>
      <c r="K137" s="103"/>
      <c r="L137" s="103"/>
      <c r="M137" s="103"/>
      <c r="N137" s="103"/>
      <c r="O137" s="103">
        <v>1</v>
      </c>
      <c r="P137" s="103"/>
      <c r="Q137" s="103"/>
      <c r="R137" s="27">
        <f t="shared" si="4"/>
        <v>0</v>
      </c>
      <c r="S137" s="27">
        <f t="shared" si="5"/>
        <v>1</v>
      </c>
      <c r="T137" s="27">
        <v>1</v>
      </c>
      <c r="U137" s="27">
        <v>1</v>
      </c>
      <c r="V137" s="27">
        <v>1</v>
      </c>
      <c r="W137" s="27">
        <v>1</v>
      </c>
      <c r="X137" s="27">
        <v>1</v>
      </c>
      <c r="Y137" s="27">
        <v>1</v>
      </c>
      <c r="Z137" s="97"/>
      <c r="AA137" s="97"/>
      <c r="AB137" s="97"/>
      <c r="AC137" s="63">
        <v>9893882999</v>
      </c>
      <c r="AD137" s="99"/>
    </row>
    <row r="138" spans="1:30" s="81" customFormat="1" ht="19.5" customHeight="1">
      <c r="A138" s="74">
        <v>133</v>
      </c>
      <c r="B138" s="64">
        <v>683</v>
      </c>
      <c r="C138" s="65" t="s">
        <v>712</v>
      </c>
      <c r="D138" s="71" t="s">
        <v>734</v>
      </c>
      <c r="E138" s="71" t="s">
        <v>735</v>
      </c>
      <c r="F138" s="76" t="s">
        <v>736</v>
      </c>
      <c r="G138" s="27" t="s">
        <v>1208</v>
      </c>
      <c r="H138" s="27" t="s">
        <v>5</v>
      </c>
      <c r="I138" s="27" t="s">
        <v>1208</v>
      </c>
      <c r="J138" s="103"/>
      <c r="K138" s="103">
        <v>1</v>
      </c>
      <c r="L138" s="103"/>
      <c r="M138" s="103"/>
      <c r="N138" s="103"/>
      <c r="O138" s="103"/>
      <c r="P138" s="103"/>
      <c r="Q138" s="103"/>
      <c r="R138" s="27">
        <f t="shared" si="4"/>
        <v>0</v>
      </c>
      <c r="S138" s="27">
        <f t="shared" si="5"/>
        <v>1</v>
      </c>
      <c r="T138" s="27">
        <v>1</v>
      </c>
      <c r="U138" s="27">
        <v>1</v>
      </c>
      <c r="V138" s="27">
        <v>1</v>
      </c>
      <c r="W138" s="27">
        <v>1</v>
      </c>
      <c r="X138" s="27">
        <v>1</v>
      </c>
      <c r="Y138" s="27">
        <v>1</v>
      </c>
      <c r="Z138" s="97"/>
      <c r="AA138" s="97"/>
      <c r="AB138" s="97"/>
      <c r="AC138" s="63">
        <v>8462054856</v>
      </c>
      <c r="AD138" s="99"/>
    </row>
    <row r="139" spans="1:30" s="81" customFormat="1" ht="19.5" customHeight="1">
      <c r="A139" s="63">
        <v>134</v>
      </c>
      <c r="B139" s="74">
        <v>684</v>
      </c>
      <c r="C139" s="65" t="s">
        <v>712</v>
      </c>
      <c r="D139" s="71" t="s">
        <v>737</v>
      </c>
      <c r="E139" s="71" t="s">
        <v>738</v>
      </c>
      <c r="F139" s="76" t="s">
        <v>739</v>
      </c>
      <c r="G139" s="27" t="s">
        <v>1208</v>
      </c>
      <c r="H139" s="27" t="s">
        <v>7</v>
      </c>
      <c r="I139" s="27" t="s">
        <v>1208</v>
      </c>
      <c r="J139" s="103"/>
      <c r="K139" s="103"/>
      <c r="L139" s="103"/>
      <c r="M139" s="103"/>
      <c r="N139" s="103"/>
      <c r="O139" s="103">
        <v>1</v>
      </c>
      <c r="P139" s="103"/>
      <c r="Q139" s="103"/>
      <c r="R139" s="27">
        <f t="shared" si="4"/>
        <v>0</v>
      </c>
      <c r="S139" s="27">
        <f t="shared" si="5"/>
        <v>1</v>
      </c>
      <c r="T139" s="27">
        <v>1</v>
      </c>
      <c r="U139" s="27">
        <v>1</v>
      </c>
      <c r="V139" s="27">
        <v>1</v>
      </c>
      <c r="W139" s="27">
        <v>1</v>
      </c>
      <c r="X139" s="27">
        <v>1</v>
      </c>
      <c r="Y139" s="27">
        <v>1</v>
      </c>
      <c r="Z139" s="97"/>
      <c r="AA139" s="97"/>
      <c r="AB139" s="97"/>
      <c r="AC139" s="63">
        <v>9630865608</v>
      </c>
      <c r="AD139" s="99"/>
    </row>
    <row r="140" spans="1:30" s="81" customFormat="1" ht="19.5" customHeight="1">
      <c r="A140" s="74">
        <v>135</v>
      </c>
      <c r="B140" s="64">
        <v>685</v>
      </c>
      <c r="C140" s="65" t="s">
        <v>712</v>
      </c>
      <c r="D140" s="71" t="s">
        <v>159</v>
      </c>
      <c r="E140" s="71" t="s">
        <v>129</v>
      </c>
      <c r="F140" s="76" t="s">
        <v>740</v>
      </c>
      <c r="G140" s="27" t="s">
        <v>1208</v>
      </c>
      <c r="H140" s="27" t="s">
        <v>7</v>
      </c>
      <c r="I140" s="27" t="s">
        <v>1208</v>
      </c>
      <c r="J140" s="103"/>
      <c r="K140" s="103"/>
      <c r="L140" s="103"/>
      <c r="M140" s="103"/>
      <c r="N140" s="103"/>
      <c r="O140" s="103">
        <v>1</v>
      </c>
      <c r="P140" s="103"/>
      <c r="Q140" s="103"/>
      <c r="R140" s="27">
        <f t="shared" si="4"/>
        <v>0</v>
      </c>
      <c r="S140" s="27">
        <f t="shared" si="5"/>
        <v>1</v>
      </c>
      <c r="T140" s="27">
        <v>1</v>
      </c>
      <c r="U140" s="27">
        <v>1</v>
      </c>
      <c r="V140" s="27">
        <v>1</v>
      </c>
      <c r="W140" s="27">
        <v>1</v>
      </c>
      <c r="X140" s="27">
        <v>1</v>
      </c>
      <c r="Y140" s="27">
        <v>1</v>
      </c>
      <c r="Z140" s="97"/>
      <c r="AA140" s="97"/>
      <c r="AB140" s="97"/>
      <c r="AC140" s="63">
        <v>7772067030</v>
      </c>
      <c r="AD140" s="99"/>
    </row>
    <row r="141" spans="1:30" s="81" customFormat="1" ht="19.5" customHeight="1">
      <c r="A141" s="63">
        <v>136</v>
      </c>
      <c r="B141" s="74">
        <v>686</v>
      </c>
      <c r="C141" s="65" t="s">
        <v>712</v>
      </c>
      <c r="D141" s="71" t="s">
        <v>741</v>
      </c>
      <c r="E141" s="71" t="s">
        <v>742</v>
      </c>
      <c r="F141" s="76" t="s">
        <v>743</v>
      </c>
      <c r="G141" s="27" t="s">
        <v>1208</v>
      </c>
      <c r="H141" s="27" t="s">
        <v>5</v>
      </c>
      <c r="I141" s="27" t="s">
        <v>1208</v>
      </c>
      <c r="J141" s="103"/>
      <c r="K141" s="103">
        <v>1</v>
      </c>
      <c r="L141" s="103"/>
      <c r="M141" s="103"/>
      <c r="N141" s="103"/>
      <c r="O141" s="103"/>
      <c r="P141" s="103"/>
      <c r="Q141" s="103"/>
      <c r="R141" s="27">
        <f t="shared" si="4"/>
        <v>0</v>
      </c>
      <c r="S141" s="27">
        <f t="shared" si="5"/>
        <v>1</v>
      </c>
      <c r="T141" s="27">
        <v>1</v>
      </c>
      <c r="U141" s="27">
        <v>1</v>
      </c>
      <c r="V141" s="27">
        <v>1</v>
      </c>
      <c r="W141" s="27">
        <v>1</v>
      </c>
      <c r="X141" s="27">
        <v>1</v>
      </c>
      <c r="Y141" s="27">
        <v>1</v>
      </c>
      <c r="Z141" s="97"/>
      <c r="AA141" s="97"/>
      <c r="AB141" s="97"/>
      <c r="AC141" s="63">
        <v>8815296096</v>
      </c>
      <c r="AD141" s="99"/>
    </row>
    <row r="142" spans="1:30" s="81" customFormat="1" ht="19.5" customHeight="1">
      <c r="A142" s="74">
        <v>137</v>
      </c>
      <c r="B142" s="64">
        <v>687</v>
      </c>
      <c r="C142" s="65" t="s">
        <v>712</v>
      </c>
      <c r="D142" s="71" t="s">
        <v>745</v>
      </c>
      <c r="E142" s="71" t="s">
        <v>746</v>
      </c>
      <c r="F142" s="76" t="s">
        <v>744</v>
      </c>
      <c r="G142" s="27" t="s">
        <v>1208</v>
      </c>
      <c r="H142" s="27" t="s">
        <v>7</v>
      </c>
      <c r="I142" s="27" t="s">
        <v>1208</v>
      </c>
      <c r="J142" s="103"/>
      <c r="K142" s="103"/>
      <c r="L142" s="103"/>
      <c r="M142" s="103"/>
      <c r="N142" s="103"/>
      <c r="O142" s="103">
        <v>1</v>
      </c>
      <c r="P142" s="103"/>
      <c r="Q142" s="103"/>
      <c r="R142" s="27">
        <f aca="true" t="shared" si="6" ref="R142:R205">SUM(J142+L142+N142+P142+AD142)</f>
        <v>0</v>
      </c>
      <c r="S142" s="27">
        <f aca="true" t="shared" si="7" ref="S142:S205">SUM(K142+M142+O142+Q142+AD142)</f>
        <v>1</v>
      </c>
      <c r="T142" s="27">
        <v>1</v>
      </c>
      <c r="U142" s="27">
        <v>1</v>
      </c>
      <c r="V142" s="27">
        <v>1</v>
      </c>
      <c r="W142" s="27">
        <v>1</v>
      </c>
      <c r="X142" s="27">
        <v>1</v>
      </c>
      <c r="Y142" s="27">
        <v>1</v>
      </c>
      <c r="Z142" s="97"/>
      <c r="AA142" s="97"/>
      <c r="AB142" s="97"/>
      <c r="AC142" s="63">
        <v>9111760149</v>
      </c>
      <c r="AD142" s="99"/>
    </row>
    <row r="143" spans="1:30" s="81" customFormat="1" ht="19.5" customHeight="1">
      <c r="A143" s="63">
        <v>138</v>
      </c>
      <c r="B143" s="74">
        <v>688</v>
      </c>
      <c r="C143" s="65" t="s">
        <v>712</v>
      </c>
      <c r="D143" s="71" t="s">
        <v>747</v>
      </c>
      <c r="E143" s="71" t="s">
        <v>748</v>
      </c>
      <c r="F143" s="76" t="s">
        <v>749</v>
      </c>
      <c r="G143" s="27" t="s">
        <v>1208</v>
      </c>
      <c r="H143" s="27" t="s">
        <v>7</v>
      </c>
      <c r="I143" s="27" t="s">
        <v>1208</v>
      </c>
      <c r="J143" s="103"/>
      <c r="K143" s="103"/>
      <c r="L143" s="103"/>
      <c r="M143" s="103"/>
      <c r="N143" s="103">
        <v>1</v>
      </c>
      <c r="O143" s="103"/>
      <c r="P143" s="103"/>
      <c r="Q143" s="103"/>
      <c r="R143" s="27">
        <f t="shared" si="6"/>
        <v>1</v>
      </c>
      <c r="S143" s="27">
        <f t="shared" si="7"/>
        <v>0</v>
      </c>
      <c r="T143" s="27">
        <v>1</v>
      </c>
      <c r="U143" s="27">
        <v>1</v>
      </c>
      <c r="V143" s="27">
        <v>1</v>
      </c>
      <c r="W143" s="27">
        <v>1</v>
      </c>
      <c r="X143" s="27">
        <v>1</v>
      </c>
      <c r="Y143" s="27">
        <v>1</v>
      </c>
      <c r="Z143" s="97"/>
      <c r="AA143" s="97"/>
      <c r="AB143" s="97"/>
      <c r="AC143" s="63">
        <v>8234927067</v>
      </c>
      <c r="AD143" s="99"/>
    </row>
    <row r="144" spans="1:30" s="81" customFormat="1" ht="19.5" customHeight="1">
      <c r="A144" s="74">
        <v>139</v>
      </c>
      <c r="B144" s="64">
        <v>689</v>
      </c>
      <c r="C144" s="65" t="s">
        <v>712</v>
      </c>
      <c r="D144" s="71" t="s">
        <v>750</v>
      </c>
      <c r="E144" s="71" t="s">
        <v>751</v>
      </c>
      <c r="F144" s="76" t="s">
        <v>437</v>
      </c>
      <c r="G144" s="27" t="s">
        <v>1208</v>
      </c>
      <c r="H144" s="27" t="s">
        <v>7</v>
      </c>
      <c r="I144" s="27" t="s">
        <v>1208</v>
      </c>
      <c r="J144" s="103"/>
      <c r="K144" s="103"/>
      <c r="L144" s="103"/>
      <c r="M144" s="103"/>
      <c r="N144" s="103">
        <v>1</v>
      </c>
      <c r="O144" s="103"/>
      <c r="P144" s="103"/>
      <c r="Q144" s="103"/>
      <c r="R144" s="27">
        <f t="shared" si="6"/>
        <v>1</v>
      </c>
      <c r="S144" s="27">
        <f t="shared" si="7"/>
        <v>0</v>
      </c>
      <c r="T144" s="27">
        <v>1</v>
      </c>
      <c r="U144" s="27">
        <v>1</v>
      </c>
      <c r="V144" s="27">
        <v>1</v>
      </c>
      <c r="W144" s="27">
        <v>1</v>
      </c>
      <c r="X144" s="27">
        <v>1</v>
      </c>
      <c r="Y144" s="27">
        <v>1</v>
      </c>
      <c r="Z144" s="97"/>
      <c r="AA144" s="97"/>
      <c r="AB144" s="97"/>
      <c r="AC144" s="63">
        <v>9754042241</v>
      </c>
      <c r="AD144" s="99"/>
    </row>
    <row r="145" spans="1:30" s="81" customFormat="1" ht="19.5" customHeight="1">
      <c r="A145" s="63">
        <v>140</v>
      </c>
      <c r="B145" s="74">
        <v>690</v>
      </c>
      <c r="C145" s="65" t="s">
        <v>712</v>
      </c>
      <c r="D145" s="71" t="s">
        <v>752</v>
      </c>
      <c r="E145" s="71" t="s">
        <v>753</v>
      </c>
      <c r="F145" s="76" t="s">
        <v>754</v>
      </c>
      <c r="G145" s="27" t="s">
        <v>1208</v>
      </c>
      <c r="H145" s="27" t="s">
        <v>7</v>
      </c>
      <c r="I145" s="27" t="s">
        <v>1208</v>
      </c>
      <c r="J145" s="103"/>
      <c r="K145" s="103"/>
      <c r="L145" s="103"/>
      <c r="M145" s="103"/>
      <c r="N145" s="103"/>
      <c r="O145" s="103">
        <v>1</v>
      </c>
      <c r="P145" s="103"/>
      <c r="Q145" s="103"/>
      <c r="R145" s="27">
        <f t="shared" si="6"/>
        <v>0</v>
      </c>
      <c r="S145" s="27">
        <f t="shared" si="7"/>
        <v>1</v>
      </c>
      <c r="T145" s="27">
        <v>1</v>
      </c>
      <c r="U145" s="27">
        <v>1</v>
      </c>
      <c r="V145" s="27">
        <v>1</v>
      </c>
      <c r="W145" s="27">
        <v>1</v>
      </c>
      <c r="X145" s="27">
        <v>1</v>
      </c>
      <c r="Y145" s="27">
        <v>1</v>
      </c>
      <c r="Z145" s="97"/>
      <c r="AA145" s="97"/>
      <c r="AB145" s="97"/>
      <c r="AC145" s="63">
        <v>7024709119</v>
      </c>
      <c r="AD145" s="99"/>
    </row>
    <row r="146" spans="1:30" s="81" customFormat="1" ht="19.5" customHeight="1">
      <c r="A146" s="74">
        <v>141</v>
      </c>
      <c r="B146" s="64">
        <v>691</v>
      </c>
      <c r="C146" s="65" t="s">
        <v>712</v>
      </c>
      <c r="D146" s="71" t="s">
        <v>755</v>
      </c>
      <c r="E146" s="71" t="s">
        <v>178</v>
      </c>
      <c r="F146" s="76" t="s">
        <v>756</v>
      </c>
      <c r="G146" s="27" t="s">
        <v>1208</v>
      </c>
      <c r="H146" s="27" t="s">
        <v>7</v>
      </c>
      <c r="I146" s="27" t="s">
        <v>1208</v>
      </c>
      <c r="J146" s="103"/>
      <c r="K146" s="103"/>
      <c r="L146" s="103"/>
      <c r="M146" s="103"/>
      <c r="N146" s="103"/>
      <c r="O146" s="103">
        <v>1</v>
      </c>
      <c r="P146" s="103"/>
      <c r="Q146" s="103"/>
      <c r="R146" s="27">
        <f t="shared" si="6"/>
        <v>0</v>
      </c>
      <c r="S146" s="27">
        <f t="shared" si="7"/>
        <v>1</v>
      </c>
      <c r="T146" s="27">
        <v>1</v>
      </c>
      <c r="U146" s="27">
        <v>1</v>
      </c>
      <c r="V146" s="27">
        <v>1</v>
      </c>
      <c r="W146" s="27">
        <v>1</v>
      </c>
      <c r="X146" s="27">
        <v>1</v>
      </c>
      <c r="Y146" s="27">
        <v>1</v>
      </c>
      <c r="Z146" s="97"/>
      <c r="AA146" s="97"/>
      <c r="AB146" s="97"/>
      <c r="AC146" s="63">
        <v>9406011357</v>
      </c>
      <c r="AD146" s="99"/>
    </row>
    <row r="147" spans="1:30" s="81" customFormat="1" ht="19.5" customHeight="1">
      <c r="A147" s="63">
        <v>142</v>
      </c>
      <c r="B147" s="74">
        <v>692</v>
      </c>
      <c r="C147" s="65" t="s">
        <v>712</v>
      </c>
      <c r="D147" s="71" t="s">
        <v>757</v>
      </c>
      <c r="E147" s="71" t="s">
        <v>758</v>
      </c>
      <c r="F147" s="76" t="s">
        <v>440</v>
      </c>
      <c r="G147" s="27" t="s">
        <v>1208</v>
      </c>
      <c r="H147" s="27" t="s">
        <v>7</v>
      </c>
      <c r="I147" s="27" t="s">
        <v>1208</v>
      </c>
      <c r="J147" s="103"/>
      <c r="K147" s="103"/>
      <c r="L147" s="103"/>
      <c r="M147" s="103">
        <v>1</v>
      </c>
      <c r="N147" s="103"/>
      <c r="O147" s="103"/>
      <c r="P147" s="103"/>
      <c r="Q147" s="103"/>
      <c r="R147" s="27">
        <f t="shared" si="6"/>
        <v>0</v>
      </c>
      <c r="S147" s="27">
        <f t="shared" si="7"/>
        <v>1</v>
      </c>
      <c r="T147" s="27">
        <v>1</v>
      </c>
      <c r="U147" s="27">
        <v>1</v>
      </c>
      <c r="V147" s="27">
        <v>1</v>
      </c>
      <c r="W147" s="27">
        <v>1</v>
      </c>
      <c r="X147" s="27">
        <v>1</v>
      </c>
      <c r="Y147" s="27">
        <v>1</v>
      </c>
      <c r="Z147" s="97"/>
      <c r="AA147" s="97"/>
      <c r="AB147" s="97"/>
      <c r="AC147" s="63">
        <v>9575126659</v>
      </c>
      <c r="AD147" s="99"/>
    </row>
    <row r="148" spans="1:30" s="81" customFormat="1" ht="19.5" customHeight="1">
      <c r="A148" s="74">
        <v>143</v>
      </c>
      <c r="B148" s="64">
        <v>693</v>
      </c>
      <c r="C148" s="65" t="s">
        <v>712</v>
      </c>
      <c r="D148" s="71" t="s">
        <v>231</v>
      </c>
      <c r="E148" s="71" t="s">
        <v>445</v>
      </c>
      <c r="F148" s="76" t="s">
        <v>759</v>
      </c>
      <c r="G148" s="27" t="s">
        <v>1208</v>
      </c>
      <c r="H148" s="27" t="s">
        <v>7</v>
      </c>
      <c r="I148" s="27" t="s">
        <v>1208</v>
      </c>
      <c r="J148" s="103"/>
      <c r="K148" s="103"/>
      <c r="L148" s="103"/>
      <c r="M148" s="103"/>
      <c r="N148" s="103">
        <v>1</v>
      </c>
      <c r="O148" s="103"/>
      <c r="P148" s="103"/>
      <c r="Q148" s="103"/>
      <c r="R148" s="27">
        <f t="shared" si="6"/>
        <v>1</v>
      </c>
      <c r="S148" s="27">
        <f t="shared" si="7"/>
        <v>0</v>
      </c>
      <c r="T148" s="27">
        <v>1</v>
      </c>
      <c r="U148" s="27">
        <v>1</v>
      </c>
      <c r="V148" s="27">
        <v>1</v>
      </c>
      <c r="W148" s="27">
        <v>1</v>
      </c>
      <c r="X148" s="27">
        <v>1</v>
      </c>
      <c r="Y148" s="27">
        <v>1</v>
      </c>
      <c r="Z148" s="97"/>
      <c r="AA148" s="97"/>
      <c r="AB148" s="97"/>
      <c r="AC148" s="63">
        <v>7037230709</v>
      </c>
      <c r="AD148" s="99"/>
    </row>
    <row r="149" spans="1:30" s="81" customFormat="1" ht="19.5" customHeight="1">
      <c r="A149" s="63">
        <v>144</v>
      </c>
      <c r="B149" s="74">
        <v>694</v>
      </c>
      <c r="C149" s="65" t="s">
        <v>712</v>
      </c>
      <c r="D149" s="71" t="s">
        <v>760</v>
      </c>
      <c r="E149" s="71" t="s">
        <v>761</v>
      </c>
      <c r="F149" s="76" t="s">
        <v>762</v>
      </c>
      <c r="G149" s="27" t="s">
        <v>1208</v>
      </c>
      <c r="H149" s="27" t="s">
        <v>7</v>
      </c>
      <c r="I149" s="27" t="s">
        <v>1208</v>
      </c>
      <c r="J149" s="103"/>
      <c r="K149" s="103"/>
      <c r="L149" s="103"/>
      <c r="M149" s="103"/>
      <c r="N149" s="103">
        <v>1</v>
      </c>
      <c r="O149" s="103"/>
      <c r="P149" s="103"/>
      <c r="Q149" s="103"/>
      <c r="R149" s="27">
        <f t="shared" si="6"/>
        <v>1</v>
      </c>
      <c r="S149" s="27">
        <f t="shared" si="7"/>
        <v>0</v>
      </c>
      <c r="T149" s="27">
        <v>1</v>
      </c>
      <c r="U149" s="27">
        <v>1</v>
      </c>
      <c r="V149" s="27">
        <v>1</v>
      </c>
      <c r="W149" s="27">
        <v>1</v>
      </c>
      <c r="X149" s="27">
        <v>1</v>
      </c>
      <c r="Y149" s="27">
        <v>1</v>
      </c>
      <c r="Z149" s="97"/>
      <c r="AA149" s="97"/>
      <c r="AB149" s="97"/>
      <c r="AC149" s="63">
        <v>8719909321</v>
      </c>
      <c r="AD149" s="99"/>
    </row>
    <row r="150" spans="1:30" s="81" customFormat="1" ht="19.5" customHeight="1">
      <c r="A150" s="74">
        <v>145</v>
      </c>
      <c r="B150" s="64">
        <v>695</v>
      </c>
      <c r="C150" s="65" t="s">
        <v>712</v>
      </c>
      <c r="D150" s="71" t="s">
        <v>764</v>
      </c>
      <c r="E150" s="71" t="s">
        <v>765</v>
      </c>
      <c r="F150" s="76" t="s">
        <v>763</v>
      </c>
      <c r="G150" s="27" t="s">
        <v>1208</v>
      </c>
      <c r="H150" s="27" t="s">
        <v>5</v>
      </c>
      <c r="I150" s="27" t="s">
        <v>1208</v>
      </c>
      <c r="J150" s="103">
        <v>1</v>
      </c>
      <c r="K150" s="103"/>
      <c r="L150" s="103"/>
      <c r="M150" s="103"/>
      <c r="N150" s="103"/>
      <c r="O150" s="103"/>
      <c r="P150" s="103"/>
      <c r="Q150" s="103"/>
      <c r="R150" s="27">
        <f t="shared" si="6"/>
        <v>1</v>
      </c>
      <c r="S150" s="27">
        <f t="shared" si="7"/>
        <v>0</v>
      </c>
      <c r="T150" s="27">
        <v>1</v>
      </c>
      <c r="U150" s="27">
        <v>1</v>
      </c>
      <c r="V150" s="27">
        <v>1</v>
      </c>
      <c r="W150" s="27">
        <v>1</v>
      </c>
      <c r="X150" s="27">
        <v>1</v>
      </c>
      <c r="Y150" s="27">
        <v>1</v>
      </c>
      <c r="Z150" s="97"/>
      <c r="AA150" s="97"/>
      <c r="AB150" s="97"/>
      <c r="AC150" s="63">
        <v>7089892115</v>
      </c>
      <c r="AD150" s="99"/>
    </row>
    <row r="151" spans="1:30" s="81" customFormat="1" ht="19.5" customHeight="1">
      <c r="A151" s="63">
        <v>146</v>
      </c>
      <c r="B151" s="74">
        <v>696</v>
      </c>
      <c r="C151" s="65" t="s">
        <v>712</v>
      </c>
      <c r="D151" s="71" t="s">
        <v>766</v>
      </c>
      <c r="E151" s="71" t="s">
        <v>767</v>
      </c>
      <c r="F151" s="76" t="s">
        <v>768</v>
      </c>
      <c r="G151" s="27" t="s">
        <v>1208</v>
      </c>
      <c r="H151" s="27" t="s">
        <v>7</v>
      </c>
      <c r="I151" s="27" t="s">
        <v>1208</v>
      </c>
      <c r="J151" s="103"/>
      <c r="K151" s="103"/>
      <c r="L151" s="103"/>
      <c r="M151" s="103"/>
      <c r="N151" s="103">
        <v>1</v>
      </c>
      <c r="O151" s="103"/>
      <c r="P151" s="103"/>
      <c r="Q151" s="103"/>
      <c r="R151" s="27">
        <f t="shared" si="6"/>
        <v>1</v>
      </c>
      <c r="S151" s="27">
        <f t="shared" si="7"/>
        <v>0</v>
      </c>
      <c r="T151" s="27">
        <v>1</v>
      </c>
      <c r="U151" s="27">
        <v>1</v>
      </c>
      <c r="V151" s="27">
        <v>1</v>
      </c>
      <c r="W151" s="27">
        <v>1</v>
      </c>
      <c r="X151" s="27">
        <v>1</v>
      </c>
      <c r="Y151" s="27">
        <v>1</v>
      </c>
      <c r="Z151" s="97"/>
      <c r="AA151" s="97"/>
      <c r="AB151" s="97"/>
      <c r="AC151" s="63">
        <v>7049632160</v>
      </c>
      <c r="AD151" s="99"/>
    </row>
    <row r="152" spans="1:30" s="81" customFormat="1" ht="19.5" customHeight="1">
      <c r="A152" s="74">
        <v>147</v>
      </c>
      <c r="B152" s="64">
        <v>697</v>
      </c>
      <c r="C152" s="65" t="s">
        <v>712</v>
      </c>
      <c r="D152" s="71" t="s">
        <v>114</v>
      </c>
      <c r="E152" s="71" t="s">
        <v>769</v>
      </c>
      <c r="F152" s="76" t="s">
        <v>144</v>
      </c>
      <c r="G152" s="27" t="s">
        <v>1208</v>
      </c>
      <c r="H152" s="27" t="s">
        <v>5</v>
      </c>
      <c r="I152" s="27" t="s">
        <v>1208</v>
      </c>
      <c r="J152" s="103">
        <v>1</v>
      </c>
      <c r="K152" s="103"/>
      <c r="L152" s="103"/>
      <c r="M152" s="103"/>
      <c r="N152" s="103"/>
      <c r="O152" s="103"/>
      <c r="P152" s="103"/>
      <c r="Q152" s="103"/>
      <c r="R152" s="27">
        <f t="shared" si="6"/>
        <v>1</v>
      </c>
      <c r="S152" s="27">
        <f t="shared" si="7"/>
        <v>0</v>
      </c>
      <c r="T152" s="27">
        <v>1</v>
      </c>
      <c r="U152" s="27">
        <v>1</v>
      </c>
      <c r="V152" s="27">
        <v>1</v>
      </c>
      <c r="W152" s="27">
        <v>1</v>
      </c>
      <c r="X152" s="27">
        <v>1</v>
      </c>
      <c r="Y152" s="27">
        <v>1</v>
      </c>
      <c r="Z152" s="97"/>
      <c r="AA152" s="97"/>
      <c r="AB152" s="97"/>
      <c r="AC152" s="63">
        <v>7049295665</v>
      </c>
      <c r="AD152" s="99"/>
    </row>
    <row r="153" spans="1:30" s="81" customFormat="1" ht="19.5" customHeight="1">
      <c r="A153" s="63">
        <v>148</v>
      </c>
      <c r="B153" s="74">
        <v>698</v>
      </c>
      <c r="C153" s="65" t="s">
        <v>712</v>
      </c>
      <c r="D153" s="71" t="s">
        <v>122</v>
      </c>
      <c r="E153" s="71" t="s">
        <v>770</v>
      </c>
      <c r="F153" s="76" t="s">
        <v>771</v>
      </c>
      <c r="G153" s="27" t="s">
        <v>1208</v>
      </c>
      <c r="H153" s="27" t="s">
        <v>7</v>
      </c>
      <c r="I153" s="27" t="s">
        <v>1208</v>
      </c>
      <c r="J153" s="103"/>
      <c r="K153" s="103"/>
      <c r="L153" s="103"/>
      <c r="M153" s="103"/>
      <c r="N153" s="103">
        <v>1</v>
      </c>
      <c r="O153" s="103"/>
      <c r="P153" s="103"/>
      <c r="Q153" s="103"/>
      <c r="R153" s="27">
        <f t="shared" si="6"/>
        <v>1</v>
      </c>
      <c r="S153" s="27">
        <f t="shared" si="7"/>
        <v>0</v>
      </c>
      <c r="T153" s="27">
        <v>1</v>
      </c>
      <c r="U153" s="27">
        <v>1</v>
      </c>
      <c r="V153" s="27">
        <v>1</v>
      </c>
      <c r="W153" s="27">
        <v>1</v>
      </c>
      <c r="X153" s="27">
        <v>1</v>
      </c>
      <c r="Y153" s="27">
        <v>1</v>
      </c>
      <c r="Z153" s="97"/>
      <c r="AA153" s="97"/>
      <c r="AB153" s="97"/>
      <c r="AC153" s="63">
        <v>9406082702</v>
      </c>
      <c r="AD153" s="99"/>
    </row>
    <row r="154" spans="1:30" s="81" customFormat="1" ht="19.5" customHeight="1">
      <c r="A154" s="74">
        <v>149</v>
      </c>
      <c r="B154" s="64">
        <v>699</v>
      </c>
      <c r="C154" s="65" t="s">
        <v>712</v>
      </c>
      <c r="D154" s="71" t="s">
        <v>406</v>
      </c>
      <c r="E154" s="71" t="s">
        <v>772</v>
      </c>
      <c r="F154" s="76" t="s">
        <v>773</v>
      </c>
      <c r="G154" s="27" t="s">
        <v>1208</v>
      </c>
      <c r="H154" s="27" t="s">
        <v>7</v>
      </c>
      <c r="I154" s="27" t="s">
        <v>1208</v>
      </c>
      <c r="J154" s="103"/>
      <c r="K154" s="103"/>
      <c r="L154" s="103"/>
      <c r="M154" s="103"/>
      <c r="N154" s="103">
        <v>1</v>
      </c>
      <c r="O154" s="103"/>
      <c r="P154" s="103"/>
      <c r="Q154" s="103"/>
      <c r="R154" s="27">
        <f t="shared" si="6"/>
        <v>1</v>
      </c>
      <c r="S154" s="27">
        <f t="shared" si="7"/>
        <v>0</v>
      </c>
      <c r="T154" s="27">
        <v>1</v>
      </c>
      <c r="U154" s="27">
        <v>1</v>
      </c>
      <c r="V154" s="27">
        <v>1</v>
      </c>
      <c r="W154" s="27">
        <v>1</v>
      </c>
      <c r="X154" s="27">
        <v>1</v>
      </c>
      <c r="Y154" s="27">
        <v>1</v>
      </c>
      <c r="Z154" s="97"/>
      <c r="AA154" s="97"/>
      <c r="AB154" s="97"/>
      <c r="AC154" s="63">
        <v>7024500376</v>
      </c>
      <c r="AD154" s="99"/>
    </row>
    <row r="155" spans="1:30" s="81" customFormat="1" ht="19.5" customHeight="1">
      <c r="A155" s="63">
        <v>150</v>
      </c>
      <c r="B155" s="74">
        <v>700</v>
      </c>
      <c r="C155" s="65" t="s">
        <v>807</v>
      </c>
      <c r="D155" s="71" t="s">
        <v>851</v>
      </c>
      <c r="E155" s="71" t="s">
        <v>852</v>
      </c>
      <c r="F155" s="76" t="s">
        <v>853</v>
      </c>
      <c r="G155" s="27" t="s">
        <v>1208</v>
      </c>
      <c r="H155" s="27" t="s">
        <v>5</v>
      </c>
      <c r="I155" s="27" t="s">
        <v>1208</v>
      </c>
      <c r="J155" s="103">
        <v>1</v>
      </c>
      <c r="K155" s="103"/>
      <c r="L155" s="103"/>
      <c r="M155" s="103"/>
      <c r="N155" s="103"/>
      <c r="O155" s="103"/>
      <c r="P155" s="103"/>
      <c r="Q155" s="103"/>
      <c r="R155" s="27">
        <f t="shared" si="6"/>
        <v>1</v>
      </c>
      <c r="S155" s="27">
        <f t="shared" si="7"/>
        <v>0</v>
      </c>
      <c r="T155" s="27">
        <v>1</v>
      </c>
      <c r="U155" s="27">
        <v>1</v>
      </c>
      <c r="V155" s="27">
        <v>1</v>
      </c>
      <c r="W155" s="27">
        <v>1</v>
      </c>
      <c r="X155" s="27">
        <v>1</v>
      </c>
      <c r="Y155" s="27">
        <v>1</v>
      </c>
      <c r="Z155" s="97"/>
      <c r="AA155" s="97"/>
      <c r="AB155" s="97"/>
      <c r="AC155" s="63">
        <v>9165245558</v>
      </c>
      <c r="AD155" s="99"/>
    </row>
    <row r="156" spans="1:30" s="81" customFormat="1" ht="19.5" customHeight="1">
      <c r="A156" s="74">
        <v>151</v>
      </c>
      <c r="B156" s="64">
        <v>701</v>
      </c>
      <c r="C156" s="65" t="s">
        <v>807</v>
      </c>
      <c r="D156" s="71" t="s">
        <v>181</v>
      </c>
      <c r="E156" s="71" t="s">
        <v>439</v>
      </c>
      <c r="F156" s="76" t="s">
        <v>612</v>
      </c>
      <c r="G156" s="27" t="s">
        <v>1208</v>
      </c>
      <c r="H156" s="27" t="s">
        <v>7</v>
      </c>
      <c r="I156" s="27" t="s">
        <v>1208</v>
      </c>
      <c r="J156" s="103"/>
      <c r="K156" s="103"/>
      <c r="L156" s="103"/>
      <c r="M156" s="103"/>
      <c r="N156" s="103"/>
      <c r="O156" s="103">
        <v>1</v>
      </c>
      <c r="P156" s="103"/>
      <c r="Q156" s="103"/>
      <c r="R156" s="27">
        <f t="shared" si="6"/>
        <v>0</v>
      </c>
      <c r="S156" s="27">
        <f t="shared" si="7"/>
        <v>1</v>
      </c>
      <c r="T156" s="27">
        <v>1</v>
      </c>
      <c r="U156" s="27">
        <v>1</v>
      </c>
      <c r="V156" s="27">
        <v>1</v>
      </c>
      <c r="W156" s="27">
        <v>1</v>
      </c>
      <c r="X156" s="27">
        <v>1</v>
      </c>
      <c r="Y156" s="27">
        <v>1</v>
      </c>
      <c r="Z156" s="97"/>
      <c r="AA156" s="97"/>
      <c r="AB156" s="97"/>
      <c r="AC156" s="63">
        <v>8225089458</v>
      </c>
      <c r="AD156" s="99"/>
    </row>
    <row r="157" spans="1:30" s="81" customFormat="1" ht="19.5" customHeight="1">
      <c r="A157" s="63">
        <v>152</v>
      </c>
      <c r="B157" s="74">
        <v>702</v>
      </c>
      <c r="C157" s="65" t="s">
        <v>807</v>
      </c>
      <c r="D157" s="71" t="s">
        <v>854</v>
      </c>
      <c r="E157" s="71" t="s">
        <v>855</v>
      </c>
      <c r="F157" s="76" t="s">
        <v>856</v>
      </c>
      <c r="G157" s="27" t="s">
        <v>1208</v>
      </c>
      <c r="H157" s="27" t="s">
        <v>7</v>
      </c>
      <c r="I157" s="27" t="s">
        <v>1208</v>
      </c>
      <c r="J157" s="103"/>
      <c r="K157" s="103"/>
      <c r="L157" s="103"/>
      <c r="M157" s="103"/>
      <c r="N157" s="103"/>
      <c r="O157" s="103">
        <v>1</v>
      </c>
      <c r="P157" s="103"/>
      <c r="Q157" s="103"/>
      <c r="R157" s="27">
        <f t="shared" si="6"/>
        <v>0</v>
      </c>
      <c r="S157" s="27">
        <f t="shared" si="7"/>
        <v>1</v>
      </c>
      <c r="T157" s="27">
        <v>1</v>
      </c>
      <c r="U157" s="27">
        <v>1</v>
      </c>
      <c r="V157" s="27">
        <v>1</v>
      </c>
      <c r="W157" s="27">
        <v>1</v>
      </c>
      <c r="X157" s="27">
        <v>1</v>
      </c>
      <c r="Y157" s="27">
        <v>1</v>
      </c>
      <c r="Z157" s="97"/>
      <c r="AA157" s="97"/>
      <c r="AB157" s="97"/>
      <c r="AC157" s="63">
        <v>7770887746</v>
      </c>
      <c r="AD157" s="99"/>
    </row>
    <row r="158" spans="1:30" s="81" customFormat="1" ht="19.5" customHeight="1">
      <c r="A158" s="74">
        <v>153</v>
      </c>
      <c r="B158" s="64">
        <v>703</v>
      </c>
      <c r="C158" s="65" t="s">
        <v>807</v>
      </c>
      <c r="D158" s="71" t="s">
        <v>857</v>
      </c>
      <c r="E158" s="71" t="s">
        <v>858</v>
      </c>
      <c r="F158" s="76" t="s">
        <v>859</v>
      </c>
      <c r="G158" s="27" t="s">
        <v>1208</v>
      </c>
      <c r="H158" s="27" t="s">
        <v>5</v>
      </c>
      <c r="I158" s="27" t="s">
        <v>1208</v>
      </c>
      <c r="J158" s="103">
        <v>1</v>
      </c>
      <c r="K158" s="103"/>
      <c r="L158" s="103"/>
      <c r="M158" s="103"/>
      <c r="N158" s="103"/>
      <c r="O158" s="103"/>
      <c r="P158" s="103"/>
      <c r="Q158" s="103"/>
      <c r="R158" s="27">
        <f t="shared" si="6"/>
        <v>1</v>
      </c>
      <c r="S158" s="27">
        <f t="shared" si="7"/>
        <v>0</v>
      </c>
      <c r="T158" s="27">
        <v>1</v>
      </c>
      <c r="U158" s="27">
        <v>1</v>
      </c>
      <c r="V158" s="27">
        <v>1</v>
      </c>
      <c r="W158" s="27">
        <v>1</v>
      </c>
      <c r="X158" s="27">
        <v>1</v>
      </c>
      <c r="Y158" s="27">
        <v>1</v>
      </c>
      <c r="Z158" s="97"/>
      <c r="AA158" s="97"/>
      <c r="AB158" s="97"/>
      <c r="AC158" s="63">
        <v>7354147472</v>
      </c>
      <c r="AD158" s="99"/>
    </row>
    <row r="159" spans="1:30" s="81" customFormat="1" ht="19.5" customHeight="1">
      <c r="A159" s="63">
        <v>154</v>
      </c>
      <c r="B159" s="74">
        <v>704</v>
      </c>
      <c r="C159" s="65" t="s">
        <v>807</v>
      </c>
      <c r="D159" s="71" t="s">
        <v>283</v>
      </c>
      <c r="E159" s="71" t="s">
        <v>860</v>
      </c>
      <c r="F159" s="76" t="s">
        <v>861</v>
      </c>
      <c r="G159" s="27" t="s">
        <v>1208</v>
      </c>
      <c r="H159" s="27" t="s">
        <v>7</v>
      </c>
      <c r="I159" s="27" t="s">
        <v>1208</v>
      </c>
      <c r="J159" s="103"/>
      <c r="K159" s="103"/>
      <c r="L159" s="103"/>
      <c r="M159" s="103"/>
      <c r="N159" s="103"/>
      <c r="O159" s="103">
        <v>1</v>
      </c>
      <c r="P159" s="103"/>
      <c r="Q159" s="103"/>
      <c r="R159" s="27">
        <f t="shared" si="6"/>
        <v>0</v>
      </c>
      <c r="S159" s="27">
        <f t="shared" si="7"/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1</v>
      </c>
      <c r="Y159" s="27">
        <v>1</v>
      </c>
      <c r="Z159" s="97"/>
      <c r="AA159" s="97"/>
      <c r="AB159" s="97"/>
      <c r="AC159" s="63">
        <v>7697487303</v>
      </c>
      <c r="AD159" s="99"/>
    </row>
    <row r="160" spans="1:30" s="81" customFormat="1" ht="19.5" customHeight="1">
      <c r="A160" s="74">
        <v>155</v>
      </c>
      <c r="B160" s="64">
        <v>705</v>
      </c>
      <c r="C160" s="65" t="s">
        <v>807</v>
      </c>
      <c r="D160" s="71" t="s">
        <v>862</v>
      </c>
      <c r="E160" s="71" t="s">
        <v>863</v>
      </c>
      <c r="F160" s="76" t="s">
        <v>864</v>
      </c>
      <c r="G160" s="27" t="s">
        <v>1208</v>
      </c>
      <c r="H160" s="27" t="s">
        <v>6</v>
      </c>
      <c r="I160" s="27" t="s">
        <v>1208</v>
      </c>
      <c r="J160" s="103"/>
      <c r="K160" s="103"/>
      <c r="L160" s="103">
        <v>1</v>
      </c>
      <c r="M160" s="103"/>
      <c r="N160" s="103"/>
      <c r="O160" s="103"/>
      <c r="P160" s="103"/>
      <c r="Q160" s="103"/>
      <c r="R160" s="27">
        <f t="shared" si="6"/>
        <v>1</v>
      </c>
      <c r="S160" s="27">
        <f t="shared" si="7"/>
        <v>0</v>
      </c>
      <c r="T160" s="27">
        <v>1</v>
      </c>
      <c r="U160" s="27">
        <v>1</v>
      </c>
      <c r="V160" s="27">
        <v>1</v>
      </c>
      <c r="W160" s="27">
        <v>1</v>
      </c>
      <c r="X160" s="27">
        <v>1</v>
      </c>
      <c r="Y160" s="27">
        <v>1</v>
      </c>
      <c r="Z160" s="97"/>
      <c r="AA160" s="97"/>
      <c r="AB160" s="97"/>
      <c r="AC160" s="63">
        <v>7697480506</v>
      </c>
      <c r="AD160" s="99"/>
    </row>
    <row r="161" spans="1:30" s="81" customFormat="1" ht="19.5" customHeight="1">
      <c r="A161" s="63">
        <v>156</v>
      </c>
      <c r="B161" s="74">
        <v>706</v>
      </c>
      <c r="C161" s="65" t="s">
        <v>807</v>
      </c>
      <c r="D161" s="71" t="s">
        <v>865</v>
      </c>
      <c r="E161" s="71" t="s">
        <v>622</v>
      </c>
      <c r="F161" s="76" t="s">
        <v>107</v>
      </c>
      <c r="G161" s="27" t="s">
        <v>1208</v>
      </c>
      <c r="H161" s="27" t="s">
        <v>7</v>
      </c>
      <c r="I161" s="27" t="s">
        <v>1208</v>
      </c>
      <c r="J161" s="103"/>
      <c r="K161" s="103"/>
      <c r="L161" s="103"/>
      <c r="M161" s="103"/>
      <c r="N161" s="103"/>
      <c r="O161" s="103">
        <v>1</v>
      </c>
      <c r="P161" s="103"/>
      <c r="Q161" s="103"/>
      <c r="R161" s="27">
        <f t="shared" si="6"/>
        <v>0</v>
      </c>
      <c r="S161" s="27">
        <f t="shared" si="7"/>
        <v>1</v>
      </c>
      <c r="T161" s="27">
        <v>1</v>
      </c>
      <c r="U161" s="27">
        <v>1</v>
      </c>
      <c r="V161" s="27">
        <v>1</v>
      </c>
      <c r="W161" s="27">
        <v>1</v>
      </c>
      <c r="X161" s="27">
        <v>1</v>
      </c>
      <c r="Y161" s="27">
        <v>1</v>
      </c>
      <c r="Z161" s="97"/>
      <c r="AA161" s="97"/>
      <c r="AB161" s="97"/>
      <c r="AC161" s="63">
        <v>9755676118</v>
      </c>
      <c r="AD161" s="99"/>
    </row>
    <row r="162" spans="1:30" s="81" customFormat="1" ht="19.5" customHeight="1">
      <c r="A162" s="74">
        <v>157</v>
      </c>
      <c r="B162" s="64">
        <v>707</v>
      </c>
      <c r="C162" s="65" t="s">
        <v>807</v>
      </c>
      <c r="D162" s="71" t="s">
        <v>866</v>
      </c>
      <c r="E162" s="71" t="s">
        <v>867</v>
      </c>
      <c r="F162" s="76" t="s">
        <v>868</v>
      </c>
      <c r="G162" s="27" t="s">
        <v>1208</v>
      </c>
      <c r="H162" s="27" t="s">
        <v>5</v>
      </c>
      <c r="I162" s="27" t="s">
        <v>1208</v>
      </c>
      <c r="J162" s="103">
        <v>1</v>
      </c>
      <c r="K162" s="103"/>
      <c r="L162" s="103"/>
      <c r="M162" s="103"/>
      <c r="N162" s="103"/>
      <c r="O162" s="103"/>
      <c r="P162" s="103"/>
      <c r="Q162" s="103"/>
      <c r="R162" s="27">
        <f t="shared" si="6"/>
        <v>1</v>
      </c>
      <c r="S162" s="27">
        <f t="shared" si="7"/>
        <v>0</v>
      </c>
      <c r="T162" s="27">
        <v>1</v>
      </c>
      <c r="U162" s="27">
        <v>1</v>
      </c>
      <c r="V162" s="27">
        <v>1</v>
      </c>
      <c r="W162" s="27">
        <v>1</v>
      </c>
      <c r="X162" s="27">
        <v>1</v>
      </c>
      <c r="Y162" s="27">
        <v>1</v>
      </c>
      <c r="Z162" s="97"/>
      <c r="AA162" s="97"/>
      <c r="AB162" s="97"/>
      <c r="AC162" s="63">
        <v>8964893941</v>
      </c>
      <c r="AD162" s="99"/>
    </row>
    <row r="163" spans="1:30" s="81" customFormat="1" ht="19.5" customHeight="1">
      <c r="A163" s="63">
        <v>158</v>
      </c>
      <c r="B163" s="74">
        <v>708</v>
      </c>
      <c r="C163" s="65" t="s">
        <v>807</v>
      </c>
      <c r="D163" s="71" t="s">
        <v>869</v>
      </c>
      <c r="E163" s="71" t="s">
        <v>687</v>
      </c>
      <c r="F163" s="76" t="s">
        <v>870</v>
      </c>
      <c r="G163" s="27" t="s">
        <v>1208</v>
      </c>
      <c r="H163" s="27" t="s">
        <v>7</v>
      </c>
      <c r="I163" s="27" t="s">
        <v>1208</v>
      </c>
      <c r="J163" s="103"/>
      <c r="K163" s="103"/>
      <c r="L163" s="103"/>
      <c r="M163" s="103"/>
      <c r="N163" s="103"/>
      <c r="O163" s="103">
        <v>1</v>
      </c>
      <c r="P163" s="103"/>
      <c r="Q163" s="103"/>
      <c r="R163" s="27">
        <f t="shared" si="6"/>
        <v>0</v>
      </c>
      <c r="S163" s="27">
        <f t="shared" si="7"/>
        <v>1</v>
      </c>
      <c r="T163" s="27">
        <v>1</v>
      </c>
      <c r="U163" s="27">
        <v>1</v>
      </c>
      <c r="V163" s="27">
        <v>1</v>
      </c>
      <c r="W163" s="27">
        <v>1</v>
      </c>
      <c r="X163" s="27">
        <v>1</v>
      </c>
      <c r="Y163" s="27">
        <v>1</v>
      </c>
      <c r="Z163" s="97"/>
      <c r="AA163" s="97"/>
      <c r="AB163" s="97"/>
      <c r="AC163" s="63">
        <v>7869219736</v>
      </c>
      <c r="AD163" s="99"/>
    </row>
    <row r="164" spans="1:30" s="81" customFormat="1" ht="19.5" customHeight="1">
      <c r="A164" s="74">
        <v>159</v>
      </c>
      <c r="B164" s="64">
        <v>709</v>
      </c>
      <c r="C164" s="65" t="s">
        <v>807</v>
      </c>
      <c r="D164" s="71" t="s">
        <v>871</v>
      </c>
      <c r="E164" s="71" t="s">
        <v>872</v>
      </c>
      <c r="F164" s="76" t="s">
        <v>156</v>
      </c>
      <c r="G164" s="27" t="s">
        <v>1208</v>
      </c>
      <c r="H164" s="27" t="s">
        <v>5</v>
      </c>
      <c r="I164" s="27" t="s">
        <v>1208</v>
      </c>
      <c r="J164" s="103"/>
      <c r="K164" s="103">
        <v>1</v>
      </c>
      <c r="L164" s="103"/>
      <c r="M164" s="103"/>
      <c r="N164" s="103"/>
      <c r="O164" s="103"/>
      <c r="P164" s="103"/>
      <c r="Q164" s="103"/>
      <c r="R164" s="27">
        <f t="shared" si="6"/>
        <v>0</v>
      </c>
      <c r="S164" s="27">
        <f t="shared" si="7"/>
        <v>1</v>
      </c>
      <c r="T164" s="27">
        <v>1</v>
      </c>
      <c r="U164" s="27">
        <v>1</v>
      </c>
      <c r="V164" s="27">
        <v>1</v>
      </c>
      <c r="W164" s="27">
        <v>1</v>
      </c>
      <c r="X164" s="27">
        <v>1</v>
      </c>
      <c r="Y164" s="27">
        <v>1</v>
      </c>
      <c r="Z164" s="97"/>
      <c r="AA164" s="97"/>
      <c r="AB164" s="97"/>
      <c r="AC164" s="63"/>
      <c r="AD164" s="99"/>
    </row>
    <row r="165" spans="1:30" s="81" customFormat="1" ht="19.5" customHeight="1">
      <c r="A165" s="63">
        <v>160</v>
      </c>
      <c r="B165" s="74">
        <v>710</v>
      </c>
      <c r="C165" s="65" t="s">
        <v>807</v>
      </c>
      <c r="D165" s="71" t="s">
        <v>874</v>
      </c>
      <c r="E165" s="71" t="s">
        <v>875</v>
      </c>
      <c r="F165" s="76" t="s">
        <v>873</v>
      </c>
      <c r="G165" s="27" t="s">
        <v>1208</v>
      </c>
      <c r="H165" s="27" t="s">
        <v>7</v>
      </c>
      <c r="I165" s="27" t="s">
        <v>1208</v>
      </c>
      <c r="J165" s="103"/>
      <c r="K165" s="103"/>
      <c r="L165" s="103"/>
      <c r="M165" s="103"/>
      <c r="N165" s="103">
        <v>1</v>
      </c>
      <c r="O165" s="103"/>
      <c r="P165" s="103"/>
      <c r="Q165" s="103"/>
      <c r="R165" s="27">
        <f t="shared" si="6"/>
        <v>1</v>
      </c>
      <c r="S165" s="27">
        <f t="shared" si="7"/>
        <v>0</v>
      </c>
      <c r="T165" s="27">
        <v>1</v>
      </c>
      <c r="U165" s="27">
        <v>1</v>
      </c>
      <c r="V165" s="27">
        <v>1</v>
      </c>
      <c r="W165" s="27">
        <v>1</v>
      </c>
      <c r="X165" s="27">
        <v>1</v>
      </c>
      <c r="Y165" s="27">
        <v>1</v>
      </c>
      <c r="Z165" s="97"/>
      <c r="AA165" s="97"/>
      <c r="AB165" s="97"/>
      <c r="AC165" s="63">
        <v>9993755649</v>
      </c>
      <c r="AD165" s="99"/>
    </row>
    <row r="166" spans="1:30" s="81" customFormat="1" ht="19.5" customHeight="1">
      <c r="A166" s="74">
        <v>161</v>
      </c>
      <c r="B166" s="64">
        <v>711</v>
      </c>
      <c r="C166" s="65" t="s">
        <v>807</v>
      </c>
      <c r="D166" s="71" t="s">
        <v>235</v>
      </c>
      <c r="E166" s="71" t="s">
        <v>876</v>
      </c>
      <c r="F166" s="76" t="s">
        <v>517</v>
      </c>
      <c r="G166" s="27" t="s">
        <v>1208</v>
      </c>
      <c r="H166" s="27" t="s">
        <v>5</v>
      </c>
      <c r="I166" s="27" t="s">
        <v>1208</v>
      </c>
      <c r="J166" s="103">
        <v>1</v>
      </c>
      <c r="K166" s="103"/>
      <c r="L166" s="103"/>
      <c r="M166" s="103"/>
      <c r="N166" s="103"/>
      <c r="O166" s="103"/>
      <c r="P166" s="103"/>
      <c r="Q166" s="103"/>
      <c r="R166" s="27">
        <f t="shared" si="6"/>
        <v>1</v>
      </c>
      <c r="S166" s="27">
        <f t="shared" si="7"/>
        <v>0</v>
      </c>
      <c r="T166" s="27">
        <v>1</v>
      </c>
      <c r="U166" s="27">
        <v>1</v>
      </c>
      <c r="V166" s="27">
        <v>1</v>
      </c>
      <c r="W166" s="27">
        <v>1</v>
      </c>
      <c r="X166" s="27">
        <v>1</v>
      </c>
      <c r="Y166" s="27">
        <v>1</v>
      </c>
      <c r="Z166" s="97"/>
      <c r="AA166" s="97"/>
      <c r="AB166" s="97"/>
      <c r="AC166" s="63">
        <v>9755158472</v>
      </c>
      <c r="AD166" s="99"/>
    </row>
    <row r="167" spans="1:30" s="81" customFormat="1" ht="19.5" customHeight="1">
      <c r="A167" s="63">
        <v>162</v>
      </c>
      <c r="B167" s="74">
        <v>712</v>
      </c>
      <c r="C167" s="65" t="s">
        <v>807</v>
      </c>
      <c r="D167" s="71" t="s">
        <v>877</v>
      </c>
      <c r="E167" s="71" t="s">
        <v>878</v>
      </c>
      <c r="F167" s="76" t="s">
        <v>879</v>
      </c>
      <c r="G167" s="27" t="s">
        <v>1208</v>
      </c>
      <c r="H167" s="27" t="s">
        <v>7</v>
      </c>
      <c r="I167" s="27" t="s">
        <v>1208</v>
      </c>
      <c r="J167" s="103"/>
      <c r="K167" s="103"/>
      <c r="L167" s="103"/>
      <c r="M167" s="103"/>
      <c r="N167" s="103"/>
      <c r="O167" s="103">
        <v>1</v>
      </c>
      <c r="P167" s="103"/>
      <c r="Q167" s="103"/>
      <c r="R167" s="27">
        <f t="shared" si="6"/>
        <v>0</v>
      </c>
      <c r="S167" s="27">
        <f t="shared" si="7"/>
        <v>1</v>
      </c>
      <c r="T167" s="27">
        <v>1</v>
      </c>
      <c r="U167" s="27">
        <v>1</v>
      </c>
      <c r="V167" s="27">
        <v>1</v>
      </c>
      <c r="W167" s="27">
        <v>1</v>
      </c>
      <c r="X167" s="27">
        <v>1</v>
      </c>
      <c r="Y167" s="27">
        <v>1</v>
      </c>
      <c r="Z167" s="97"/>
      <c r="AA167" s="97"/>
      <c r="AB167" s="97"/>
      <c r="AC167" s="63">
        <v>9752439485</v>
      </c>
      <c r="AD167" s="99"/>
    </row>
    <row r="168" spans="1:30" s="81" customFormat="1" ht="19.5" customHeight="1">
      <c r="A168" s="74">
        <v>163</v>
      </c>
      <c r="B168" s="64">
        <v>713</v>
      </c>
      <c r="C168" s="65" t="s">
        <v>807</v>
      </c>
      <c r="D168" s="71" t="s">
        <v>880</v>
      </c>
      <c r="E168" s="71" t="s">
        <v>881</v>
      </c>
      <c r="F168" s="76" t="s">
        <v>768</v>
      </c>
      <c r="G168" s="27" t="s">
        <v>1208</v>
      </c>
      <c r="H168" s="27" t="s">
        <v>7</v>
      </c>
      <c r="I168" s="27" t="s">
        <v>1208</v>
      </c>
      <c r="J168" s="103"/>
      <c r="K168" s="103"/>
      <c r="L168" s="103"/>
      <c r="M168" s="103"/>
      <c r="N168" s="103"/>
      <c r="O168" s="103">
        <v>1</v>
      </c>
      <c r="P168" s="103"/>
      <c r="Q168" s="103"/>
      <c r="R168" s="27">
        <f t="shared" si="6"/>
        <v>0</v>
      </c>
      <c r="S168" s="27">
        <f t="shared" si="7"/>
        <v>1</v>
      </c>
      <c r="T168" s="27">
        <v>1</v>
      </c>
      <c r="U168" s="27">
        <v>1</v>
      </c>
      <c r="V168" s="27">
        <v>1</v>
      </c>
      <c r="W168" s="27">
        <v>1</v>
      </c>
      <c r="X168" s="27">
        <v>1</v>
      </c>
      <c r="Y168" s="27">
        <v>1</v>
      </c>
      <c r="Z168" s="97"/>
      <c r="AA168" s="97"/>
      <c r="AB168" s="97"/>
      <c r="AC168" s="63">
        <v>9685443061</v>
      </c>
      <c r="AD168" s="99"/>
    </row>
    <row r="169" spans="1:30" s="81" customFormat="1" ht="19.5" customHeight="1">
      <c r="A169" s="63">
        <v>164</v>
      </c>
      <c r="B169" s="74">
        <v>714</v>
      </c>
      <c r="C169" s="65" t="s">
        <v>807</v>
      </c>
      <c r="D169" s="71" t="s">
        <v>882</v>
      </c>
      <c r="E169" s="71" t="s">
        <v>883</v>
      </c>
      <c r="F169" s="76" t="s">
        <v>246</v>
      </c>
      <c r="G169" s="27" t="s">
        <v>1208</v>
      </c>
      <c r="H169" s="27" t="s">
        <v>7</v>
      </c>
      <c r="I169" s="27" t="s">
        <v>1208</v>
      </c>
      <c r="J169" s="103"/>
      <c r="K169" s="103"/>
      <c r="L169" s="103"/>
      <c r="M169" s="103"/>
      <c r="N169" s="103">
        <v>1</v>
      </c>
      <c r="O169" s="103"/>
      <c r="P169" s="103"/>
      <c r="Q169" s="103"/>
      <c r="R169" s="27">
        <f t="shared" si="6"/>
        <v>1</v>
      </c>
      <c r="S169" s="27">
        <f t="shared" si="7"/>
        <v>0</v>
      </c>
      <c r="T169" s="27">
        <v>1</v>
      </c>
      <c r="U169" s="27">
        <v>1</v>
      </c>
      <c r="V169" s="27">
        <v>1</v>
      </c>
      <c r="W169" s="27">
        <v>1</v>
      </c>
      <c r="X169" s="27">
        <v>1</v>
      </c>
      <c r="Y169" s="27">
        <v>1</v>
      </c>
      <c r="Z169" s="97"/>
      <c r="AA169" s="97"/>
      <c r="AB169" s="97"/>
      <c r="AC169" s="63">
        <v>7869220074</v>
      </c>
      <c r="AD169" s="99"/>
    </row>
    <row r="170" spans="1:30" s="81" customFormat="1" ht="19.5" customHeight="1">
      <c r="A170" s="74">
        <v>165</v>
      </c>
      <c r="B170" s="64">
        <v>715</v>
      </c>
      <c r="C170" s="65" t="s">
        <v>807</v>
      </c>
      <c r="D170" s="71" t="s">
        <v>884</v>
      </c>
      <c r="E170" s="71" t="s">
        <v>885</v>
      </c>
      <c r="F170" s="76" t="s">
        <v>886</v>
      </c>
      <c r="G170" s="27" t="s">
        <v>1208</v>
      </c>
      <c r="H170" s="27" t="s">
        <v>7</v>
      </c>
      <c r="I170" s="27" t="s">
        <v>1208</v>
      </c>
      <c r="J170" s="103"/>
      <c r="K170" s="103"/>
      <c r="L170" s="103"/>
      <c r="M170" s="103"/>
      <c r="N170" s="103"/>
      <c r="O170" s="103">
        <v>1</v>
      </c>
      <c r="P170" s="103"/>
      <c r="Q170" s="103"/>
      <c r="R170" s="27">
        <f t="shared" si="6"/>
        <v>0</v>
      </c>
      <c r="S170" s="27">
        <f t="shared" si="7"/>
        <v>1</v>
      </c>
      <c r="T170" s="27">
        <v>1</v>
      </c>
      <c r="U170" s="27">
        <v>1</v>
      </c>
      <c r="V170" s="27">
        <v>1</v>
      </c>
      <c r="W170" s="27">
        <v>1</v>
      </c>
      <c r="X170" s="27">
        <v>1</v>
      </c>
      <c r="Y170" s="27">
        <v>1</v>
      </c>
      <c r="Z170" s="97"/>
      <c r="AA170" s="97"/>
      <c r="AB170" s="97"/>
      <c r="AC170" s="63">
        <v>8120698928</v>
      </c>
      <c r="AD170" s="99"/>
    </row>
    <row r="171" spans="1:30" s="81" customFormat="1" ht="19.5" customHeight="1">
      <c r="A171" s="63">
        <v>166</v>
      </c>
      <c r="B171" s="74">
        <v>716</v>
      </c>
      <c r="C171" s="65" t="s">
        <v>807</v>
      </c>
      <c r="D171" s="71" t="s">
        <v>251</v>
      </c>
      <c r="E171" s="71" t="s">
        <v>445</v>
      </c>
      <c r="F171" s="76" t="s">
        <v>562</v>
      </c>
      <c r="G171" s="27" t="s">
        <v>1208</v>
      </c>
      <c r="H171" s="27" t="s">
        <v>7</v>
      </c>
      <c r="I171" s="27" t="s">
        <v>1208</v>
      </c>
      <c r="J171" s="103"/>
      <c r="K171" s="103"/>
      <c r="L171" s="103"/>
      <c r="M171" s="103"/>
      <c r="N171" s="103"/>
      <c r="O171" s="103">
        <v>1</v>
      </c>
      <c r="P171" s="103"/>
      <c r="Q171" s="103"/>
      <c r="R171" s="27">
        <f t="shared" si="6"/>
        <v>0</v>
      </c>
      <c r="S171" s="27">
        <f t="shared" si="7"/>
        <v>1</v>
      </c>
      <c r="T171" s="27">
        <v>1</v>
      </c>
      <c r="U171" s="27">
        <v>1</v>
      </c>
      <c r="V171" s="27">
        <v>1</v>
      </c>
      <c r="W171" s="27">
        <v>1</v>
      </c>
      <c r="X171" s="27">
        <v>1</v>
      </c>
      <c r="Y171" s="27">
        <v>1</v>
      </c>
      <c r="Z171" s="97"/>
      <c r="AA171" s="97"/>
      <c r="AB171" s="97"/>
      <c r="AC171" s="63">
        <v>9827739843</v>
      </c>
      <c r="AD171" s="99"/>
    </row>
    <row r="172" spans="1:30" s="81" customFormat="1" ht="19.5" customHeight="1">
      <c r="A172" s="74">
        <v>167</v>
      </c>
      <c r="B172" s="64">
        <v>717</v>
      </c>
      <c r="C172" s="65" t="s">
        <v>888</v>
      </c>
      <c r="D172" s="71" t="s">
        <v>285</v>
      </c>
      <c r="E172" s="71" t="s">
        <v>950</v>
      </c>
      <c r="F172" s="76" t="s">
        <v>689</v>
      </c>
      <c r="G172" s="27" t="s">
        <v>1208</v>
      </c>
      <c r="H172" s="27" t="s">
        <v>5</v>
      </c>
      <c r="I172" s="27" t="s">
        <v>1208</v>
      </c>
      <c r="J172" s="103"/>
      <c r="K172" s="103">
        <v>1</v>
      </c>
      <c r="L172" s="103"/>
      <c r="M172" s="103"/>
      <c r="N172" s="103"/>
      <c r="O172" s="103"/>
      <c r="P172" s="103"/>
      <c r="Q172" s="103"/>
      <c r="R172" s="27">
        <f t="shared" si="6"/>
        <v>0</v>
      </c>
      <c r="S172" s="27">
        <f t="shared" si="7"/>
        <v>1</v>
      </c>
      <c r="T172" s="27">
        <v>1</v>
      </c>
      <c r="U172" s="27">
        <v>1</v>
      </c>
      <c r="V172" s="27">
        <v>1</v>
      </c>
      <c r="W172" s="27">
        <v>1</v>
      </c>
      <c r="X172" s="27">
        <v>1</v>
      </c>
      <c r="Y172" s="27">
        <v>1</v>
      </c>
      <c r="Z172" s="97"/>
      <c r="AA172" s="97"/>
      <c r="AB172" s="97"/>
      <c r="AC172" s="63">
        <v>9174250737</v>
      </c>
      <c r="AD172" s="99"/>
    </row>
    <row r="173" spans="1:30" s="81" customFormat="1" ht="19.5" customHeight="1">
      <c r="A173" s="63">
        <v>168</v>
      </c>
      <c r="B173" s="74">
        <v>718</v>
      </c>
      <c r="C173" s="65" t="s">
        <v>888</v>
      </c>
      <c r="D173" s="71" t="s">
        <v>951</v>
      </c>
      <c r="E173" s="71" t="s">
        <v>952</v>
      </c>
      <c r="F173" s="76" t="s">
        <v>284</v>
      </c>
      <c r="G173" s="27" t="s">
        <v>1208</v>
      </c>
      <c r="H173" s="27" t="s">
        <v>7</v>
      </c>
      <c r="I173" s="27" t="s">
        <v>1208</v>
      </c>
      <c r="J173" s="103"/>
      <c r="K173" s="103"/>
      <c r="L173" s="103"/>
      <c r="M173" s="103"/>
      <c r="N173" s="103"/>
      <c r="O173" s="103">
        <v>1</v>
      </c>
      <c r="P173" s="103"/>
      <c r="Q173" s="103"/>
      <c r="R173" s="27">
        <f t="shared" si="6"/>
        <v>0</v>
      </c>
      <c r="S173" s="27">
        <f t="shared" si="7"/>
        <v>1</v>
      </c>
      <c r="T173" s="27">
        <v>1</v>
      </c>
      <c r="U173" s="27">
        <v>1</v>
      </c>
      <c r="V173" s="27">
        <v>1</v>
      </c>
      <c r="W173" s="27">
        <v>1</v>
      </c>
      <c r="X173" s="27">
        <v>1</v>
      </c>
      <c r="Y173" s="27">
        <v>1</v>
      </c>
      <c r="Z173" s="97"/>
      <c r="AA173" s="97"/>
      <c r="AB173" s="97"/>
      <c r="AC173" s="63">
        <v>8349635286</v>
      </c>
      <c r="AD173" s="99"/>
    </row>
    <row r="174" spans="1:30" s="81" customFormat="1" ht="19.5" customHeight="1">
      <c r="A174" s="74">
        <v>169</v>
      </c>
      <c r="B174" s="64">
        <v>719</v>
      </c>
      <c r="C174" s="65" t="s">
        <v>888</v>
      </c>
      <c r="D174" s="71" t="s">
        <v>953</v>
      </c>
      <c r="E174" s="71" t="s">
        <v>954</v>
      </c>
      <c r="F174" s="76" t="s">
        <v>955</v>
      </c>
      <c r="G174" s="27" t="s">
        <v>1208</v>
      </c>
      <c r="H174" s="27" t="s">
        <v>13</v>
      </c>
      <c r="I174" s="27" t="s">
        <v>1208</v>
      </c>
      <c r="J174" s="103"/>
      <c r="K174" s="103"/>
      <c r="L174" s="103"/>
      <c r="M174" s="103"/>
      <c r="N174" s="103"/>
      <c r="O174" s="103"/>
      <c r="P174" s="103"/>
      <c r="Q174" s="103">
        <v>1</v>
      </c>
      <c r="R174" s="27">
        <f t="shared" si="6"/>
        <v>0</v>
      </c>
      <c r="S174" s="27">
        <f t="shared" si="7"/>
        <v>1</v>
      </c>
      <c r="T174" s="27">
        <v>1</v>
      </c>
      <c r="U174" s="27">
        <v>1</v>
      </c>
      <c r="V174" s="27">
        <v>1</v>
      </c>
      <c r="W174" s="27">
        <v>1</v>
      </c>
      <c r="X174" s="27">
        <v>1</v>
      </c>
      <c r="Y174" s="27">
        <v>1</v>
      </c>
      <c r="Z174" s="97"/>
      <c r="AA174" s="97"/>
      <c r="AB174" s="97"/>
      <c r="AC174" s="63">
        <v>9301704806</v>
      </c>
      <c r="AD174" s="99"/>
    </row>
    <row r="175" spans="1:30" s="81" customFormat="1" ht="19.5" customHeight="1">
      <c r="A175" s="63">
        <v>170</v>
      </c>
      <c r="B175" s="74">
        <v>720</v>
      </c>
      <c r="C175" s="65" t="s">
        <v>888</v>
      </c>
      <c r="D175" s="71" t="s">
        <v>956</v>
      </c>
      <c r="E175" s="71" t="s">
        <v>957</v>
      </c>
      <c r="F175" s="76" t="s">
        <v>958</v>
      </c>
      <c r="G175" s="27" t="s">
        <v>1208</v>
      </c>
      <c r="H175" s="27" t="s">
        <v>5</v>
      </c>
      <c r="I175" s="27" t="s">
        <v>1208</v>
      </c>
      <c r="J175" s="103"/>
      <c r="K175" s="103">
        <v>1</v>
      </c>
      <c r="L175" s="103"/>
      <c r="M175" s="103"/>
      <c r="N175" s="103"/>
      <c r="O175" s="103"/>
      <c r="P175" s="103"/>
      <c r="Q175" s="103"/>
      <c r="R175" s="27">
        <f t="shared" si="6"/>
        <v>0</v>
      </c>
      <c r="S175" s="27">
        <f t="shared" si="7"/>
        <v>1</v>
      </c>
      <c r="T175" s="27">
        <v>1</v>
      </c>
      <c r="U175" s="27">
        <v>1</v>
      </c>
      <c r="V175" s="27">
        <v>1</v>
      </c>
      <c r="W175" s="27">
        <v>1</v>
      </c>
      <c r="X175" s="27">
        <v>1</v>
      </c>
      <c r="Y175" s="27">
        <v>1</v>
      </c>
      <c r="Z175" s="97"/>
      <c r="AA175" s="97"/>
      <c r="AB175" s="97"/>
      <c r="AC175" s="63">
        <v>9981044336</v>
      </c>
      <c r="AD175" s="99"/>
    </row>
    <row r="176" spans="1:30" s="81" customFormat="1" ht="19.5" customHeight="1">
      <c r="A176" s="74">
        <v>171</v>
      </c>
      <c r="B176" s="64">
        <v>721</v>
      </c>
      <c r="C176" s="65" t="s">
        <v>888</v>
      </c>
      <c r="D176" s="71" t="s">
        <v>959</v>
      </c>
      <c r="E176" s="71" t="s">
        <v>249</v>
      </c>
      <c r="F176" s="76" t="s">
        <v>118</v>
      </c>
      <c r="G176" s="27" t="s">
        <v>1208</v>
      </c>
      <c r="H176" s="27" t="s">
        <v>7</v>
      </c>
      <c r="I176" s="27" t="s">
        <v>1208</v>
      </c>
      <c r="J176" s="103"/>
      <c r="K176" s="103"/>
      <c r="L176" s="103"/>
      <c r="M176" s="103"/>
      <c r="N176" s="103"/>
      <c r="O176" s="103">
        <v>1</v>
      </c>
      <c r="P176" s="103"/>
      <c r="Q176" s="103"/>
      <c r="R176" s="27">
        <f t="shared" si="6"/>
        <v>0</v>
      </c>
      <c r="S176" s="27">
        <f t="shared" si="7"/>
        <v>1</v>
      </c>
      <c r="T176" s="27">
        <v>1</v>
      </c>
      <c r="U176" s="27">
        <v>1</v>
      </c>
      <c r="V176" s="27">
        <v>1</v>
      </c>
      <c r="W176" s="27">
        <v>1</v>
      </c>
      <c r="X176" s="27">
        <v>1</v>
      </c>
      <c r="Y176" s="27">
        <v>1</v>
      </c>
      <c r="Z176" s="97"/>
      <c r="AA176" s="97"/>
      <c r="AB176" s="97"/>
      <c r="AC176" s="63">
        <v>7697533359</v>
      </c>
      <c r="AD176" s="99"/>
    </row>
    <row r="177" spans="1:30" s="81" customFormat="1" ht="19.5" customHeight="1">
      <c r="A177" s="63">
        <v>172</v>
      </c>
      <c r="B177" s="74">
        <v>722</v>
      </c>
      <c r="C177" s="65" t="s">
        <v>888</v>
      </c>
      <c r="D177" s="71" t="s">
        <v>230</v>
      </c>
      <c r="E177" s="71" t="s">
        <v>960</v>
      </c>
      <c r="F177" s="76" t="s">
        <v>961</v>
      </c>
      <c r="G177" s="27" t="s">
        <v>1208</v>
      </c>
      <c r="H177" s="27" t="s">
        <v>7</v>
      </c>
      <c r="I177" s="27" t="s">
        <v>1208</v>
      </c>
      <c r="J177" s="103"/>
      <c r="K177" s="103"/>
      <c r="L177" s="103"/>
      <c r="M177" s="103"/>
      <c r="N177" s="103"/>
      <c r="O177" s="103">
        <v>1</v>
      </c>
      <c r="P177" s="103"/>
      <c r="Q177" s="103"/>
      <c r="R177" s="27">
        <f t="shared" si="6"/>
        <v>0</v>
      </c>
      <c r="S177" s="27">
        <f t="shared" si="7"/>
        <v>1</v>
      </c>
      <c r="T177" s="27">
        <v>1</v>
      </c>
      <c r="U177" s="27">
        <v>1</v>
      </c>
      <c r="V177" s="27">
        <v>1</v>
      </c>
      <c r="W177" s="27">
        <v>1</v>
      </c>
      <c r="X177" s="27">
        <v>1</v>
      </c>
      <c r="Y177" s="27">
        <v>1</v>
      </c>
      <c r="Z177" s="97"/>
      <c r="AA177" s="97"/>
      <c r="AB177" s="97"/>
      <c r="AC177" s="63">
        <v>9098763318</v>
      </c>
      <c r="AD177" s="99"/>
    </row>
    <row r="178" spans="1:30" s="81" customFormat="1" ht="19.5" customHeight="1">
      <c r="A178" s="74">
        <v>173</v>
      </c>
      <c r="B178" s="64">
        <v>723</v>
      </c>
      <c r="C178" s="65" t="s">
        <v>888</v>
      </c>
      <c r="D178" s="71" t="s">
        <v>962</v>
      </c>
      <c r="E178" s="71" t="s">
        <v>963</v>
      </c>
      <c r="F178" s="76" t="s">
        <v>684</v>
      </c>
      <c r="G178" s="27" t="s">
        <v>1208</v>
      </c>
      <c r="H178" s="27" t="s">
        <v>7</v>
      </c>
      <c r="I178" s="27" t="s">
        <v>1208</v>
      </c>
      <c r="J178" s="103"/>
      <c r="K178" s="103"/>
      <c r="L178" s="103"/>
      <c r="M178" s="103"/>
      <c r="N178" s="103"/>
      <c r="O178" s="103">
        <v>1</v>
      </c>
      <c r="P178" s="103"/>
      <c r="Q178" s="103"/>
      <c r="R178" s="27">
        <f t="shared" si="6"/>
        <v>0</v>
      </c>
      <c r="S178" s="27">
        <f t="shared" si="7"/>
        <v>1</v>
      </c>
      <c r="T178" s="27">
        <v>1</v>
      </c>
      <c r="U178" s="27">
        <v>1</v>
      </c>
      <c r="V178" s="27">
        <v>1</v>
      </c>
      <c r="W178" s="27">
        <v>1</v>
      </c>
      <c r="X178" s="27">
        <v>1</v>
      </c>
      <c r="Y178" s="27">
        <v>1</v>
      </c>
      <c r="Z178" s="97"/>
      <c r="AA178" s="97"/>
      <c r="AB178" s="97"/>
      <c r="AC178" s="63">
        <v>7869726129</v>
      </c>
      <c r="AD178" s="99"/>
    </row>
    <row r="179" spans="1:30" s="81" customFormat="1" ht="19.5" customHeight="1">
      <c r="A179" s="63">
        <v>174</v>
      </c>
      <c r="B179" s="74">
        <v>724</v>
      </c>
      <c r="C179" s="65" t="s">
        <v>888</v>
      </c>
      <c r="D179" s="71" t="s">
        <v>964</v>
      </c>
      <c r="E179" s="71" t="s">
        <v>965</v>
      </c>
      <c r="F179" s="76" t="s">
        <v>148</v>
      </c>
      <c r="G179" s="27" t="s">
        <v>1208</v>
      </c>
      <c r="H179" s="27" t="s">
        <v>5</v>
      </c>
      <c r="I179" s="27" t="s">
        <v>1208</v>
      </c>
      <c r="J179" s="103"/>
      <c r="K179" s="103">
        <v>1</v>
      </c>
      <c r="L179" s="103"/>
      <c r="M179" s="103"/>
      <c r="N179" s="103"/>
      <c r="O179" s="103"/>
      <c r="P179" s="103"/>
      <c r="Q179" s="103"/>
      <c r="R179" s="27">
        <f t="shared" si="6"/>
        <v>0</v>
      </c>
      <c r="S179" s="27">
        <f t="shared" si="7"/>
        <v>1</v>
      </c>
      <c r="T179" s="27">
        <v>1</v>
      </c>
      <c r="U179" s="27">
        <v>1</v>
      </c>
      <c r="V179" s="27">
        <v>1</v>
      </c>
      <c r="W179" s="27">
        <v>1</v>
      </c>
      <c r="X179" s="27">
        <v>1</v>
      </c>
      <c r="Y179" s="27">
        <v>1</v>
      </c>
      <c r="Z179" s="97"/>
      <c r="AA179" s="97"/>
      <c r="AB179" s="97"/>
      <c r="AC179" s="63">
        <v>8085509921</v>
      </c>
      <c r="AD179" s="99"/>
    </row>
    <row r="180" spans="1:30" s="81" customFormat="1" ht="19.5" customHeight="1">
      <c r="A180" s="74">
        <v>175</v>
      </c>
      <c r="B180" s="64">
        <v>725</v>
      </c>
      <c r="C180" s="65" t="s">
        <v>888</v>
      </c>
      <c r="D180" s="71" t="s">
        <v>966</v>
      </c>
      <c r="E180" s="71" t="s">
        <v>967</v>
      </c>
      <c r="F180" s="76" t="s">
        <v>968</v>
      </c>
      <c r="G180" s="27" t="s">
        <v>1208</v>
      </c>
      <c r="H180" s="27" t="s">
        <v>7</v>
      </c>
      <c r="I180" s="27" t="s">
        <v>1208</v>
      </c>
      <c r="J180" s="103"/>
      <c r="K180" s="103"/>
      <c r="L180" s="103"/>
      <c r="M180" s="103"/>
      <c r="N180" s="103"/>
      <c r="O180" s="103">
        <v>1</v>
      </c>
      <c r="P180" s="103"/>
      <c r="Q180" s="103"/>
      <c r="R180" s="27">
        <f t="shared" si="6"/>
        <v>0</v>
      </c>
      <c r="S180" s="27">
        <f t="shared" si="7"/>
        <v>1</v>
      </c>
      <c r="T180" s="27">
        <v>1</v>
      </c>
      <c r="U180" s="27">
        <v>1</v>
      </c>
      <c r="V180" s="27">
        <v>1</v>
      </c>
      <c r="W180" s="27">
        <v>1</v>
      </c>
      <c r="X180" s="27">
        <v>1</v>
      </c>
      <c r="Y180" s="27">
        <v>1</v>
      </c>
      <c r="Z180" s="97"/>
      <c r="AA180" s="97"/>
      <c r="AB180" s="97"/>
      <c r="AC180" s="63">
        <v>9993489581</v>
      </c>
      <c r="AD180" s="99"/>
    </row>
    <row r="181" spans="1:30" s="81" customFormat="1" ht="19.5" customHeight="1">
      <c r="A181" s="63">
        <v>176</v>
      </c>
      <c r="B181" s="74">
        <v>726</v>
      </c>
      <c r="C181" s="65" t="s">
        <v>888</v>
      </c>
      <c r="D181" s="71" t="s">
        <v>969</v>
      </c>
      <c r="E181" s="71" t="s">
        <v>970</v>
      </c>
      <c r="F181" s="76" t="s">
        <v>971</v>
      </c>
      <c r="G181" s="27" t="s">
        <v>1208</v>
      </c>
      <c r="H181" s="27" t="s">
        <v>7</v>
      </c>
      <c r="I181" s="27" t="s">
        <v>1208</v>
      </c>
      <c r="J181" s="103"/>
      <c r="K181" s="103"/>
      <c r="L181" s="103"/>
      <c r="M181" s="103"/>
      <c r="N181" s="103"/>
      <c r="O181" s="103">
        <v>1</v>
      </c>
      <c r="P181" s="103"/>
      <c r="Q181" s="103"/>
      <c r="R181" s="27">
        <f t="shared" si="6"/>
        <v>0</v>
      </c>
      <c r="S181" s="27">
        <f t="shared" si="7"/>
        <v>1</v>
      </c>
      <c r="T181" s="27">
        <v>1</v>
      </c>
      <c r="U181" s="27">
        <v>1</v>
      </c>
      <c r="V181" s="27">
        <v>1</v>
      </c>
      <c r="W181" s="27">
        <v>1</v>
      </c>
      <c r="X181" s="27">
        <v>1</v>
      </c>
      <c r="Y181" s="27">
        <v>1</v>
      </c>
      <c r="Z181" s="97"/>
      <c r="AA181" s="97"/>
      <c r="AB181" s="97"/>
      <c r="AC181" s="63"/>
      <c r="AD181" s="99"/>
    </row>
    <row r="182" spans="1:30" s="81" customFormat="1" ht="19.5" customHeight="1">
      <c r="A182" s="74">
        <v>177</v>
      </c>
      <c r="B182" s="64">
        <v>727</v>
      </c>
      <c r="C182" s="65" t="s">
        <v>888</v>
      </c>
      <c r="D182" s="71" t="s">
        <v>972</v>
      </c>
      <c r="E182" s="71" t="s">
        <v>973</v>
      </c>
      <c r="F182" s="76" t="s">
        <v>177</v>
      </c>
      <c r="G182" s="27" t="s">
        <v>1208</v>
      </c>
      <c r="H182" s="27" t="s">
        <v>7</v>
      </c>
      <c r="I182" s="27" t="s">
        <v>1208</v>
      </c>
      <c r="J182" s="103"/>
      <c r="K182" s="103"/>
      <c r="L182" s="103"/>
      <c r="M182" s="103"/>
      <c r="N182" s="103"/>
      <c r="O182" s="103">
        <v>1</v>
      </c>
      <c r="P182" s="103"/>
      <c r="Q182" s="103"/>
      <c r="R182" s="27">
        <f t="shared" si="6"/>
        <v>0</v>
      </c>
      <c r="S182" s="27">
        <f t="shared" si="7"/>
        <v>1</v>
      </c>
      <c r="T182" s="27">
        <v>1</v>
      </c>
      <c r="U182" s="27">
        <v>1</v>
      </c>
      <c r="V182" s="27">
        <v>1</v>
      </c>
      <c r="W182" s="27">
        <v>1</v>
      </c>
      <c r="X182" s="27">
        <v>1</v>
      </c>
      <c r="Y182" s="27">
        <v>1</v>
      </c>
      <c r="Z182" s="97"/>
      <c r="AA182" s="97"/>
      <c r="AB182" s="97"/>
      <c r="AC182" s="63">
        <v>8964051373</v>
      </c>
      <c r="AD182" s="99"/>
    </row>
    <row r="183" spans="1:30" s="81" customFormat="1" ht="19.5" customHeight="1">
      <c r="A183" s="63">
        <v>178</v>
      </c>
      <c r="B183" s="74">
        <v>728</v>
      </c>
      <c r="C183" s="65" t="s">
        <v>888</v>
      </c>
      <c r="D183" s="71" t="s">
        <v>974</v>
      </c>
      <c r="E183" s="71" t="s">
        <v>268</v>
      </c>
      <c r="F183" s="76" t="s">
        <v>975</v>
      </c>
      <c r="G183" s="27" t="s">
        <v>1208</v>
      </c>
      <c r="H183" s="27" t="s">
        <v>7</v>
      </c>
      <c r="I183" s="27" t="s">
        <v>1208</v>
      </c>
      <c r="J183" s="103"/>
      <c r="K183" s="103"/>
      <c r="L183" s="103"/>
      <c r="M183" s="103"/>
      <c r="N183" s="103"/>
      <c r="O183" s="103">
        <v>1</v>
      </c>
      <c r="P183" s="103"/>
      <c r="Q183" s="103"/>
      <c r="R183" s="27">
        <f t="shared" si="6"/>
        <v>0</v>
      </c>
      <c r="S183" s="27">
        <f t="shared" si="7"/>
        <v>1</v>
      </c>
      <c r="T183" s="27">
        <v>1</v>
      </c>
      <c r="U183" s="27">
        <v>1</v>
      </c>
      <c r="V183" s="27">
        <v>1</v>
      </c>
      <c r="W183" s="27">
        <v>1</v>
      </c>
      <c r="X183" s="27">
        <v>1</v>
      </c>
      <c r="Y183" s="27">
        <v>1</v>
      </c>
      <c r="Z183" s="97"/>
      <c r="AA183" s="97"/>
      <c r="AB183" s="97"/>
      <c r="AC183" s="63">
        <v>9575030943</v>
      </c>
      <c r="AD183" s="99"/>
    </row>
    <row r="184" spans="1:30" s="81" customFormat="1" ht="19.5" customHeight="1">
      <c r="A184" s="74">
        <v>179</v>
      </c>
      <c r="B184" s="64">
        <v>729</v>
      </c>
      <c r="C184" s="65" t="s">
        <v>888</v>
      </c>
      <c r="D184" s="71" t="s">
        <v>977</v>
      </c>
      <c r="E184" s="71" t="s">
        <v>978</v>
      </c>
      <c r="F184" s="76" t="s">
        <v>976</v>
      </c>
      <c r="G184" s="27" t="s">
        <v>1208</v>
      </c>
      <c r="H184" s="27" t="s">
        <v>7</v>
      </c>
      <c r="I184" s="27" t="s">
        <v>1208</v>
      </c>
      <c r="J184" s="103"/>
      <c r="K184" s="103"/>
      <c r="L184" s="103"/>
      <c r="M184" s="103"/>
      <c r="N184" s="103"/>
      <c r="O184" s="103">
        <v>1</v>
      </c>
      <c r="P184" s="103"/>
      <c r="Q184" s="103"/>
      <c r="R184" s="27">
        <f t="shared" si="6"/>
        <v>0</v>
      </c>
      <c r="S184" s="27">
        <f t="shared" si="7"/>
        <v>1</v>
      </c>
      <c r="T184" s="27">
        <v>1</v>
      </c>
      <c r="U184" s="27">
        <v>1</v>
      </c>
      <c r="V184" s="27">
        <v>1</v>
      </c>
      <c r="W184" s="27">
        <v>1</v>
      </c>
      <c r="X184" s="27">
        <v>1</v>
      </c>
      <c r="Y184" s="27">
        <v>1</v>
      </c>
      <c r="Z184" s="97"/>
      <c r="AA184" s="97"/>
      <c r="AB184" s="97"/>
      <c r="AC184" s="63">
        <v>9589083083</v>
      </c>
      <c r="AD184" s="99"/>
    </row>
    <row r="185" spans="1:30" s="81" customFormat="1" ht="19.5" customHeight="1">
      <c r="A185" s="63">
        <v>180</v>
      </c>
      <c r="B185" s="74">
        <v>730</v>
      </c>
      <c r="C185" s="65" t="s">
        <v>888</v>
      </c>
      <c r="D185" s="71" t="s">
        <v>979</v>
      </c>
      <c r="E185" s="71" t="s">
        <v>980</v>
      </c>
      <c r="F185" s="76" t="s">
        <v>981</v>
      </c>
      <c r="G185" s="27" t="s">
        <v>1208</v>
      </c>
      <c r="H185" s="27" t="s">
        <v>5</v>
      </c>
      <c r="I185" s="27" t="s">
        <v>1208</v>
      </c>
      <c r="J185" s="103">
        <v>1</v>
      </c>
      <c r="K185" s="103"/>
      <c r="L185" s="103"/>
      <c r="M185" s="103"/>
      <c r="N185" s="103"/>
      <c r="O185" s="103"/>
      <c r="P185" s="103"/>
      <c r="Q185" s="103"/>
      <c r="R185" s="27">
        <f t="shared" si="6"/>
        <v>1</v>
      </c>
      <c r="S185" s="27">
        <f t="shared" si="7"/>
        <v>0</v>
      </c>
      <c r="T185" s="27">
        <v>1</v>
      </c>
      <c r="U185" s="27">
        <v>1</v>
      </c>
      <c r="V185" s="27">
        <v>1</v>
      </c>
      <c r="W185" s="27">
        <v>1</v>
      </c>
      <c r="X185" s="27">
        <v>1</v>
      </c>
      <c r="Y185" s="27">
        <v>1</v>
      </c>
      <c r="Z185" s="97"/>
      <c r="AA185" s="97"/>
      <c r="AB185" s="97"/>
      <c r="AC185" s="63">
        <v>9755397997</v>
      </c>
      <c r="AD185" s="99"/>
    </row>
    <row r="186" spans="1:30" s="81" customFormat="1" ht="19.5" customHeight="1">
      <c r="A186" s="74">
        <v>181</v>
      </c>
      <c r="B186" s="64">
        <v>731</v>
      </c>
      <c r="C186" s="65" t="s">
        <v>983</v>
      </c>
      <c r="D186" s="71" t="s">
        <v>1038</v>
      </c>
      <c r="E186" s="71" t="s">
        <v>1039</v>
      </c>
      <c r="F186" s="76" t="s">
        <v>1040</v>
      </c>
      <c r="G186" s="27" t="s">
        <v>1208</v>
      </c>
      <c r="H186" s="27" t="s">
        <v>6</v>
      </c>
      <c r="I186" s="27" t="s">
        <v>1208</v>
      </c>
      <c r="J186" s="103"/>
      <c r="K186" s="103"/>
      <c r="L186" s="103">
        <v>1</v>
      </c>
      <c r="M186" s="103"/>
      <c r="N186" s="103"/>
      <c r="O186" s="103"/>
      <c r="P186" s="103"/>
      <c r="Q186" s="103"/>
      <c r="R186" s="27">
        <f t="shared" si="6"/>
        <v>1</v>
      </c>
      <c r="S186" s="27">
        <f t="shared" si="7"/>
        <v>0</v>
      </c>
      <c r="T186" s="27">
        <v>1</v>
      </c>
      <c r="U186" s="27">
        <v>1</v>
      </c>
      <c r="V186" s="27">
        <v>1</v>
      </c>
      <c r="W186" s="27">
        <v>1</v>
      </c>
      <c r="X186" s="27">
        <v>1</v>
      </c>
      <c r="Y186" s="27">
        <v>1</v>
      </c>
      <c r="Z186" s="97"/>
      <c r="AA186" s="97"/>
      <c r="AB186" s="97"/>
      <c r="AC186" s="63">
        <v>7898248012</v>
      </c>
      <c r="AD186" s="99"/>
    </row>
    <row r="187" spans="1:30" s="81" customFormat="1" ht="19.5" customHeight="1">
      <c r="A187" s="63">
        <v>182</v>
      </c>
      <c r="B187" s="74">
        <v>732</v>
      </c>
      <c r="C187" s="65" t="s">
        <v>983</v>
      </c>
      <c r="D187" s="71" t="s">
        <v>1042</v>
      </c>
      <c r="E187" s="71" t="s">
        <v>1043</v>
      </c>
      <c r="F187" s="76" t="s">
        <v>1041</v>
      </c>
      <c r="G187" s="27" t="s">
        <v>1208</v>
      </c>
      <c r="H187" s="27" t="s">
        <v>5</v>
      </c>
      <c r="I187" s="27" t="s">
        <v>1208</v>
      </c>
      <c r="J187" s="103">
        <v>1</v>
      </c>
      <c r="K187" s="103"/>
      <c r="L187" s="103"/>
      <c r="M187" s="103"/>
      <c r="N187" s="103"/>
      <c r="O187" s="103"/>
      <c r="P187" s="103"/>
      <c r="Q187" s="103"/>
      <c r="R187" s="27">
        <f t="shared" si="6"/>
        <v>1</v>
      </c>
      <c r="S187" s="27">
        <f t="shared" si="7"/>
        <v>0</v>
      </c>
      <c r="T187" s="27">
        <v>1</v>
      </c>
      <c r="U187" s="27">
        <v>1</v>
      </c>
      <c r="V187" s="27">
        <v>1</v>
      </c>
      <c r="W187" s="27">
        <v>1</v>
      </c>
      <c r="X187" s="27">
        <v>1</v>
      </c>
      <c r="Y187" s="27">
        <v>1</v>
      </c>
      <c r="Z187" s="97"/>
      <c r="AA187" s="97"/>
      <c r="AB187" s="97"/>
      <c r="AC187" s="63">
        <v>8963973996</v>
      </c>
      <c r="AD187" s="99"/>
    </row>
    <row r="188" spans="1:30" s="81" customFormat="1" ht="19.5" customHeight="1">
      <c r="A188" s="74">
        <v>183</v>
      </c>
      <c r="B188" s="64">
        <v>733</v>
      </c>
      <c r="C188" s="65" t="s">
        <v>983</v>
      </c>
      <c r="D188" s="71" t="s">
        <v>143</v>
      </c>
      <c r="E188" s="71" t="s">
        <v>889</v>
      </c>
      <c r="F188" s="76" t="s">
        <v>1044</v>
      </c>
      <c r="G188" s="27" t="s">
        <v>1208</v>
      </c>
      <c r="H188" s="27" t="s">
        <v>5</v>
      </c>
      <c r="I188" s="27" t="s">
        <v>1208</v>
      </c>
      <c r="J188" s="103">
        <v>1</v>
      </c>
      <c r="K188" s="103"/>
      <c r="L188" s="103"/>
      <c r="M188" s="103"/>
      <c r="N188" s="103"/>
      <c r="O188" s="103"/>
      <c r="P188" s="103"/>
      <c r="Q188" s="103"/>
      <c r="R188" s="27">
        <f t="shared" si="6"/>
        <v>1</v>
      </c>
      <c r="S188" s="27">
        <f t="shared" si="7"/>
        <v>0</v>
      </c>
      <c r="T188" s="27">
        <v>1</v>
      </c>
      <c r="U188" s="27">
        <v>1</v>
      </c>
      <c r="V188" s="27">
        <v>1</v>
      </c>
      <c r="W188" s="27">
        <v>1</v>
      </c>
      <c r="X188" s="27">
        <v>1</v>
      </c>
      <c r="Y188" s="27">
        <v>1</v>
      </c>
      <c r="Z188" s="97"/>
      <c r="AA188" s="97"/>
      <c r="AB188" s="97"/>
      <c r="AC188" s="63">
        <v>8085631656</v>
      </c>
      <c r="AD188" s="99"/>
    </row>
    <row r="189" spans="1:30" s="81" customFormat="1" ht="19.5" customHeight="1">
      <c r="A189" s="63">
        <v>184</v>
      </c>
      <c r="B189" s="74">
        <v>734</v>
      </c>
      <c r="C189" s="65" t="s">
        <v>983</v>
      </c>
      <c r="D189" s="71" t="s">
        <v>1045</v>
      </c>
      <c r="E189" s="71" t="s">
        <v>1046</v>
      </c>
      <c r="F189" s="76" t="s">
        <v>1047</v>
      </c>
      <c r="G189" s="27" t="s">
        <v>1208</v>
      </c>
      <c r="H189" s="27" t="s">
        <v>6</v>
      </c>
      <c r="I189" s="27" t="s">
        <v>1208</v>
      </c>
      <c r="J189" s="103"/>
      <c r="K189" s="103"/>
      <c r="L189" s="103">
        <v>1</v>
      </c>
      <c r="M189" s="103"/>
      <c r="N189" s="103"/>
      <c r="O189" s="103"/>
      <c r="P189" s="103"/>
      <c r="Q189" s="103"/>
      <c r="R189" s="27">
        <f t="shared" si="6"/>
        <v>1</v>
      </c>
      <c r="S189" s="27">
        <f t="shared" si="7"/>
        <v>0</v>
      </c>
      <c r="T189" s="27">
        <v>1</v>
      </c>
      <c r="U189" s="27">
        <v>1</v>
      </c>
      <c r="V189" s="27">
        <v>1</v>
      </c>
      <c r="W189" s="27">
        <v>1</v>
      </c>
      <c r="X189" s="27">
        <v>1</v>
      </c>
      <c r="Y189" s="27">
        <v>1</v>
      </c>
      <c r="Z189" s="97"/>
      <c r="AA189" s="97"/>
      <c r="AB189" s="97"/>
      <c r="AC189" s="63">
        <v>7354248034</v>
      </c>
      <c r="AD189" s="99"/>
    </row>
    <row r="190" spans="1:30" s="81" customFormat="1" ht="19.5" customHeight="1">
      <c r="A190" s="74">
        <v>185</v>
      </c>
      <c r="B190" s="64">
        <v>735</v>
      </c>
      <c r="C190" s="65" t="s">
        <v>983</v>
      </c>
      <c r="D190" s="71" t="s">
        <v>120</v>
      </c>
      <c r="E190" s="71" t="s">
        <v>1048</v>
      </c>
      <c r="F190" s="76" t="s">
        <v>1049</v>
      </c>
      <c r="G190" s="27" t="s">
        <v>1208</v>
      </c>
      <c r="H190" s="27" t="s">
        <v>7</v>
      </c>
      <c r="I190" s="27" t="s">
        <v>1208</v>
      </c>
      <c r="J190" s="103"/>
      <c r="K190" s="103"/>
      <c r="L190" s="103"/>
      <c r="M190" s="103"/>
      <c r="N190" s="103">
        <v>1</v>
      </c>
      <c r="O190" s="103"/>
      <c r="P190" s="103"/>
      <c r="Q190" s="103"/>
      <c r="R190" s="27">
        <f t="shared" si="6"/>
        <v>1</v>
      </c>
      <c r="S190" s="27">
        <f t="shared" si="7"/>
        <v>0</v>
      </c>
      <c r="T190" s="27">
        <v>1</v>
      </c>
      <c r="U190" s="27">
        <v>1</v>
      </c>
      <c r="V190" s="27">
        <v>1</v>
      </c>
      <c r="W190" s="27">
        <v>1</v>
      </c>
      <c r="X190" s="27">
        <v>1</v>
      </c>
      <c r="Y190" s="27">
        <v>1</v>
      </c>
      <c r="Z190" s="97"/>
      <c r="AA190" s="97"/>
      <c r="AB190" s="97"/>
      <c r="AC190" s="63">
        <v>9584779826</v>
      </c>
      <c r="AD190" s="99"/>
    </row>
    <row r="191" spans="1:30" s="81" customFormat="1" ht="19.5" customHeight="1">
      <c r="A191" s="63">
        <v>186</v>
      </c>
      <c r="B191" s="74">
        <v>736</v>
      </c>
      <c r="C191" s="65" t="s">
        <v>983</v>
      </c>
      <c r="D191" s="71" t="s">
        <v>620</v>
      </c>
      <c r="E191" s="71" t="s">
        <v>1050</v>
      </c>
      <c r="F191" s="76" t="s">
        <v>1051</v>
      </c>
      <c r="G191" s="27" t="s">
        <v>1208</v>
      </c>
      <c r="H191" s="27" t="s">
        <v>6</v>
      </c>
      <c r="I191" s="27" t="s">
        <v>1208</v>
      </c>
      <c r="J191" s="103"/>
      <c r="K191" s="103"/>
      <c r="L191" s="103">
        <v>1</v>
      </c>
      <c r="M191" s="103"/>
      <c r="N191" s="103"/>
      <c r="O191" s="103"/>
      <c r="P191" s="103"/>
      <c r="Q191" s="103"/>
      <c r="R191" s="27">
        <f t="shared" si="6"/>
        <v>1</v>
      </c>
      <c r="S191" s="27">
        <f t="shared" si="7"/>
        <v>0</v>
      </c>
      <c r="T191" s="27">
        <v>1</v>
      </c>
      <c r="U191" s="27">
        <v>1</v>
      </c>
      <c r="V191" s="27">
        <v>1</v>
      </c>
      <c r="W191" s="27">
        <v>1</v>
      </c>
      <c r="X191" s="27">
        <v>1</v>
      </c>
      <c r="Y191" s="27">
        <v>1</v>
      </c>
      <c r="Z191" s="97"/>
      <c r="AA191" s="97"/>
      <c r="AB191" s="97"/>
      <c r="AC191" s="63">
        <v>9754154236</v>
      </c>
      <c r="AD191" s="99"/>
    </row>
    <row r="192" spans="1:30" s="81" customFormat="1" ht="19.5" customHeight="1">
      <c r="A192" s="74">
        <v>187</v>
      </c>
      <c r="B192" s="64">
        <v>737</v>
      </c>
      <c r="C192" s="65" t="s">
        <v>1052</v>
      </c>
      <c r="D192" s="71" t="s">
        <v>1122</v>
      </c>
      <c r="E192" s="71" t="s">
        <v>1123</v>
      </c>
      <c r="F192" s="76" t="s">
        <v>1124</v>
      </c>
      <c r="G192" s="27" t="s">
        <v>1208</v>
      </c>
      <c r="H192" s="27" t="s">
        <v>5</v>
      </c>
      <c r="I192" s="27" t="s">
        <v>1208</v>
      </c>
      <c r="J192" s="103">
        <v>1</v>
      </c>
      <c r="K192" s="103"/>
      <c r="L192" s="103"/>
      <c r="M192" s="103"/>
      <c r="N192" s="103"/>
      <c r="O192" s="103"/>
      <c r="P192" s="103"/>
      <c r="Q192" s="103"/>
      <c r="R192" s="27">
        <f t="shared" si="6"/>
        <v>1</v>
      </c>
      <c r="S192" s="27">
        <f t="shared" si="7"/>
        <v>0</v>
      </c>
      <c r="T192" s="27">
        <v>1</v>
      </c>
      <c r="U192" s="27">
        <v>1</v>
      </c>
      <c r="V192" s="27">
        <v>1</v>
      </c>
      <c r="W192" s="27">
        <v>1</v>
      </c>
      <c r="X192" s="27">
        <v>1</v>
      </c>
      <c r="Y192" s="27">
        <v>1</v>
      </c>
      <c r="Z192" s="97"/>
      <c r="AA192" s="97"/>
      <c r="AB192" s="97"/>
      <c r="AC192" s="63">
        <v>7354292120</v>
      </c>
      <c r="AD192" s="99"/>
    </row>
    <row r="193" spans="1:30" s="81" customFormat="1" ht="19.5" customHeight="1">
      <c r="A193" s="63">
        <v>188</v>
      </c>
      <c r="B193" s="74">
        <v>738</v>
      </c>
      <c r="C193" s="65" t="s">
        <v>1052</v>
      </c>
      <c r="D193" s="71" t="s">
        <v>150</v>
      </c>
      <c r="E193" s="71" t="s">
        <v>1125</v>
      </c>
      <c r="F193" s="76" t="s">
        <v>112</v>
      </c>
      <c r="G193" s="27" t="s">
        <v>1208</v>
      </c>
      <c r="H193" s="27" t="s">
        <v>7</v>
      </c>
      <c r="I193" s="27" t="s">
        <v>1208</v>
      </c>
      <c r="J193" s="103"/>
      <c r="K193" s="103"/>
      <c r="L193" s="103"/>
      <c r="M193" s="103"/>
      <c r="N193" s="103">
        <v>1</v>
      </c>
      <c r="O193" s="103"/>
      <c r="P193" s="103"/>
      <c r="Q193" s="103"/>
      <c r="R193" s="27">
        <f t="shared" si="6"/>
        <v>1</v>
      </c>
      <c r="S193" s="27">
        <f t="shared" si="7"/>
        <v>0</v>
      </c>
      <c r="T193" s="27">
        <v>1</v>
      </c>
      <c r="U193" s="27">
        <v>1</v>
      </c>
      <c r="V193" s="27">
        <v>1</v>
      </c>
      <c r="W193" s="27">
        <v>1</v>
      </c>
      <c r="X193" s="27">
        <v>1</v>
      </c>
      <c r="Y193" s="27">
        <v>1</v>
      </c>
      <c r="Z193" s="97"/>
      <c r="AA193" s="97"/>
      <c r="AB193" s="97"/>
      <c r="AC193" s="63">
        <v>8253082753</v>
      </c>
      <c r="AD193" s="99"/>
    </row>
    <row r="194" spans="1:30" s="81" customFormat="1" ht="19.5" customHeight="1">
      <c r="A194" s="74">
        <v>189</v>
      </c>
      <c r="B194" s="64">
        <v>739</v>
      </c>
      <c r="C194" s="65" t="s">
        <v>1052</v>
      </c>
      <c r="D194" s="71" t="s">
        <v>1126</v>
      </c>
      <c r="E194" s="71" t="s">
        <v>613</v>
      </c>
      <c r="F194" s="76" t="s">
        <v>1127</v>
      </c>
      <c r="G194" s="27" t="s">
        <v>1208</v>
      </c>
      <c r="H194" s="27" t="s">
        <v>6</v>
      </c>
      <c r="I194" s="27" t="s">
        <v>1208</v>
      </c>
      <c r="J194" s="103"/>
      <c r="K194" s="103"/>
      <c r="L194" s="103">
        <v>1</v>
      </c>
      <c r="M194" s="103"/>
      <c r="N194" s="103"/>
      <c r="O194" s="103"/>
      <c r="P194" s="103"/>
      <c r="Q194" s="103"/>
      <c r="R194" s="27">
        <f t="shared" si="6"/>
        <v>1</v>
      </c>
      <c r="S194" s="27">
        <f t="shared" si="7"/>
        <v>0</v>
      </c>
      <c r="T194" s="27">
        <v>1</v>
      </c>
      <c r="U194" s="27">
        <v>1</v>
      </c>
      <c r="V194" s="27">
        <v>1</v>
      </c>
      <c r="W194" s="27">
        <v>1</v>
      </c>
      <c r="X194" s="27">
        <v>1</v>
      </c>
      <c r="Y194" s="27">
        <v>1</v>
      </c>
      <c r="Z194" s="97"/>
      <c r="AA194" s="97"/>
      <c r="AB194" s="97"/>
      <c r="AC194" s="63">
        <v>9754600472</v>
      </c>
      <c r="AD194" s="99"/>
    </row>
    <row r="195" spans="1:30" s="81" customFormat="1" ht="19.5" customHeight="1">
      <c r="A195" s="63">
        <v>190</v>
      </c>
      <c r="B195" s="74">
        <v>740</v>
      </c>
      <c r="C195" s="65" t="s">
        <v>1052</v>
      </c>
      <c r="D195" s="71" t="s">
        <v>303</v>
      </c>
      <c r="E195" s="71" t="s">
        <v>1128</v>
      </c>
      <c r="F195" s="76" t="s">
        <v>1129</v>
      </c>
      <c r="G195" s="27" t="s">
        <v>1208</v>
      </c>
      <c r="H195" s="27" t="s">
        <v>7</v>
      </c>
      <c r="I195" s="27" t="s">
        <v>1208</v>
      </c>
      <c r="J195" s="103"/>
      <c r="K195" s="103"/>
      <c r="L195" s="103"/>
      <c r="M195" s="103"/>
      <c r="N195" s="103"/>
      <c r="O195" s="103">
        <v>1</v>
      </c>
      <c r="P195" s="103"/>
      <c r="Q195" s="103"/>
      <c r="R195" s="27">
        <f t="shared" si="6"/>
        <v>0</v>
      </c>
      <c r="S195" s="27">
        <f t="shared" si="7"/>
        <v>1</v>
      </c>
      <c r="T195" s="27">
        <v>1</v>
      </c>
      <c r="U195" s="27">
        <v>1</v>
      </c>
      <c r="V195" s="27">
        <v>1</v>
      </c>
      <c r="W195" s="27">
        <v>1</v>
      </c>
      <c r="X195" s="27">
        <v>1</v>
      </c>
      <c r="Y195" s="27">
        <v>1</v>
      </c>
      <c r="Z195" s="97"/>
      <c r="AA195" s="97"/>
      <c r="AB195" s="97"/>
      <c r="AC195" s="63">
        <v>7898521564</v>
      </c>
      <c r="AD195" s="99"/>
    </row>
    <row r="196" spans="1:30" s="81" customFormat="1" ht="19.5" customHeight="1">
      <c r="A196" s="74">
        <v>191</v>
      </c>
      <c r="B196" s="64">
        <v>741</v>
      </c>
      <c r="C196" s="65" t="s">
        <v>1052</v>
      </c>
      <c r="D196" s="71" t="s">
        <v>282</v>
      </c>
      <c r="E196" s="71" t="s">
        <v>1130</v>
      </c>
      <c r="F196" s="76" t="s">
        <v>1131</v>
      </c>
      <c r="G196" s="27" t="s">
        <v>1208</v>
      </c>
      <c r="H196" s="27" t="s">
        <v>6</v>
      </c>
      <c r="I196" s="27" t="s">
        <v>1208</v>
      </c>
      <c r="J196" s="103"/>
      <c r="K196" s="103"/>
      <c r="L196" s="103"/>
      <c r="M196" s="103">
        <v>1</v>
      </c>
      <c r="N196" s="103"/>
      <c r="O196" s="103"/>
      <c r="P196" s="103"/>
      <c r="Q196" s="103"/>
      <c r="R196" s="27">
        <f t="shared" si="6"/>
        <v>0</v>
      </c>
      <c r="S196" s="27">
        <f t="shared" si="7"/>
        <v>1</v>
      </c>
      <c r="T196" s="27">
        <v>1</v>
      </c>
      <c r="U196" s="27">
        <v>1</v>
      </c>
      <c r="V196" s="27">
        <v>1</v>
      </c>
      <c r="W196" s="27">
        <v>1</v>
      </c>
      <c r="X196" s="27">
        <v>1</v>
      </c>
      <c r="Y196" s="27">
        <v>1</v>
      </c>
      <c r="Z196" s="97"/>
      <c r="AA196" s="97"/>
      <c r="AB196" s="97"/>
      <c r="AC196" s="63">
        <v>9893927039</v>
      </c>
      <c r="AD196" s="99"/>
    </row>
    <row r="197" spans="1:30" s="81" customFormat="1" ht="19.5" customHeight="1">
      <c r="A197" s="63">
        <v>192</v>
      </c>
      <c r="B197" s="74">
        <v>742</v>
      </c>
      <c r="C197" s="65" t="s">
        <v>1052</v>
      </c>
      <c r="D197" s="71" t="s">
        <v>1132</v>
      </c>
      <c r="E197" s="71" t="s">
        <v>1133</v>
      </c>
      <c r="F197" s="76" t="s">
        <v>1134</v>
      </c>
      <c r="G197" s="27" t="s">
        <v>1208</v>
      </c>
      <c r="H197" s="27" t="s">
        <v>7</v>
      </c>
      <c r="I197" s="27" t="s">
        <v>1208</v>
      </c>
      <c r="J197" s="103"/>
      <c r="K197" s="103"/>
      <c r="L197" s="103"/>
      <c r="M197" s="103"/>
      <c r="N197" s="103"/>
      <c r="O197" s="103">
        <v>1</v>
      </c>
      <c r="P197" s="103"/>
      <c r="Q197" s="103"/>
      <c r="R197" s="27">
        <f t="shared" si="6"/>
        <v>0</v>
      </c>
      <c r="S197" s="27">
        <f t="shared" si="7"/>
        <v>1</v>
      </c>
      <c r="T197" s="27">
        <v>1</v>
      </c>
      <c r="U197" s="27">
        <v>1</v>
      </c>
      <c r="V197" s="27">
        <v>1</v>
      </c>
      <c r="W197" s="27">
        <v>1</v>
      </c>
      <c r="X197" s="27">
        <v>1</v>
      </c>
      <c r="Y197" s="27">
        <v>1</v>
      </c>
      <c r="Z197" s="97"/>
      <c r="AA197" s="97"/>
      <c r="AB197" s="97"/>
      <c r="AC197" s="63">
        <v>9617028040</v>
      </c>
      <c r="AD197" s="99"/>
    </row>
    <row r="198" spans="1:30" s="81" customFormat="1" ht="19.5" customHeight="1">
      <c r="A198" s="74">
        <v>193</v>
      </c>
      <c r="B198" s="64">
        <v>743</v>
      </c>
      <c r="C198" s="65" t="s">
        <v>1052</v>
      </c>
      <c r="D198" s="71" t="s">
        <v>1135</v>
      </c>
      <c r="E198" s="71" t="s">
        <v>1136</v>
      </c>
      <c r="F198" s="76" t="s">
        <v>296</v>
      </c>
      <c r="G198" s="27" t="s">
        <v>1208</v>
      </c>
      <c r="H198" s="27" t="s">
        <v>5</v>
      </c>
      <c r="I198" s="27" t="s">
        <v>1208</v>
      </c>
      <c r="J198" s="103">
        <v>1</v>
      </c>
      <c r="K198" s="103"/>
      <c r="L198" s="103"/>
      <c r="M198" s="103"/>
      <c r="N198" s="103"/>
      <c r="O198" s="103"/>
      <c r="P198" s="103"/>
      <c r="Q198" s="103"/>
      <c r="R198" s="27">
        <f t="shared" si="6"/>
        <v>1</v>
      </c>
      <c r="S198" s="27">
        <f t="shared" si="7"/>
        <v>0</v>
      </c>
      <c r="T198" s="27">
        <v>1</v>
      </c>
      <c r="U198" s="27">
        <v>1</v>
      </c>
      <c r="V198" s="27">
        <v>1</v>
      </c>
      <c r="W198" s="27">
        <v>1</v>
      </c>
      <c r="X198" s="27">
        <v>1</v>
      </c>
      <c r="Y198" s="27">
        <v>1</v>
      </c>
      <c r="Z198" s="97"/>
      <c r="AA198" s="97"/>
      <c r="AB198" s="97"/>
      <c r="AC198" s="63">
        <v>7024895133</v>
      </c>
      <c r="AD198" s="99"/>
    </row>
    <row r="199" spans="1:30" s="81" customFormat="1" ht="19.5" customHeight="1">
      <c r="A199" s="63">
        <v>194</v>
      </c>
      <c r="B199" s="74">
        <v>744</v>
      </c>
      <c r="C199" s="65" t="s">
        <v>1052</v>
      </c>
      <c r="D199" s="71" t="s">
        <v>1137</v>
      </c>
      <c r="E199" s="71" t="s">
        <v>510</v>
      </c>
      <c r="F199" s="76" t="s">
        <v>1138</v>
      </c>
      <c r="G199" s="27" t="s">
        <v>1208</v>
      </c>
      <c r="H199" s="27" t="s">
        <v>7</v>
      </c>
      <c r="I199" s="27" t="s">
        <v>1208</v>
      </c>
      <c r="J199" s="103"/>
      <c r="K199" s="103"/>
      <c r="L199" s="103"/>
      <c r="M199" s="103"/>
      <c r="N199" s="103"/>
      <c r="O199" s="103">
        <v>1</v>
      </c>
      <c r="P199" s="103"/>
      <c r="Q199" s="103"/>
      <c r="R199" s="27">
        <f t="shared" si="6"/>
        <v>0</v>
      </c>
      <c r="S199" s="27">
        <f t="shared" si="7"/>
        <v>1</v>
      </c>
      <c r="T199" s="27">
        <v>1</v>
      </c>
      <c r="U199" s="27">
        <v>1</v>
      </c>
      <c r="V199" s="27">
        <v>1</v>
      </c>
      <c r="W199" s="27">
        <v>1</v>
      </c>
      <c r="X199" s="27">
        <v>1</v>
      </c>
      <c r="Y199" s="27">
        <v>1</v>
      </c>
      <c r="Z199" s="97"/>
      <c r="AA199" s="97"/>
      <c r="AB199" s="97"/>
      <c r="AC199" s="63">
        <v>7587112176</v>
      </c>
      <c r="AD199" s="99"/>
    </row>
    <row r="200" spans="1:30" s="81" customFormat="1" ht="19.5" customHeight="1">
      <c r="A200" s="74">
        <v>195</v>
      </c>
      <c r="B200" s="64">
        <v>745</v>
      </c>
      <c r="C200" s="65" t="s">
        <v>1139</v>
      </c>
      <c r="D200" s="71" t="s">
        <v>1202</v>
      </c>
      <c r="E200" s="71" t="s">
        <v>248</v>
      </c>
      <c r="F200" s="76" t="s">
        <v>437</v>
      </c>
      <c r="G200" s="27" t="s">
        <v>1208</v>
      </c>
      <c r="H200" s="27" t="s">
        <v>7</v>
      </c>
      <c r="I200" s="27" t="s">
        <v>1208</v>
      </c>
      <c r="J200" s="103"/>
      <c r="K200" s="103"/>
      <c r="L200" s="103"/>
      <c r="M200" s="103"/>
      <c r="N200" s="103"/>
      <c r="O200" s="103">
        <v>1</v>
      </c>
      <c r="P200" s="103"/>
      <c r="Q200" s="103"/>
      <c r="R200" s="27">
        <f t="shared" si="6"/>
        <v>0</v>
      </c>
      <c r="S200" s="27">
        <f t="shared" si="7"/>
        <v>1</v>
      </c>
      <c r="T200" s="27">
        <v>1</v>
      </c>
      <c r="U200" s="27">
        <v>1</v>
      </c>
      <c r="V200" s="27">
        <v>1</v>
      </c>
      <c r="W200" s="27">
        <v>1</v>
      </c>
      <c r="X200" s="27">
        <v>1</v>
      </c>
      <c r="Y200" s="27">
        <v>1</v>
      </c>
      <c r="Z200" s="97"/>
      <c r="AA200" s="97"/>
      <c r="AB200" s="97"/>
      <c r="AC200" s="63">
        <v>7697271237</v>
      </c>
      <c r="AD200" s="99"/>
    </row>
    <row r="201" spans="1:30" s="81" customFormat="1" ht="19.5" customHeight="1">
      <c r="A201" s="63">
        <v>196</v>
      </c>
      <c r="B201" s="74">
        <v>746</v>
      </c>
      <c r="C201" s="65" t="s">
        <v>1139</v>
      </c>
      <c r="D201" s="71" t="s">
        <v>966</v>
      </c>
      <c r="E201" s="71" t="s">
        <v>451</v>
      </c>
      <c r="F201" s="76" t="s">
        <v>733</v>
      </c>
      <c r="G201" s="27" t="s">
        <v>1208</v>
      </c>
      <c r="H201" s="27" t="s">
        <v>6</v>
      </c>
      <c r="I201" s="27" t="s">
        <v>1208</v>
      </c>
      <c r="J201" s="103"/>
      <c r="K201" s="103"/>
      <c r="L201" s="103"/>
      <c r="M201" s="103">
        <v>1</v>
      </c>
      <c r="N201" s="103"/>
      <c r="O201" s="103"/>
      <c r="P201" s="103"/>
      <c r="Q201" s="103"/>
      <c r="R201" s="27">
        <f t="shared" si="6"/>
        <v>0</v>
      </c>
      <c r="S201" s="27">
        <f t="shared" si="7"/>
        <v>1</v>
      </c>
      <c r="T201" s="27">
        <v>1</v>
      </c>
      <c r="U201" s="27">
        <v>1</v>
      </c>
      <c r="V201" s="27">
        <v>1</v>
      </c>
      <c r="W201" s="27">
        <v>1</v>
      </c>
      <c r="X201" s="27">
        <v>1</v>
      </c>
      <c r="Y201" s="27">
        <v>1</v>
      </c>
      <c r="Z201" s="97"/>
      <c r="AA201" s="97"/>
      <c r="AB201" s="97"/>
      <c r="AC201" s="63">
        <v>7803018635</v>
      </c>
      <c r="AD201" s="99"/>
    </row>
    <row r="202" spans="1:30" s="81" customFormat="1" ht="19.5" customHeight="1">
      <c r="A202" s="74">
        <v>197</v>
      </c>
      <c r="B202" s="64">
        <v>747</v>
      </c>
      <c r="C202" s="65" t="s">
        <v>1139</v>
      </c>
      <c r="D202" s="71" t="s">
        <v>1203</v>
      </c>
      <c r="E202" s="71" t="s">
        <v>1204</v>
      </c>
      <c r="F202" s="76" t="s">
        <v>110</v>
      </c>
      <c r="G202" s="27" t="s">
        <v>1208</v>
      </c>
      <c r="H202" s="27" t="s">
        <v>7</v>
      </c>
      <c r="I202" s="27" t="s">
        <v>1208</v>
      </c>
      <c r="J202" s="103"/>
      <c r="K202" s="103"/>
      <c r="L202" s="103"/>
      <c r="M202" s="103"/>
      <c r="N202" s="103"/>
      <c r="O202" s="103">
        <v>1</v>
      </c>
      <c r="P202" s="103"/>
      <c r="Q202" s="103"/>
      <c r="R202" s="27">
        <f t="shared" si="6"/>
        <v>0</v>
      </c>
      <c r="S202" s="27">
        <f t="shared" si="7"/>
        <v>1</v>
      </c>
      <c r="T202" s="27">
        <v>1</v>
      </c>
      <c r="U202" s="27">
        <v>1</v>
      </c>
      <c r="V202" s="27">
        <v>1</v>
      </c>
      <c r="W202" s="27">
        <v>1</v>
      </c>
      <c r="X202" s="27">
        <v>1</v>
      </c>
      <c r="Y202" s="27">
        <v>1</v>
      </c>
      <c r="Z202" s="97"/>
      <c r="AA202" s="97"/>
      <c r="AB202" s="97"/>
      <c r="AC202" s="63">
        <v>7898203681</v>
      </c>
      <c r="AD202" s="99"/>
    </row>
    <row r="203" spans="1:30" s="81" customFormat="1" ht="19.5" customHeight="1">
      <c r="A203" s="63">
        <v>198</v>
      </c>
      <c r="B203" s="74">
        <v>748</v>
      </c>
      <c r="C203" s="65" t="s">
        <v>1139</v>
      </c>
      <c r="D203" s="71" t="s">
        <v>166</v>
      </c>
      <c r="E203" s="71" t="s">
        <v>1205</v>
      </c>
      <c r="F203" s="76" t="s">
        <v>1162</v>
      </c>
      <c r="G203" s="27" t="s">
        <v>1208</v>
      </c>
      <c r="H203" s="27" t="s">
        <v>5</v>
      </c>
      <c r="I203" s="27" t="s">
        <v>1208</v>
      </c>
      <c r="J203" s="103"/>
      <c r="K203" s="103">
        <v>1</v>
      </c>
      <c r="L203" s="103"/>
      <c r="M203" s="103"/>
      <c r="N203" s="103"/>
      <c r="O203" s="103"/>
      <c r="P203" s="103"/>
      <c r="Q203" s="103"/>
      <c r="R203" s="27">
        <f t="shared" si="6"/>
        <v>0</v>
      </c>
      <c r="S203" s="27">
        <f t="shared" si="7"/>
        <v>1</v>
      </c>
      <c r="T203" s="27">
        <v>1</v>
      </c>
      <c r="U203" s="27">
        <v>1</v>
      </c>
      <c r="V203" s="27">
        <v>1</v>
      </c>
      <c r="W203" s="27">
        <v>1</v>
      </c>
      <c r="X203" s="27">
        <v>1</v>
      </c>
      <c r="Y203" s="27">
        <v>1</v>
      </c>
      <c r="Z203" s="97"/>
      <c r="AA203" s="97"/>
      <c r="AB203" s="97"/>
      <c r="AC203" s="63">
        <v>9479022109</v>
      </c>
      <c r="AD203" s="99"/>
    </row>
    <row r="204" spans="1:30" s="81" customFormat="1" ht="19.5" customHeight="1">
      <c r="A204" s="74">
        <v>199</v>
      </c>
      <c r="B204" s="64">
        <v>749</v>
      </c>
      <c r="C204" s="65" t="s">
        <v>1139</v>
      </c>
      <c r="D204" s="71" t="s">
        <v>322</v>
      </c>
      <c r="E204" s="71" t="s">
        <v>1206</v>
      </c>
      <c r="F204" s="76" t="s">
        <v>1037</v>
      </c>
      <c r="G204" s="27" t="s">
        <v>1208</v>
      </c>
      <c r="H204" s="27" t="s">
        <v>7</v>
      </c>
      <c r="I204" s="27" t="s">
        <v>1208</v>
      </c>
      <c r="J204" s="103"/>
      <c r="K204" s="103"/>
      <c r="L204" s="103"/>
      <c r="M204" s="103"/>
      <c r="N204" s="103">
        <v>1</v>
      </c>
      <c r="O204" s="103"/>
      <c r="P204" s="103"/>
      <c r="Q204" s="103"/>
      <c r="R204" s="27">
        <f t="shared" si="6"/>
        <v>1</v>
      </c>
      <c r="S204" s="27">
        <f t="shared" si="7"/>
        <v>0</v>
      </c>
      <c r="T204" s="27">
        <v>1</v>
      </c>
      <c r="U204" s="27">
        <v>1</v>
      </c>
      <c r="V204" s="27">
        <v>1</v>
      </c>
      <c r="W204" s="27">
        <v>1</v>
      </c>
      <c r="X204" s="27">
        <v>1</v>
      </c>
      <c r="Y204" s="27">
        <v>1</v>
      </c>
      <c r="Z204" s="97"/>
      <c r="AA204" s="97"/>
      <c r="AB204" s="97"/>
      <c r="AC204" s="63">
        <v>8718913433</v>
      </c>
      <c r="AD204" s="99"/>
    </row>
    <row r="205" spans="1:30" s="81" customFormat="1" ht="19.5" customHeight="1">
      <c r="A205" s="63">
        <v>200</v>
      </c>
      <c r="B205" s="74">
        <v>750</v>
      </c>
      <c r="C205" s="65" t="s">
        <v>1209</v>
      </c>
      <c r="D205" s="71" t="s">
        <v>130</v>
      </c>
      <c r="E205" s="71" t="s">
        <v>1244</v>
      </c>
      <c r="F205" s="76" t="s">
        <v>1245</v>
      </c>
      <c r="G205" s="27" t="s">
        <v>1208</v>
      </c>
      <c r="H205" s="27" t="s">
        <v>7</v>
      </c>
      <c r="I205" s="27" t="s">
        <v>1208</v>
      </c>
      <c r="J205" s="103"/>
      <c r="K205" s="103"/>
      <c r="L205" s="103"/>
      <c r="M205" s="103"/>
      <c r="N205" s="103"/>
      <c r="O205" s="103">
        <v>1</v>
      </c>
      <c r="P205" s="103"/>
      <c r="Q205" s="103"/>
      <c r="R205" s="27">
        <f t="shared" si="6"/>
        <v>0</v>
      </c>
      <c r="S205" s="27">
        <f t="shared" si="7"/>
        <v>1</v>
      </c>
      <c r="T205" s="27">
        <v>1</v>
      </c>
      <c r="U205" s="27">
        <v>1</v>
      </c>
      <c r="V205" s="27">
        <v>1</v>
      </c>
      <c r="W205" s="27">
        <v>1</v>
      </c>
      <c r="X205" s="27">
        <v>1</v>
      </c>
      <c r="Y205" s="27">
        <v>1</v>
      </c>
      <c r="Z205" s="97"/>
      <c r="AA205" s="97"/>
      <c r="AB205" s="97"/>
      <c r="AC205" s="63">
        <v>7828360125</v>
      </c>
      <c r="AD205" s="99"/>
    </row>
    <row r="206" spans="1:30" s="81" customFormat="1" ht="19.5" customHeight="1">
      <c r="A206" s="74">
        <v>201</v>
      </c>
      <c r="B206" s="64">
        <v>751</v>
      </c>
      <c r="C206" s="65" t="s">
        <v>1209</v>
      </c>
      <c r="D206" s="71" t="s">
        <v>1246</v>
      </c>
      <c r="E206" s="71" t="s">
        <v>1247</v>
      </c>
      <c r="F206" s="76" t="s">
        <v>1248</v>
      </c>
      <c r="G206" s="27" t="s">
        <v>1208</v>
      </c>
      <c r="H206" s="27" t="s">
        <v>7</v>
      </c>
      <c r="I206" s="27" t="s">
        <v>1208</v>
      </c>
      <c r="J206" s="103"/>
      <c r="K206" s="103"/>
      <c r="L206" s="103"/>
      <c r="M206" s="103"/>
      <c r="N206" s="103">
        <v>1</v>
      </c>
      <c r="O206" s="103"/>
      <c r="P206" s="103"/>
      <c r="Q206" s="103"/>
      <c r="R206" s="27">
        <f aca="true" t="shared" si="8" ref="R206:R211">SUM(J206+L206+N206+P206+AD206)</f>
        <v>1</v>
      </c>
      <c r="S206" s="27">
        <f aca="true" t="shared" si="9" ref="S206:S211">SUM(K206+M206+O206+Q206+AD206)</f>
        <v>0</v>
      </c>
      <c r="T206" s="27">
        <v>1</v>
      </c>
      <c r="U206" s="27">
        <v>1</v>
      </c>
      <c r="V206" s="27">
        <v>1</v>
      </c>
      <c r="W206" s="27">
        <v>1</v>
      </c>
      <c r="X206" s="27">
        <v>1</v>
      </c>
      <c r="Y206" s="27">
        <v>1</v>
      </c>
      <c r="Z206" s="97"/>
      <c r="AA206" s="97"/>
      <c r="AB206" s="97"/>
      <c r="AC206" s="63">
        <v>9575545204</v>
      </c>
      <c r="AD206" s="99"/>
    </row>
    <row r="207" spans="1:30" s="81" customFormat="1" ht="19.5" customHeight="1">
      <c r="A207" s="63">
        <v>202</v>
      </c>
      <c r="B207" s="74">
        <v>752</v>
      </c>
      <c r="C207" s="65" t="s">
        <v>1249</v>
      </c>
      <c r="D207" s="71" t="s">
        <v>1250</v>
      </c>
      <c r="E207" s="71" t="s">
        <v>1251</v>
      </c>
      <c r="F207" s="76" t="s">
        <v>444</v>
      </c>
      <c r="G207" s="27" t="s">
        <v>1208</v>
      </c>
      <c r="H207" s="27" t="s">
        <v>6</v>
      </c>
      <c r="I207" s="27" t="s">
        <v>1208</v>
      </c>
      <c r="J207" s="103"/>
      <c r="K207" s="103"/>
      <c r="L207" s="103"/>
      <c r="M207" s="103">
        <v>1</v>
      </c>
      <c r="N207" s="103"/>
      <c r="O207" s="103"/>
      <c r="P207" s="103"/>
      <c r="Q207" s="103"/>
      <c r="R207" s="27">
        <f t="shared" si="8"/>
        <v>0</v>
      </c>
      <c r="S207" s="27">
        <f t="shared" si="9"/>
        <v>1</v>
      </c>
      <c r="T207" s="27">
        <v>1</v>
      </c>
      <c r="U207" s="27">
        <v>1</v>
      </c>
      <c r="V207" s="27">
        <v>1</v>
      </c>
      <c r="W207" s="27">
        <v>1</v>
      </c>
      <c r="X207" s="27">
        <v>1</v>
      </c>
      <c r="Y207" s="27">
        <v>1</v>
      </c>
      <c r="Z207" s="97"/>
      <c r="AA207" s="97"/>
      <c r="AB207" s="97"/>
      <c r="AC207" s="63">
        <v>9617163826</v>
      </c>
      <c r="AD207" s="99"/>
    </row>
    <row r="208" spans="1:30" s="81" customFormat="1" ht="19.5" customHeight="1">
      <c r="A208" s="74">
        <v>203</v>
      </c>
      <c r="B208" s="64">
        <v>753</v>
      </c>
      <c r="C208" s="65" t="s">
        <v>1249</v>
      </c>
      <c r="D208" s="71" t="s">
        <v>1252</v>
      </c>
      <c r="E208" s="71" t="s">
        <v>160</v>
      </c>
      <c r="F208" s="76" t="s">
        <v>1253</v>
      </c>
      <c r="G208" s="27" t="s">
        <v>1208</v>
      </c>
      <c r="H208" s="27" t="s">
        <v>7</v>
      </c>
      <c r="I208" s="27" t="s">
        <v>1208</v>
      </c>
      <c r="J208" s="103"/>
      <c r="K208" s="103"/>
      <c r="L208" s="103"/>
      <c r="M208" s="103"/>
      <c r="N208" s="103"/>
      <c r="O208" s="103">
        <v>1</v>
      </c>
      <c r="P208" s="103"/>
      <c r="Q208" s="103"/>
      <c r="R208" s="27">
        <f t="shared" si="8"/>
        <v>0</v>
      </c>
      <c r="S208" s="27">
        <f t="shared" si="9"/>
        <v>1</v>
      </c>
      <c r="T208" s="27">
        <v>1</v>
      </c>
      <c r="U208" s="27">
        <v>1</v>
      </c>
      <c r="V208" s="27">
        <v>1</v>
      </c>
      <c r="W208" s="27">
        <v>1</v>
      </c>
      <c r="X208" s="27">
        <v>1</v>
      </c>
      <c r="Y208" s="27">
        <v>1</v>
      </c>
      <c r="Z208" s="97"/>
      <c r="AA208" s="97"/>
      <c r="AB208" s="97"/>
      <c r="AC208" s="63">
        <v>8827253898</v>
      </c>
      <c r="AD208" s="99"/>
    </row>
    <row r="209" spans="1:30" s="81" customFormat="1" ht="19.5" customHeight="1">
      <c r="A209" s="63">
        <v>204</v>
      </c>
      <c r="B209" s="74">
        <v>754</v>
      </c>
      <c r="C209" s="65" t="s">
        <v>1249</v>
      </c>
      <c r="D209" s="71" t="s">
        <v>1286</v>
      </c>
      <c r="E209" s="71" t="s">
        <v>1287</v>
      </c>
      <c r="F209" s="76" t="s">
        <v>1025</v>
      </c>
      <c r="G209" s="27" t="s">
        <v>1208</v>
      </c>
      <c r="H209" s="27" t="s">
        <v>7</v>
      </c>
      <c r="I209" s="27" t="s">
        <v>1208</v>
      </c>
      <c r="J209" s="103"/>
      <c r="K209" s="103"/>
      <c r="L209" s="103"/>
      <c r="M209" s="103"/>
      <c r="N209" s="103"/>
      <c r="O209" s="103">
        <v>1</v>
      </c>
      <c r="P209" s="103"/>
      <c r="Q209" s="103"/>
      <c r="R209" s="27">
        <f t="shared" si="8"/>
        <v>0</v>
      </c>
      <c r="S209" s="27">
        <f t="shared" si="9"/>
        <v>1</v>
      </c>
      <c r="T209" s="27">
        <v>1</v>
      </c>
      <c r="U209" s="27">
        <v>1</v>
      </c>
      <c r="V209" s="27">
        <v>1</v>
      </c>
      <c r="W209" s="27">
        <v>1</v>
      </c>
      <c r="X209" s="27">
        <v>1</v>
      </c>
      <c r="Y209" s="27">
        <v>1</v>
      </c>
      <c r="Z209" s="97"/>
      <c r="AA209" s="97"/>
      <c r="AB209" s="97"/>
      <c r="AC209" s="63">
        <v>9669606472</v>
      </c>
      <c r="AD209" s="99"/>
    </row>
    <row r="210" spans="1:30" s="81" customFormat="1" ht="19.5" customHeight="1">
      <c r="A210" s="74">
        <v>205</v>
      </c>
      <c r="B210" s="64">
        <v>755</v>
      </c>
      <c r="C210" s="65" t="s">
        <v>1254</v>
      </c>
      <c r="D210" s="71" t="s">
        <v>200</v>
      </c>
      <c r="E210" s="71" t="s">
        <v>1288</v>
      </c>
      <c r="F210" s="76" t="s">
        <v>1289</v>
      </c>
      <c r="G210" s="27" t="s">
        <v>1208</v>
      </c>
      <c r="H210" s="27" t="s">
        <v>5</v>
      </c>
      <c r="I210" s="27" t="s">
        <v>1208</v>
      </c>
      <c r="J210" s="103"/>
      <c r="K210" s="103">
        <v>1</v>
      </c>
      <c r="L210" s="103"/>
      <c r="M210" s="103"/>
      <c r="N210" s="103"/>
      <c r="O210" s="103"/>
      <c r="P210" s="103"/>
      <c r="Q210" s="103"/>
      <c r="R210" s="27">
        <f t="shared" si="8"/>
        <v>0</v>
      </c>
      <c r="S210" s="27">
        <f t="shared" si="9"/>
        <v>1</v>
      </c>
      <c r="T210" s="27">
        <v>1</v>
      </c>
      <c r="U210" s="27">
        <v>1</v>
      </c>
      <c r="V210" s="27">
        <v>1</v>
      </c>
      <c r="W210" s="27">
        <v>1</v>
      </c>
      <c r="X210" s="27">
        <v>1</v>
      </c>
      <c r="Y210" s="27">
        <v>1</v>
      </c>
      <c r="Z210" s="97"/>
      <c r="AA210" s="97"/>
      <c r="AB210" s="97"/>
      <c r="AC210" s="63">
        <v>9425298064</v>
      </c>
      <c r="AD210" s="99"/>
    </row>
    <row r="211" spans="1:30" s="81" customFormat="1" ht="19.5" customHeight="1">
      <c r="A211" s="63">
        <v>206</v>
      </c>
      <c r="B211" s="74">
        <v>756</v>
      </c>
      <c r="C211" s="65" t="s">
        <v>1292</v>
      </c>
      <c r="D211" s="71" t="s">
        <v>165</v>
      </c>
      <c r="E211" s="71" t="s">
        <v>1295</v>
      </c>
      <c r="F211" s="76" t="s">
        <v>210</v>
      </c>
      <c r="G211" s="27" t="s">
        <v>1208</v>
      </c>
      <c r="H211" s="27" t="s">
        <v>7</v>
      </c>
      <c r="I211" s="27" t="s">
        <v>1208</v>
      </c>
      <c r="J211" s="103"/>
      <c r="K211" s="103"/>
      <c r="L211" s="103"/>
      <c r="M211" s="103"/>
      <c r="N211" s="103">
        <v>1</v>
      </c>
      <c r="O211" s="103"/>
      <c r="P211" s="103"/>
      <c r="Q211" s="103"/>
      <c r="R211" s="27">
        <f t="shared" si="8"/>
        <v>1</v>
      </c>
      <c r="S211" s="27">
        <f t="shared" si="9"/>
        <v>0</v>
      </c>
      <c r="T211" s="27">
        <v>1</v>
      </c>
      <c r="U211" s="27">
        <v>1</v>
      </c>
      <c r="V211" s="27">
        <v>1</v>
      </c>
      <c r="W211" s="27">
        <v>1</v>
      </c>
      <c r="X211" s="27">
        <v>1</v>
      </c>
      <c r="Y211" s="27">
        <v>1</v>
      </c>
      <c r="Z211" s="97"/>
      <c r="AA211" s="97"/>
      <c r="AB211" s="97"/>
      <c r="AC211" s="63">
        <v>8827533529</v>
      </c>
      <c r="AD211" s="99"/>
    </row>
    <row r="212" spans="1:30" s="81" customFormat="1" ht="19.5" customHeight="1">
      <c r="A212" s="74">
        <v>207</v>
      </c>
      <c r="B212" s="64">
        <v>757</v>
      </c>
      <c r="C212" s="65" t="s">
        <v>1296</v>
      </c>
      <c r="D212" s="71"/>
      <c r="E212" s="71"/>
      <c r="F212" s="76"/>
      <c r="G212" s="27" t="s">
        <v>1208</v>
      </c>
      <c r="H212" s="27" t="s">
        <v>7</v>
      </c>
      <c r="I212" s="27" t="s">
        <v>1208</v>
      </c>
      <c r="J212" s="103"/>
      <c r="K212" s="103"/>
      <c r="L212" s="103"/>
      <c r="M212" s="103"/>
      <c r="N212" s="103">
        <v>1</v>
      </c>
      <c r="O212" s="103"/>
      <c r="P212" s="103"/>
      <c r="Q212" s="103"/>
      <c r="R212" s="27">
        <f>SUM(J212+L212+N212+P212+AD212)</f>
        <v>1</v>
      </c>
      <c r="S212" s="27">
        <f>SUM(K212+M212+O212+Q212+AD212)</f>
        <v>0</v>
      </c>
      <c r="T212" s="27">
        <v>1</v>
      </c>
      <c r="U212" s="27">
        <v>1</v>
      </c>
      <c r="V212" s="27">
        <v>1</v>
      </c>
      <c r="W212" s="27">
        <v>1</v>
      </c>
      <c r="X212" s="27">
        <v>1</v>
      </c>
      <c r="Y212" s="27">
        <v>1</v>
      </c>
      <c r="Z212" s="97"/>
      <c r="AA212" s="97"/>
      <c r="AB212" s="97"/>
      <c r="AC212" s="63">
        <v>8085131809</v>
      </c>
      <c r="AD212" s="99"/>
    </row>
    <row r="213" spans="1:29" s="81" customFormat="1" ht="19.5" customHeight="1">
      <c r="A213" s="77"/>
      <c r="B213" s="96"/>
      <c r="C213" s="100"/>
      <c r="D213" s="71"/>
      <c r="E213" s="71"/>
      <c r="F213" s="100"/>
      <c r="G213" s="103"/>
      <c r="H213" s="103"/>
      <c r="I213" s="103"/>
      <c r="J213" s="103">
        <f>SUM(J6:J211)</f>
        <v>31</v>
      </c>
      <c r="K213" s="103">
        <f aca="true" t="shared" si="10" ref="K213:Q213">SUM(K6:K211)</f>
        <v>26</v>
      </c>
      <c r="L213" s="103">
        <f t="shared" si="10"/>
        <v>17</v>
      </c>
      <c r="M213" s="103">
        <f t="shared" si="10"/>
        <v>9</v>
      </c>
      <c r="N213" s="103">
        <f t="shared" si="10"/>
        <v>45</v>
      </c>
      <c r="O213" s="103">
        <f t="shared" si="10"/>
        <v>74</v>
      </c>
      <c r="P213" s="103">
        <f t="shared" si="10"/>
        <v>0</v>
      </c>
      <c r="Q213" s="103">
        <f t="shared" si="10"/>
        <v>4</v>
      </c>
      <c r="R213" s="27">
        <f aca="true" t="shared" si="11" ref="R213:Y213">SUM(R6:R211)</f>
        <v>93</v>
      </c>
      <c r="S213" s="27">
        <f t="shared" si="11"/>
        <v>113</v>
      </c>
      <c r="T213" s="27">
        <f t="shared" si="11"/>
        <v>206</v>
      </c>
      <c r="U213" s="27">
        <f t="shared" si="11"/>
        <v>206</v>
      </c>
      <c r="V213" s="27">
        <f t="shared" si="11"/>
        <v>206</v>
      </c>
      <c r="W213" s="27">
        <f t="shared" si="11"/>
        <v>206</v>
      </c>
      <c r="X213" s="27">
        <f t="shared" si="11"/>
        <v>206</v>
      </c>
      <c r="Y213" s="27">
        <f t="shared" si="11"/>
        <v>206</v>
      </c>
      <c r="Z213" s="96"/>
      <c r="AA213" s="96"/>
      <c r="AB213" s="96"/>
      <c r="AC213" s="101"/>
    </row>
    <row r="214" spans="7:19" ht="15.75">
      <c r="G214" s="3"/>
      <c r="H214" s="3"/>
      <c r="I214" s="3"/>
      <c r="J214" s="29"/>
      <c r="K214" s="29"/>
      <c r="L214" s="29"/>
      <c r="M214" s="29"/>
      <c r="N214" s="29"/>
      <c r="O214" s="29"/>
      <c r="P214" s="29"/>
      <c r="Q214" s="29"/>
      <c r="R214" s="3"/>
      <c r="S214" s="3"/>
    </row>
    <row r="215" spans="7:20" ht="15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</sheetData>
  <sheetProtection/>
  <mergeCells count="27">
    <mergeCell ref="A1:AB1"/>
    <mergeCell ref="A3:A5"/>
    <mergeCell ref="B3:B5"/>
    <mergeCell ref="C3:C5"/>
    <mergeCell ref="D3:D5"/>
    <mergeCell ref="E3:E5"/>
    <mergeCell ref="F3:F5"/>
    <mergeCell ref="AA4:AA5"/>
    <mergeCell ref="Y4:Y5"/>
    <mergeCell ref="G3:G5"/>
    <mergeCell ref="P4:Q4"/>
    <mergeCell ref="R4:T4"/>
    <mergeCell ref="W4:W5"/>
    <mergeCell ref="X4:X5"/>
    <mergeCell ref="H3:H5"/>
    <mergeCell ref="I3:I5"/>
    <mergeCell ref="J3:T3"/>
    <mergeCell ref="A2:AC2"/>
    <mergeCell ref="AC3:AC5"/>
    <mergeCell ref="Z4:Z5"/>
    <mergeCell ref="U4:U5"/>
    <mergeCell ref="V4:V5"/>
    <mergeCell ref="U3:AB3"/>
    <mergeCell ref="J4:K4"/>
    <mergeCell ref="L4:M4"/>
    <mergeCell ref="N4:O4"/>
    <mergeCell ref="AB4:AB5"/>
  </mergeCells>
  <printOptions horizontalCentered="1"/>
  <pageMargins left="0.25" right="0.24" top="0.24" bottom="0.16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34"/>
  <sheetViews>
    <sheetView zoomScalePageLayoutView="0" workbookViewId="0" topLeftCell="A43">
      <selection activeCell="A1" sqref="A1:AD56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8515625" style="1" bestFit="1" customWidth="1"/>
    <col min="4" max="4" width="29.8515625" style="22" customWidth="1"/>
    <col min="5" max="5" width="30.140625" style="22" customWidth="1"/>
    <col min="6" max="6" width="9.28125" style="1" customWidth="1"/>
    <col min="7" max="7" width="13.8515625" style="1" customWidth="1"/>
    <col min="8" max="8" width="6.7109375" style="1" customWidth="1"/>
    <col min="9" max="9" width="5.140625" style="1" customWidth="1"/>
    <col min="10" max="10" width="7.7109375" style="1" customWidth="1"/>
    <col min="11" max="26" width="3.28125" style="1" customWidth="1"/>
    <col min="27" max="29" width="3.421875" style="1" hidden="1" customWidth="1"/>
    <col min="30" max="30" width="10.28125" style="5" customWidth="1"/>
    <col min="31" max="31" width="10.7109375" style="1" customWidth="1"/>
    <col min="32" max="16384" width="9.140625" style="1" customWidth="1"/>
  </cols>
  <sheetData>
    <row r="1" spans="1:30" ht="26.2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67.5" customHeight="1">
      <c r="A2" s="142" t="s">
        <v>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s="2" customFormat="1" ht="16.5" customHeight="1">
      <c r="A3" s="129" t="s">
        <v>0</v>
      </c>
      <c r="B3" s="129" t="s">
        <v>15</v>
      </c>
      <c r="C3" s="129" t="s">
        <v>3</v>
      </c>
      <c r="D3" s="164" t="s">
        <v>1</v>
      </c>
      <c r="E3" s="164" t="s">
        <v>8</v>
      </c>
      <c r="F3" s="129" t="s">
        <v>2</v>
      </c>
      <c r="G3" s="129" t="s">
        <v>4</v>
      </c>
      <c r="H3" s="126" t="s">
        <v>99</v>
      </c>
      <c r="I3" s="126" t="s">
        <v>98</v>
      </c>
      <c r="J3" s="126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29" t="s">
        <v>9</v>
      </c>
      <c r="W3" s="129"/>
      <c r="X3" s="129"/>
      <c r="Y3" s="129"/>
      <c r="Z3" s="129"/>
      <c r="AA3" s="129"/>
      <c r="AB3" s="129"/>
      <c r="AC3" s="129"/>
      <c r="AD3" s="143" t="s">
        <v>16</v>
      </c>
    </row>
    <row r="4" spans="1:30" s="2" customFormat="1" ht="20.25" customHeight="1">
      <c r="A4" s="129"/>
      <c r="B4" s="129"/>
      <c r="C4" s="129"/>
      <c r="D4" s="164"/>
      <c r="E4" s="164"/>
      <c r="F4" s="129"/>
      <c r="G4" s="129"/>
      <c r="H4" s="127"/>
      <c r="I4" s="127"/>
      <c r="J4" s="127"/>
      <c r="K4" s="129" t="s">
        <v>5</v>
      </c>
      <c r="L4" s="129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29" t="s">
        <v>12</v>
      </c>
      <c r="T4" s="129"/>
      <c r="U4" s="129"/>
      <c r="V4" s="152" t="s">
        <v>17</v>
      </c>
      <c r="W4" s="170" t="s">
        <v>18</v>
      </c>
      <c r="X4" s="152" t="s">
        <v>74</v>
      </c>
      <c r="Y4" s="152" t="s">
        <v>27</v>
      </c>
      <c r="Z4" s="152" t="s">
        <v>28</v>
      </c>
      <c r="AA4" s="152"/>
      <c r="AB4" s="152"/>
      <c r="AC4" s="152"/>
      <c r="AD4" s="144"/>
    </row>
    <row r="5" spans="1:30" s="2" customFormat="1" ht="96.75" customHeight="1">
      <c r="A5" s="129"/>
      <c r="B5" s="129"/>
      <c r="C5" s="129"/>
      <c r="D5" s="164"/>
      <c r="E5" s="164"/>
      <c r="F5" s="129"/>
      <c r="G5" s="129"/>
      <c r="H5" s="128"/>
      <c r="I5" s="128"/>
      <c r="J5" s="128"/>
      <c r="K5" s="10" t="s">
        <v>20</v>
      </c>
      <c r="L5" s="10" t="s">
        <v>21</v>
      </c>
      <c r="M5" s="10" t="s">
        <v>20</v>
      </c>
      <c r="N5" s="10" t="s">
        <v>21</v>
      </c>
      <c r="O5" s="10" t="s">
        <v>20</v>
      </c>
      <c r="P5" s="10" t="s">
        <v>21</v>
      </c>
      <c r="Q5" s="10" t="s">
        <v>20</v>
      </c>
      <c r="R5" s="10" t="s">
        <v>21</v>
      </c>
      <c r="S5" s="10" t="s">
        <v>20</v>
      </c>
      <c r="T5" s="10" t="s">
        <v>21</v>
      </c>
      <c r="U5" s="11" t="s">
        <v>12</v>
      </c>
      <c r="V5" s="152"/>
      <c r="W5" s="170"/>
      <c r="X5" s="152"/>
      <c r="Y5" s="152"/>
      <c r="Z5" s="152"/>
      <c r="AA5" s="152"/>
      <c r="AB5" s="152"/>
      <c r="AC5" s="152"/>
      <c r="AD5" s="145"/>
    </row>
    <row r="6" spans="1:30" ht="17.25" customHeight="1">
      <c r="A6" s="12">
        <v>1</v>
      </c>
      <c r="B6" s="12">
        <v>701</v>
      </c>
      <c r="C6" s="66" t="s">
        <v>1660</v>
      </c>
      <c r="D6" s="61" t="s">
        <v>212</v>
      </c>
      <c r="E6" s="61" t="s">
        <v>1327</v>
      </c>
      <c r="F6" s="61" t="s">
        <v>1671</v>
      </c>
      <c r="G6" s="77" t="s">
        <v>1672</v>
      </c>
      <c r="H6" s="77" t="s">
        <v>7</v>
      </c>
      <c r="I6" s="77" t="s">
        <v>1208</v>
      </c>
      <c r="J6" s="124">
        <v>0.5433</v>
      </c>
      <c r="K6" s="77"/>
      <c r="L6" s="77"/>
      <c r="M6" s="77"/>
      <c r="N6" s="77"/>
      <c r="O6" s="77"/>
      <c r="P6" s="77">
        <v>1</v>
      </c>
      <c r="Q6" s="77"/>
      <c r="R6" s="77"/>
      <c r="S6" s="77">
        <f>SUM(K6+M6+O6+Q6+AE6)</f>
        <v>0</v>
      </c>
      <c r="T6" s="77">
        <f>SUM(L6+N6+P6+R6+AE6)</f>
        <v>1</v>
      </c>
      <c r="U6" s="77">
        <v>1</v>
      </c>
      <c r="V6" s="77">
        <v>1</v>
      </c>
      <c r="W6" s="77">
        <v>1</v>
      </c>
      <c r="X6" s="77">
        <v>1</v>
      </c>
      <c r="Y6" s="77">
        <v>1</v>
      </c>
      <c r="Z6" s="77">
        <v>1</v>
      </c>
      <c r="AA6" s="12"/>
      <c r="AB6" s="12"/>
      <c r="AC6" s="12"/>
      <c r="AD6" s="15">
        <v>9109882599</v>
      </c>
    </row>
    <row r="7" spans="1:30" ht="17.25" customHeight="1">
      <c r="A7" s="12">
        <v>2</v>
      </c>
      <c r="B7" s="12">
        <v>702</v>
      </c>
      <c r="C7" s="66" t="s">
        <v>1660</v>
      </c>
      <c r="D7" s="61" t="s">
        <v>166</v>
      </c>
      <c r="E7" s="61" t="s">
        <v>344</v>
      </c>
      <c r="F7" s="61" t="s">
        <v>1673</v>
      </c>
      <c r="G7" s="77" t="s">
        <v>1674</v>
      </c>
      <c r="H7" s="77" t="s">
        <v>13</v>
      </c>
      <c r="I7" s="77" t="s">
        <v>1208</v>
      </c>
      <c r="J7" s="109">
        <v>0.53</v>
      </c>
      <c r="K7" s="77"/>
      <c r="L7" s="77"/>
      <c r="M7" s="77"/>
      <c r="N7" s="77"/>
      <c r="O7" s="77"/>
      <c r="P7" s="77"/>
      <c r="Q7" s="77"/>
      <c r="R7" s="77">
        <v>1</v>
      </c>
      <c r="S7" s="77">
        <f>SUM(K7+M7+O7+Q7+AE7)</f>
        <v>0</v>
      </c>
      <c r="T7" s="77">
        <f>SUM(L7+N7+P7+R7+AE7)</f>
        <v>1</v>
      </c>
      <c r="U7" s="77">
        <v>1</v>
      </c>
      <c r="V7" s="77">
        <v>1</v>
      </c>
      <c r="W7" s="77">
        <v>1</v>
      </c>
      <c r="X7" s="77">
        <v>1</v>
      </c>
      <c r="Y7" s="77">
        <v>1</v>
      </c>
      <c r="Z7" s="77">
        <v>1</v>
      </c>
      <c r="AA7" s="12"/>
      <c r="AB7" s="12"/>
      <c r="AC7" s="12"/>
      <c r="AD7" s="15">
        <v>7224859316</v>
      </c>
    </row>
    <row r="8" spans="1:30" ht="17.25" customHeight="1">
      <c r="A8" s="12">
        <v>3</v>
      </c>
      <c r="B8" s="12">
        <v>703</v>
      </c>
      <c r="C8" s="66" t="s">
        <v>1660</v>
      </c>
      <c r="D8" s="61" t="s">
        <v>1675</v>
      </c>
      <c r="E8" s="61" t="s">
        <v>445</v>
      </c>
      <c r="F8" s="66" t="s">
        <v>1676</v>
      </c>
      <c r="G8" s="77" t="s">
        <v>1677</v>
      </c>
      <c r="H8" s="77" t="s">
        <v>7</v>
      </c>
      <c r="I8" s="77" t="s">
        <v>1208</v>
      </c>
      <c r="J8" s="109">
        <v>0.51</v>
      </c>
      <c r="K8" s="77"/>
      <c r="L8" s="77"/>
      <c r="M8" s="77"/>
      <c r="N8" s="77"/>
      <c r="O8" s="77">
        <v>1</v>
      </c>
      <c r="P8" s="77"/>
      <c r="Q8" s="77"/>
      <c r="R8" s="77"/>
      <c r="S8" s="77">
        <f>SUM(K8+M8+O8+Q8+AE8)</f>
        <v>1</v>
      </c>
      <c r="T8" s="77">
        <f>SUM(L8+N8+P8+R8+AE8)</f>
        <v>0</v>
      </c>
      <c r="U8" s="77">
        <v>1</v>
      </c>
      <c r="V8" s="77">
        <v>1</v>
      </c>
      <c r="W8" s="77">
        <v>1</v>
      </c>
      <c r="X8" s="77">
        <v>1</v>
      </c>
      <c r="Y8" s="77">
        <v>1</v>
      </c>
      <c r="Z8" s="77">
        <v>1</v>
      </c>
      <c r="AA8" s="12"/>
      <c r="AB8" s="12"/>
      <c r="AC8" s="12"/>
      <c r="AD8" s="15">
        <v>7697534887</v>
      </c>
    </row>
    <row r="9" spans="1:30" ht="17.25" customHeight="1">
      <c r="A9" s="12">
        <v>4</v>
      </c>
      <c r="B9" s="12">
        <v>704</v>
      </c>
      <c r="C9" s="66" t="s">
        <v>1660</v>
      </c>
      <c r="D9" s="61" t="s">
        <v>199</v>
      </c>
      <c r="E9" s="61" t="s">
        <v>459</v>
      </c>
      <c r="F9" s="66" t="s">
        <v>329</v>
      </c>
      <c r="G9" s="77" t="s">
        <v>1678</v>
      </c>
      <c r="H9" s="77" t="s">
        <v>7</v>
      </c>
      <c r="I9" s="77" t="s">
        <v>1208</v>
      </c>
      <c r="J9" s="110">
        <v>0.5059</v>
      </c>
      <c r="K9" s="77"/>
      <c r="L9" s="77"/>
      <c r="M9" s="77"/>
      <c r="N9" s="77"/>
      <c r="O9" s="77"/>
      <c r="P9" s="77">
        <v>1</v>
      </c>
      <c r="Q9" s="77"/>
      <c r="R9" s="77"/>
      <c r="S9" s="77">
        <f>SUM(K9+M9+O9+Q9+AE9)</f>
        <v>0</v>
      </c>
      <c r="T9" s="77">
        <f>SUM(L9+N9+P9+R9+AE9)</f>
        <v>1</v>
      </c>
      <c r="U9" s="77">
        <v>1</v>
      </c>
      <c r="V9" s="77">
        <v>1</v>
      </c>
      <c r="W9" s="77">
        <v>1</v>
      </c>
      <c r="X9" s="77">
        <v>1</v>
      </c>
      <c r="Y9" s="77">
        <v>1</v>
      </c>
      <c r="Z9" s="77">
        <v>1</v>
      </c>
      <c r="AA9" s="12"/>
      <c r="AB9" s="12"/>
      <c r="AC9" s="12"/>
      <c r="AD9" s="15">
        <v>7828086958</v>
      </c>
    </row>
    <row r="10" spans="1:30" ht="17.25" customHeight="1">
      <c r="A10" s="12">
        <v>5</v>
      </c>
      <c r="B10" s="12">
        <v>705</v>
      </c>
      <c r="C10" s="66" t="s">
        <v>1660</v>
      </c>
      <c r="D10" s="61" t="s">
        <v>1679</v>
      </c>
      <c r="E10" s="61" t="s">
        <v>1680</v>
      </c>
      <c r="F10" s="66" t="s">
        <v>1681</v>
      </c>
      <c r="G10" s="77" t="s">
        <v>1682</v>
      </c>
      <c r="H10" s="77" t="s">
        <v>7</v>
      </c>
      <c r="I10" s="77" t="s">
        <v>1208</v>
      </c>
      <c r="J10" s="110">
        <v>0.5405</v>
      </c>
      <c r="K10" s="77"/>
      <c r="L10" s="77"/>
      <c r="M10" s="77"/>
      <c r="N10" s="77"/>
      <c r="O10" s="77"/>
      <c r="P10" s="77">
        <v>1</v>
      </c>
      <c r="Q10" s="77"/>
      <c r="R10" s="77"/>
      <c r="S10" s="77">
        <f>SUM(K10+M10+O10+Q10+AE10)</f>
        <v>0</v>
      </c>
      <c r="T10" s="77">
        <f>SUM(L10+N10+P10+R10+AE10)</f>
        <v>1</v>
      </c>
      <c r="U10" s="77">
        <v>1</v>
      </c>
      <c r="V10" s="77">
        <v>1</v>
      </c>
      <c r="W10" s="77">
        <v>1</v>
      </c>
      <c r="X10" s="77">
        <v>1</v>
      </c>
      <c r="Y10" s="77">
        <v>1</v>
      </c>
      <c r="Z10" s="77">
        <v>1</v>
      </c>
      <c r="AA10" s="12"/>
      <c r="AB10" s="12"/>
      <c r="AC10" s="12"/>
      <c r="AD10" s="15">
        <v>9691191915</v>
      </c>
    </row>
    <row r="11" spans="1:30" ht="17.25" customHeight="1">
      <c r="A11" s="12">
        <v>6</v>
      </c>
      <c r="B11" s="12">
        <v>706</v>
      </c>
      <c r="C11" s="66" t="s">
        <v>1699</v>
      </c>
      <c r="D11" s="61" t="s">
        <v>580</v>
      </c>
      <c r="E11" s="61" t="s">
        <v>1759</v>
      </c>
      <c r="F11" s="66" t="s">
        <v>1760</v>
      </c>
      <c r="G11" s="77" t="s">
        <v>1761</v>
      </c>
      <c r="H11" s="77" t="s">
        <v>7</v>
      </c>
      <c r="I11" s="77" t="s">
        <v>1208</v>
      </c>
      <c r="J11" s="110">
        <v>0.5133</v>
      </c>
      <c r="K11" s="77"/>
      <c r="L11" s="77"/>
      <c r="M11" s="77"/>
      <c r="N11" s="77"/>
      <c r="O11" s="77"/>
      <c r="P11" s="77">
        <v>1</v>
      </c>
      <c r="Q11" s="77"/>
      <c r="R11" s="77"/>
      <c r="S11" s="77">
        <f aca="true" t="shared" si="0" ref="S11:S19">SUM(K11+M11+O11+Q11+AE11)</f>
        <v>0</v>
      </c>
      <c r="T11" s="77">
        <f aca="true" t="shared" si="1" ref="T11:T19">SUM(L11+N11+P11+R11+AE11)</f>
        <v>1</v>
      </c>
      <c r="U11" s="77">
        <v>1</v>
      </c>
      <c r="V11" s="77">
        <v>1</v>
      </c>
      <c r="W11" s="77">
        <v>1</v>
      </c>
      <c r="X11" s="77">
        <v>1</v>
      </c>
      <c r="Y11" s="77">
        <v>1</v>
      </c>
      <c r="Z11" s="77">
        <v>1</v>
      </c>
      <c r="AA11" s="12"/>
      <c r="AB11" s="12"/>
      <c r="AC11" s="12"/>
      <c r="AD11" s="15">
        <v>9685442612</v>
      </c>
    </row>
    <row r="12" spans="1:30" ht="17.25" customHeight="1">
      <c r="A12" s="12">
        <v>7</v>
      </c>
      <c r="B12" s="12">
        <v>707</v>
      </c>
      <c r="C12" s="66" t="s">
        <v>1699</v>
      </c>
      <c r="D12" s="61" t="s">
        <v>206</v>
      </c>
      <c r="E12" s="61" t="s">
        <v>1762</v>
      </c>
      <c r="F12" s="66" t="s">
        <v>1763</v>
      </c>
      <c r="G12" s="77"/>
      <c r="H12" s="77" t="s">
        <v>7</v>
      </c>
      <c r="I12" s="77" t="s">
        <v>1208</v>
      </c>
      <c r="J12" s="110">
        <v>0.5506</v>
      </c>
      <c r="K12" s="77"/>
      <c r="L12" s="77"/>
      <c r="M12" s="77"/>
      <c r="N12" s="77"/>
      <c r="O12" s="77"/>
      <c r="P12" s="77">
        <v>1</v>
      </c>
      <c r="Q12" s="77"/>
      <c r="R12" s="77"/>
      <c r="S12" s="77">
        <f t="shared" si="0"/>
        <v>0</v>
      </c>
      <c r="T12" s="77">
        <f t="shared" si="1"/>
        <v>1</v>
      </c>
      <c r="U12" s="77">
        <v>1</v>
      </c>
      <c r="V12" s="77">
        <v>1</v>
      </c>
      <c r="W12" s="77">
        <v>1</v>
      </c>
      <c r="X12" s="77">
        <v>1</v>
      </c>
      <c r="Y12" s="77">
        <v>1</v>
      </c>
      <c r="Z12" s="77">
        <v>1</v>
      </c>
      <c r="AA12" s="12"/>
      <c r="AB12" s="12"/>
      <c r="AC12" s="12"/>
      <c r="AD12" s="15">
        <v>9131272896</v>
      </c>
    </row>
    <row r="13" spans="1:30" ht="17.25" customHeight="1">
      <c r="A13" s="12">
        <v>8</v>
      </c>
      <c r="B13" s="12">
        <v>708</v>
      </c>
      <c r="C13" s="66" t="s">
        <v>1699</v>
      </c>
      <c r="D13" s="61" t="s">
        <v>1764</v>
      </c>
      <c r="E13" s="61" t="s">
        <v>1765</v>
      </c>
      <c r="F13" s="66" t="s">
        <v>1521</v>
      </c>
      <c r="G13" s="77" t="s">
        <v>1766</v>
      </c>
      <c r="H13" s="77" t="s">
        <v>7</v>
      </c>
      <c r="I13" s="77" t="s">
        <v>1208</v>
      </c>
      <c r="J13" s="110">
        <v>0.51</v>
      </c>
      <c r="K13" s="77"/>
      <c r="L13" s="77"/>
      <c r="M13" s="77"/>
      <c r="N13" s="77"/>
      <c r="O13" s="77"/>
      <c r="P13" s="77">
        <v>1</v>
      </c>
      <c r="Q13" s="77"/>
      <c r="R13" s="77"/>
      <c r="S13" s="77">
        <f t="shared" si="0"/>
        <v>0</v>
      </c>
      <c r="T13" s="77">
        <f t="shared" si="1"/>
        <v>1</v>
      </c>
      <c r="U13" s="77">
        <v>1</v>
      </c>
      <c r="V13" s="77">
        <v>1</v>
      </c>
      <c r="W13" s="77">
        <v>1</v>
      </c>
      <c r="X13" s="77">
        <v>1</v>
      </c>
      <c r="Y13" s="77">
        <v>1</v>
      </c>
      <c r="Z13" s="77">
        <v>1</v>
      </c>
      <c r="AA13" s="12"/>
      <c r="AB13" s="12"/>
      <c r="AC13" s="12"/>
      <c r="AD13" s="15">
        <v>7247486491</v>
      </c>
    </row>
    <row r="14" spans="1:30" ht="17.25" customHeight="1">
      <c r="A14" s="12">
        <v>9</v>
      </c>
      <c r="B14" s="12">
        <v>709</v>
      </c>
      <c r="C14" s="66" t="s">
        <v>1699</v>
      </c>
      <c r="D14" s="61" t="s">
        <v>277</v>
      </c>
      <c r="E14" s="61" t="s">
        <v>1767</v>
      </c>
      <c r="F14" s="66" t="s">
        <v>1768</v>
      </c>
      <c r="G14" s="77" t="s">
        <v>1769</v>
      </c>
      <c r="H14" s="77" t="s">
        <v>7</v>
      </c>
      <c r="I14" s="77" t="s">
        <v>1208</v>
      </c>
      <c r="J14" s="110">
        <v>0.54</v>
      </c>
      <c r="K14" s="77"/>
      <c r="L14" s="77"/>
      <c r="M14" s="77"/>
      <c r="N14" s="77"/>
      <c r="O14" s="77">
        <v>1</v>
      </c>
      <c r="P14" s="77"/>
      <c r="Q14" s="77"/>
      <c r="R14" s="77"/>
      <c r="S14" s="77">
        <f t="shared" si="0"/>
        <v>1</v>
      </c>
      <c r="T14" s="77">
        <f t="shared" si="1"/>
        <v>0</v>
      </c>
      <c r="U14" s="77">
        <v>1</v>
      </c>
      <c r="V14" s="77">
        <v>1</v>
      </c>
      <c r="W14" s="77">
        <v>1</v>
      </c>
      <c r="X14" s="77">
        <v>1</v>
      </c>
      <c r="Y14" s="77">
        <v>1</v>
      </c>
      <c r="Z14" s="77">
        <v>1</v>
      </c>
      <c r="AA14" s="12"/>
      <c r="AB14" s="12"/>
      <c r="AC14" s="12"/>
      <c r="AD14" s="15"/>
    </row>
    <row r="15" spans="1:30" ht="17.25" customHeight="1">
      <c r="A15" s="12">
        <v>10</v>
      </c>
      <c r="B15" s="12">
        <v>710</v>
      </c>
      <c r="C15" s="66" t="s">
        <v>1699</v>
      </c>
      <c r="D15" s="61" t="s">
        <v>1771</v>
      </c>
      <c r="E15" s="61" t="s">
        <v>1772</v>
      </c>
      <c r="F15" s="66" t="s">
        <v>1770</v>
      </c>
      <c r="G15" s="77" t="s">
        <v>1773</v>
      </c>
      <c r="H15" s="77" t="s">
        <v>7</v>
      </c>
      <c r="I15" s="77" t="s">
        <v>1208</v>
      </c>
      <c r="J15" s="110">
        <v>0.58</v>
      </c>
      <c r="K15" s="77"/>
      <c r="L15" s="77"/>
      <c r="M15" s="77"/>
      <c r="N15" s="77"/>
      <c r="O15" s="77"/>
      <c r="P15" s="77">
        <v>1</v>
      </c>
      <c r="Q15" s="77"/>
      <c r="R15" s="77"/>
      <c r="S15" s="77">
        <f t="shared" si="0"/>
        <v>0</v>
      </c>
      <c r="T15" s="77">
        <f t="shared" si="1"/>
        <v>1</v>
      </c>
      <c r="U15" s="77">
        <v>1</v>
      </c>
      <c r="V15" s="77">
        <v>1</v>
      </c>
      <c r="W15" s="77">
        <v>1</v>
      </c>
      <c r="X15" s="77">
        <v>1</v>
      </c>
      <c r="Y15" s="77">
        <v>1</v>
      </c>
      <c r="Z15" s="77">
        <v>1</v>
      </c>
      <c r="AA15" s="12"/>
      <c r="AB15" s="12"/>
      <c r="AC15" s="12"/>
      <c r="AD15" s="15">
        <v>7024510315</v>
      </c>
    </row>
    <row r="16" spans="1:30" ht="17.25" customHeight="1">
      <c r="A16" s="12">
        <v>11</v>
      </c>
      <c r="B16" s="12">
        <v>711</v>
      </c>
      <c r="C16" s="66" t="s">
        <v>1699</v>
      </c>
      <c r="D16" s="61" t="s">
        <v>352</v>
      </c>
      <c r="E16" s="61" t="s">
        <v>1774</v>
      </c>
      <c r="F16" s="66" t="s">
        <v>1775</v>
      </c>
      <c r="G16" s="77" t="s">
        <v>1776</v>
      </c>
      <c r="H16" s="77" t="s">
        <v>7</v>
      </c>
      <c r="I16" s="77" t="s">
        <v>1208</v>
      </c>
      <c r="J16" s="110">
        <v>0.49</v>
      </c>
      <c r="K16" s="77"/>
      <c r="L16" s="77"/>
      <c r="M16" s="77"/>
      <c r="N16" s="77"/>
      <c r="O16" s="77"/>
      <c r="P16" s="77">
        <v>1</v>
      </c>
      <c r="Q16" s="77"/>
      <c r="R16" s="77"/>
      <c r="S16" s="77">
        <f t="shared" si="0"/>
        <v>0</v>
      </c>
      <c r="T16" s="77">
        <f t="shared" si="1"/>
        <v>1</v>
      </c>
      <c r="U16" s="77">
        <v>1</v>
      </c>
      <c r="V16" s="77">
        <v>1</v>
      </c>
      <c r="W16" s="77">
        <v>1</v>
      </c>
      <c r="X16" s="77">
        <v>1</v>
      </c>
      <c r="Y16" s="77">
        <v>1</v>
      </c>
      <c r="Z16" s="77">
        <v>1</v>
      </c>
      <c r="AA16" s="12"/>
      <c r="AB16" s="12"/>
      <c r="AC16" s="12"/>
      <c r="AD16" s="15">
        <v>9406329292</v>
      </c>
    </row>
    <row r="17" spans="1:30" ht="17.25" customHeight="1">
      <c r="A17" s="12">
        <v>12</v>
      </c>
      <c r="B17" s="12">
        <v>712</v>
      </c>
      <c r="C17" s="66" t="s">
        <v>1699</v>
      </c>
      <c r="D17" s="61" t="s">
        <v>1777</v>
      </c>
      <c r="E17" s="61" t="s">
        <v>356</v>
      </c>
      <c r="F17" s="66" t="s">
        <v>1778</v>
      </c>
      <c r="G17" s="77" t="s">
        <v>1779</v>
      </c>
      <c r="H17" s="77" t="s">
        <v>7</v>
      </c>
      <c r="I17" s="77" t="s">
        <v>1208</v>
      </c>
      <c r="J17" s="110">
        <v>0.6066</v>
      </c>
      <c r="K17" s="77"/>
      <c r="L17" s="77"/>
      <c r="M17" s="77"/>
      <c r="N17" s="77"/>
      <c r="O17" s="77">
        <v>1</v>
      </c>
      <c r="P17" s="77"/>
      <c r="Q17" s="77"/>
      <c r="R17" s="77"/>
      <c r="S17" s="77">
        <f t="shared" si="0"/>
        <v>1</v>
      </c>
      <c r="T17" s="77">
        <f t="shared" si="1"/>
        <v>0</v>
      </c>
      <c r="U17" s="77">
        <v>1</v>
      </c>
      <c r="V17" s="77">
        <v>1</v>
      </c>
      <c r="W17" s="77">
        <v>1</v>
      </c>
      <c r="X17" s="77">
        <v>1</v>
      </c>
      <c r="Y17" s="77">
        <v>1</v>
      </c>
      <c r="Z17" s="77">
        <v>1</v>
      </c>
      <c r="AA17" s="12"/>
      <c r="AB17" s="12"/>
      <c r="AC17" s="12"/>
      <c r="AD17" s="15">
        <v>7692839831</v>
      </c>
    </row>
    <row r="18" spans="1:30" ht="17.25" customHeight="1">
      <c r="A18" s="12">
        <v>13</v>
      </c>
      <c r="B18" s="12">
        <v>713</v>
      </c>
      <c r="C18" s="66" t="s">
        <v>1699</v>
      </c>
      <c r="D18" s="61" t="s">
        <v>288</v>
      </c>
      <c r="E18" s="61" t="s">
        <v>685</v>
      </c>
      <c r="F18" s="66" t="s">
        <v>1780</v>
      </c>
      <c r="G18" s="77" t="s">
        <v>1781</v>
      </c>
      <c r="H18" s="77" t="s">
        <v>7</v>
      </c>
      <c r="I18" s="77" t="s">
        <v>1208</v>
      </c>
      <c r="J18" s="110">
        <v>0.54</v>
      </c>
      <c r="K18" s="77"/>
      <c r="L18" s="77"/>
      <c r="M18" s="77"/>
      <c r="N18" s="77"/>
      <c r="O18" s="77"/>
      <c r="P18" s="77">
        <v>1</v>
      </c>
      <c r="Q18" s="77"/>
      <c r="R18" s="77"/>
      <c r="S18" s="77">
        <f t="shared" si="0"/>
        <v>0</v>
      </c>
      <c r="T18" s="77">
        <f t="shared" si="1"/>
        <v>1</v>
      </c>
      <c r="U18" s="77">
        <v>1</v>
      </c>
      <c r="V18" s="77">
        <v>1</v>
      </c>
      <c r="W18" s="77">
        <v>1</v>
      </c>
      <c r="X18" s="77">
        <v>1</v>
      </c>
      <c r="Y18" s="77">
        <v>1</v>
      </c>
      <c r="Z18" s="77">
        <v>1</v>
      </c>
      <c r="AA18" s="12"/>
      <c r="AB18" s="12"/>
      <c r="AC18" s="12"/>
      <c r="AD18" s="15">
        <v>9770231124</v>
      </c>
    </row>
    <row r="19" spans="1:30" ht="17.25" customHeight="1">
      <c r="A19" s="12">
        <v>14</v>
      </c>
      <c r="B19" s="12">
        <v>714</v>
      </c>
      <c r="C19" s="66" t="s">
        <v>1699</v>
      </c>
      <c r="D19" s="61" t="s">
        <v>1782</v>
      </c>
      <c r="E19" s="61" t="s">
        <v>1370</v>
      </c>
      <c r="F19" s="66" t="s">
        <v>1528</v>
      </c>
      <c r="G19" s="77" t="s">
        <v>1783</v>
      </c>
      <c r="H19" s="77" t="s">
        <v>5</v>
      </c>
      <c r="I19" s="77" t="s">
        <v>1208</v>
      </c>
      <c r="J19" s="110">
        <v>0.56</v>
      </c>
      <c r="K19" s="77"/>
      <c r="L19" s="77">
        <v>1</v>
      </c>
      <c r="M19" s="77"/>
      <c r="N19" s="77"/>
      <c r="O19" s="77"/>
      <c r="P19" s="77"/>
      <c r="Q19" s="77"/>
      <c r="R19" s="77"/>
      <c r="S19" s="77">
        <f t="shared" si="0"/>
        <v>0</v>
      </c>
      <c r="T19" s="77">
        <f t="shared" si="1"/>
        <v>1</v>
      </c>
      <c r="U19" s="77">
        <v>1</v>
      </c>
      <c r="V19" s="77">
        <v>1</v>
      </c>
      <c r="W19" s="77">
        <v>1</v>
      </c>
      <c r="X19" s="77">
        <v>1</v>
      </c>
      <c r="Y19" s="77">
        <v>1</v>
      </c>
      <c r="Z19" s="77">
        <v>1</v>
      </c>
      <c r="AA19" s="12"/>
      <c r="AB19" s="12"/>
      <c r="AC19" s="12"/>
      <c r="AD19" s="15">
        <v>9407669308</v>
      </c>
    </row>
    <row r="20" spans="1:30" ht="17.25" customHeight="1">
      <c r="A20" s="12">
        <v>15</v>
      </c>
      <c r="B20" s="12">
        <v>715</v>
      </c>
      <c r="C20" s="66" t="s">
        <v>1699</v>
      </c>
      <c r="D20" s="61" t="s">
        <v>1784</v>
      </c>
      <c r="E20" s="61" t="s">
        <v>1785</v>
      </c>
      <c r="F20" s="66" t="s">
        <v>1786</v>
      </c>
      <c r="G20" s="77" t="s">
        <v>1787</v>
      </c>
      <c r="H20" s="77" t="s">
        <v>5</v>
      </c>
      <c r="I20" s="77" t="s">
        <v>1208</v>
      </c>
      <c r="J20" s="110">
        <v>0.5816</v>
      </c>
      <c r="K20" s="77"/>
      <c r="L20" s="77">
        <v>1</v>
      </c>
      <c r="M20" s="77"/>
      <c r="N20" s="77"/>
      <c r="O20" s="77"/>
      <c r="P20" s="77"/>
      <c r="Q20" s="77"/>
      <c r="R20" s="77"/>
      <c r="S20" s="77">
        <f aca="true" t="shared" si="2" ref="S20:S27">SUM(K20+M20+O20+Q20+AE20)</f>
        <v>0</v>
      </c>
      <c r="T20" s="77">
        <f aca="true" t="shared" si="3" ref="T20:T27">SUM(L20+N20+P20+R20+AE20)</f>
        <v>1</v>
      </c>
      <c r="U20" s="77">
        <v>1</v>
      </c>
      <c r="V20" s="77">
        <v>1</v>
      </c>
      <c r="W20" s="77">
        <v>1</v>
      </c>
      <c r="X20" s="77">
        <v>1</v>
      </c>
      <c r="Y20" s="77">
        <v>1</v>
      </c>
      <c r="Z20" s="77">
        <v>1</v>
      </c>
      <c r="AA20" s="12"/>
      <c r="AB20" s="12"/>
      <c r="AC20" s="12"/>
      <c r="AD20" s="15">
        <v>9981072223</v>
      </c>
    </row>
    <row r="21" spans="1:30" ht="17.25" customHeight="1">
      <c r="A21" s="12">
        <v>16</v>
      </c>
      <c r="B21" s="12">
        <v>716</v>
      </c>
      <c r="C21" s="66" t="s">
        <v>1699</v>
      </c>
      <c r="D21" s="61" t="s">
        <v>1788</v>
      </c>
      <c r="E21" s="61" t="s">
        <v>1789</v>
      </c>
      <c r="F21" s="66" t="s">
        <v>1463</v>
      </c>
      <c r="G21" s="77" t="s">
        <v>1790</v>
      </c>
      <c r="H21" s="77" t="s">
        <v>7</v>
      </c>
      <c r="I21" s="77" t="s">
        <v>1208</v>
      </c>
      <c r="J21" s="110">
        <v>0.5611</v>
      </c>
      <c r="K21" s="77"/>
      <c r="L21" s="77"/>
      <c r="M21" s="77"/>
      <c r="N21" s="77"/>
      <c r="O21" s="77"/>
      <c r="P21" s="77">
        <v>1</v>
      </c>
      <c r="Q21" s="77"/>
      <c r="R21" s="77"/>
      <c r="S21" s="77">
        <f t="shared" si="2"/>
        <v>0</v>
      </c>
      <c r="T21" s="77">
        <f t="shared" si="3"/>
        <v>1</v>
      </c>
      <c r="U21" s="77">
        <v>1</v>
      </c>
      <c r="V21" s="77">
        <v>1</v>
      </c>
      <c r="W21" s="77">
        <v>1</v>
      </c>
      <c r="X21" s="77">
        <v>1</v>
      </c>
      <c r="Y21" s="77">
        <v>1</v>
      </c>
      <c r="Z21" s="77">
        <v>1</v>
      </c>
      <c r="AA21" s="12"/>
      <c r="AB21" s="12"/>
      <c r="AC21" s="12"/>
      <c r="AD21" s="15">
        <v>9644428172</v>
      </c>
    </row>
    <row r="22" spans="1:30" ht="17.25" customHeight="1">
      <c r="A22" s="12">
        <v>17</v>
      </c>
      <c r="B22" s="12">
        <v>717</v>
      </c>
      <c r="C22" s="66" t="s">
        <v>1699</v>
      </c>
      <c r="D22" s="61" t="s">
        <v>1791</v>
      </c>
      <c r="E22" s="61" t="s">
        <v>602</v>
      </c>
      <c r="F22" s="66" t="s">
        <v>1792</v>
      </c>
      <c r="G22" s="77"/>
      <c r="H22" s="77" t="s">
        <v>7</v>
      </c>
      <c r="I22" s="77" t="s">
        <v>1208</v>
      </c>
      <c r="J22" s="110">
        <v>0.5083</v>
      </c>
      <c r="K22" s="77"/>
      <c r="L22" s="77"/>
      <c r="M22" s="77"/>
      <c r="N22" s="77"/>
      <c r="O22" s="77"/>
      <c r="P22" s="77">
        <v>1</v>
      </c>
      <c r="Q22" s="77"/>
      <c r="R22" s="77"/>
      <c r="S22" s="77">
        <f t="shared" si="2"/>
        <v>0</v>
      </c>
      <c r="T22" s="77">
        <f t="shared" si="3"/>
        <v>1</v>
      </c>
      <c r="U22" s="77">
        <v>1</v>
      </c>
      <c r="V22" s="77">
        <v>1</v>
      </c>
      <c r="W22" s="77">
        <v>1</v>
      </c>
      <c r="X22" s="77">
        <v>1</v>
      </c>
      <c r="Y22" s="77">
        <v>1</v>
      </c>
      <c r="Z22" s="77">
        <v>1</v>
      </c>
      <c r="AA22" s="12"/>
      <c r="AB22" s="12"/>
      <c r="AC22" s="12"/>
      <c r="AD22" s="15">
        <v>9993469190</v>
      </c>
    </row>
    <row r="23" spans="1:30" ht="17.25" customHeight="1">
      <c r="A23" s="12">
        <v>18</v>
      </c>
      <c r="B23" s="12">
        <v>718</v>
      </c>
      <c r="C23" s="66" t="s">
        <v>1699</v>
      </c>
      <c r="D23" s="61" t="s">
        <v>1793</v>
      </c>
      <c r="E23" s="61" t="s">
        <v>1794</v>
      </c>
      <c r="F23" s="66" t="s">
        <v>1508</v>
      </c>
      <c r="G23" s="77" t="s">
        <v>1795</v>
      </c>
      <c r="H23" s="77" t="s">
        <v>7</v>
      </c>
      <c r="I23" s="77" t="s">
        <v>1208</v>
      </c>
      <c r="J23" s="110">
        <v>0.6333</v>
      </c>
      <c r="K23" s="77"/>
      <c r="L23" s="77"/>
      <c r="M23" s="77"/>
      <c r="N23" s="77"/>
      <c r="O23" s="77"/>
      <c r="P23" s="77">
        <v>1</v>
      </c>
      <c r="Q23" s="77"/>
      <c r="R23" s="77"/>
      <c r="S23" s="77">
        <f t="shared" si="2"/>
        <v>0</v>
      </c>
      <c r="T23" s="77">
        <f t="shared" si="3"/>
        <v>1</v>
      </c>
      <c r="U23" s="77">
        <v>1</v>
      </c>
      <c r="V23" s="77">
        <v>1</v>
      </c>
      <c r="W23" s="77">
        <v>1</v>
      </c>
      <c r="X23" s="77">
        <v>1</v>
      </c>
      <c r="Y23" s="77">
        <v>1</v>
      </c>
      <c r="Z23" s="77">
        <v>1</v>
      </c>
      <c r="AA23" s="12"/>
      <c r="AB23" s="12"/>
      <c r="AC23" s="12"/>
      <c r="AD23" s="15">
        <v>8085301516</v>
      </c>
    </row>
    <row r="24" spans="1:30" ht="17.25" customHeight="1">
      <c r="A24" s="12">
        <v>19</v>
      </c>
      <c r="B24" s="12">
        <v>719</v>
      </c>
      <c r="C24" s="66" t="s">
        <v>1699</v>
      </c>
      <c r="D24" s="61" t="s">
        <v>1397</v>
      </c>
      <c r="E24" s="61" t="s">
        <v>1796</v>
      </c>
      <c r="F24" s="66" t="s">
        <v>1797</v>
      </c>
      <c r="G24" s="77" t="s">
        <v>1798</v>
      </c>
      <c r="H24" s="77" t="s">
        <v>7</v>
      </c>
      <c r="I24" s="77" t="s">
        <v>1208</v>
      </c>
      <c r="J24" s="110">
        <v>0.5683</v>
      </c>
      <c r="K24" s="77"/>
      <c r="L24" s="77"/>
      <c r="M24" s="77"/>
      <c r="N24" s="77"/>
      <c r="O24" s="77"/>
      <c r="P24" s="77">
        <v>1</v>
      </c>
      <c r="Q24" s="77"/>
      <c r="R24" s="77"/>
      <c r="S24" s="77">
        <f t="shared" si="2"/>
        <v>0</v>
      </c>
      <c r="T24" s="77">
        <f t="shared" si="3"/>
        <v>1</v>
      </c>
      <c r="U24" s="77">
        <v>1</v>
      </c>
      <c r="V24" s="77">
        <v>1</v>
      </c>
      <c r="W24" s="77">
        <v>1</v>
      </c>
      <c r="X24" s="77">
        <v>1</v>
      </c>
      <c r="Y24" s="77">
        <v>1</v>
      </c>
      <c r="Z24" s="77">
        <v>1</v>
      </c>
      <c r="AA24" s="12"/>
      <c r="AB24" s="12"/>
      <c r="AC24" s="12"/>
      <c r="AD24" s="15">
        <v>9685875809</v>
      </c>
    </row>
    <row r="25" spans="1:30" ht="17.25" customHeight="1">
      <c r="A25" s="12">
        <v>20</v>
      </c>
      <c r="B25" s="12">
        <v>720</v>
      </c>
      <c r="C25" s="66" t="s">
        <v>1699</v>
      </c>
      <c r="D25" s="61" t="s">
        <v>1799</v>
      </c>
      <c r="E25" s="61" t="s">
        <v>1800</v>
      </c>
      <c r="F25" s="66" t="s">
        <v>1801</v>
      </c>
      <c r="G25" s="77" t="s">
        <v>1802</v>
      </c>
      <c r="H25" s="77" t="s">
        <v>5</v>
      </c>
      <c r="I25" s="77" t="s">
        <v>1208</v>
      </c>
      <c r="J25" s="110">
        <v>0.5705</v>
      </c>
      <c r="K25" s="77">
        <v>1</v>
      </c>
      <c r="L25" s="77"/>
      <c r="M25" s="77"/>
      <c r="N25" s="77"/>
      <c r="O25" s="77"/>
      <c r="P25" s="77"/>
      <c r="Q25" s="77"/>
      <c r="R25" s="77"/>
      <c r="S25" s="77">
        <f t="shared" si="2"/>
        <v>1</v>
      </c>
      <c r="T25" s="77">
        <f t="shared" si="3"/>
        <v>0</v>
      </c>
      <c r="U25" s="77">
        <v>1</v>
      </c>
      <c r="V25" s="77">
        <v>1</v>
      </c>
      <c r="W25" s="77">
        <v>1</v>
      </c>
      <c r="X25" s="77">
        <v>1</v>
      </c>
      <c r="Y25" s="77">
        <v>1</v>
      </c>
      <c r="Z25" s="77">
        <v>1</v>
      </c>
      <c r="AA25" s="12"/>
      <c r="AB25" s="12"/>
      <c r="AC25" s="12"/>
      <c r="AD25" s="15">
        <v>9179837204</v>
      </c>
    </row>
    <row r="26" spans="1:30" ht="17.25" customHeight="1">
      <c r="A26" s="12">
        <v>21</v>
      </c>
      <c r="B26" s="12">
        <v>721</v>
      </c>
      <c r="C26" s="66" t="s">
        <v>1699</v>
      </c>
      <c r="D26" s="61" t="s">
        <v>305</v>
      </c>
      <c r="E26" s="61" t="s">
        <v>258</v>
      </c>
      <c r="F26" s="66" t="s">
        <v>1803</v>
      </c>
      <c r="G26" s="77" t="s">
        <v>1804</v>
      </c>
      <c r="H26" s="77" t="s">
        <v>5</v>
      </c>
      <c r="I26" s="77" t="s">
        <v>1208</v>
      </c>
      <c r="J26" s="110">
        <v>0.54</v>
      </c>
      <c r="K26" s="77">
        <v>1</v>
      </c>
      <c r="L26" s="77"/>
      <c r="M26" s="77"/>
      <c r="N26" s="77"/>
      <c r="O26" s="77"/>
      <c r="P26" s="77"/>
      <c r="Q26" s="77"/>
      <c r="R26" s="77"/>
      <c r="S26" s="77">
        <f t="shared" si="2"/>
        <v>1</v>
      </c>
      <c r="T26" s="77">
        <f t="shared" si="3"/>
        <v>0</v>
      </c>
      <c r="U26" s="77">
        <v>1</v>
      </c>
      <c r="V26" s="77">
        <v>1</v>
      </c>
      <c r="W26" s="77">
        <v>1</v>
      </c>
      <c r="X26" s="77">
        <v>1</v>
      </c>
      <c r="Y26" s="77">
        <v>1</v>
      </c>
      <c r="Z26" s="77">
        <v>1</v>
      </c>
      <c r="AA26" s="12"/>
      <c r="AB26" s="12"/>
      <c r="AC26" s="12"/>
      <c r="AD26" s="15">
        <v>8461832112</v>
      </c>
    </row>
    <row r="27" spans="1:30" ht="17.25" customHeight="1">
      <c r="A27" s="12">
        <v>22</v>
      </c>
      <c r="B27" s="12">
        <v>722</v>
      </c>
      <c r="C27" s="66" t="s">
        <v>1699</v>
      </c>
      <c r="D27" s="61" t="s">
        <v>308</v>
      </c>
      <c r="E27" s="61" t="s">
        <v>1805</v>
      </c>
      <c r="F27" s="66" t="s">
        <v>1806</v>
      </c>
      <c r="G27" s="77" t="s">
        <v>1807</v>
      </c>
      <c r="H27" s="77" t="s">
        <v>5</v>
      </c>
      <c r="I27" s="77" t="s">
        <v>1208</v>
      </c>
      <c r="J27" s="110">
        <v>0.52</v>
      </c>
      <c r="K27" s="77">
        <v>1</v>
      </c>
      <c r="L27" s="77"/>
      <c r="M27" s="77"/>
      <c r="N27" s="77"/>
      <c r="O27" s="77"/>
      <c r="P27" s="77"/>
      <c r="Q27" s="77"/>
      <c r="R27" s="77"/>
      <c r="S27" s="77">
        <f t="shared" si="2"/>
        <v>1</v>
      </c>
      <c r="T27" s="77">
        <f t="shared" si="3"/>
        <v>0</v>
      </c>
      <c r="U27" s="77">
        <v>1</v>
      </c>
      <c r="V27" s="77">
        <v>1</v>
      </c>
      <c r="W27" s="77">
        <v>1</v>
      </c>
      <c r="X27" s="77">
        <v>1</v>
      </c>
      <c r="Y27" s="77">
        <v>1</v>
      </c>
      <c r="Z27" s="77">
        <v>1</v>
      </c>
      <c r="AA27" s="12"/>
      <c r="AB27" s="12"/>
      <c r="AC27" s="12"/>
      <c r="AD27" s="15">
        <v>7869182408</v>
      </c>
    </row>
    <row r="28" spans="1:30" ht="17.25" customHeight="1">
      <c r="A28" s="12">
        <v>23</v>
      </c>
      <c r="B28" s="12">
        <v>723</v>
      </c>
      <c r="C28" s="66" t="s">
        <v>1699</v>
      </c>
      <c r="D28" s="61" t="s">
        <v>1808</v>
      </c>
      <c r="E28" s="61" t="s">
        <v>1809</v>
      </c>
      <c r="F28" s="66" t="s">
        <v>1613</v>
      </c>
      <c r="G28" s="77" t="s">
        <v>1810</v>
      </c>
      <c r="H28" s="77" t="s">
        <v>7</v>
      </c>
      <c r="I28" s="77" t="s">
        <v>1208</v>
      </c>
      <c r="J28" s="110">
        <v>0.64</v>
      </c>
      <c r="K28" s="77"/>
      <c r="L28" s="77"/>
      <c r="M28" s="77"/>
      <c r="N28" s="77"/>
      <c r="O28" s="77">
        <v>1</v>
      </c>
      <c r="P28" s="77"/>
      <c r="Q28" s="77"/>
      <c r="R28" s="77"/>
      <c r="S28" s="77">
        <f>SUM(K28+M28+O28+Q28+AE28)</f>
        <v>1</v>
      </c>
      <c r="T28" s="77">
        <f>SUM(L28+N28+P28+R28+AE28)</f>
        <v>0</v>
      </c>
      <c r="U28" s="77">
        <v>1</v>
      </c>
      <c r="V28" s="77">
        <v>1</v>
      </c>
      <c r="W28" s="77">
        <v>1</v>
      </c>
      <c r="X28" s="77">
        <v>1</v>
      </c>
      <c r="Y28" s="77">
        <v>1</v>
      </c>
      <c r="Z28" s="77">
        <v>1</v>
      </c>
      <c r="AA28" s="12"/>
      <c r="AB28" s="12"/>
      <c r="AC28" s="12"/>
      <c r="AD28" s="15">
        <v>9630893353</v>
      </c>
    </row>
    <row r="29" spans="1:30" ht="17.25" customHeight="1">
      <c r="A29" s="12">
        <v>24</v>
      </c>
      <c r="B29" s="12">
        <v>724</v>
      </c>
      <c r="C29" s="66" t="s">
        <v>1699</v>
      </c>
      <c r="D29" s="61" t="s">
        <v>429</v>
      </c>
      <c r="E29" s="61" t="s">
        <v>430</v>
      </c>
      <c r="F29" s="66" t="s">
        <v>259</v>
      </c>
      <c r="G29" s="77" t="s">
        <v>1811</v>
      </c>
      <c r="H29" s="77" t="s">
        <v>7</v>
      </c>
      <c r="I29" s="77" t="s">
        <v>1208</v>
      </c>
      <c r="J29" s="110">
        <v>0.52</v>
      </c>
      <c r="K29" s="77"/>
      <c r="L29" s="77"/>
      <c r="M29" s="77"/>
      <c r="N29" s="77"/>
      <c r="O29" s="77"/>
      <c r="P29" s="77">
        <v>1</v>
      </c>
      <c r="Q29" s="77"/>
      <c r="R29" s="77"/>
      <c r="S29" s="77">
        <f>SUM(K29+M29+O29+Q29+AE29)</f>
        <v>0</v>
      </c>
      <c r="T29" s="77">
        <f>SUM(L29+N29+P29+R29+AE29)</f>
        <v>1</v>
      </c>
      <c r="U29" s="77">
        <v>1</v>
      </c>
      <c r="V29" s="77">
        <v>1</v>
      </c>
      <c r="W29" s="77">
        <v>1</v>
      </c>
      <c r="X29" s="77">
        <v>1</v>
      </c>
      <c r="Y29" s="77">
        <v>1</v>
      </c>
      <c r="Z29" s="77">
        <v>1</v>
      </c>
      <c r="AA29" s="12"/>
      <c r="AB29" s="12"/>
      <c r="AC29" s="12"/>
      <c r="AD29" s="15">
        <v>9926884815</v>
      </c>
    </row>
    <row r="30" spans="1:30" ht="17.25" customHeight="1">
      <c r="A30" s="12">
        <v>25</v>
      </c>
      <c r="B30" s="12">
        <v>725</v>
      </c>
      <c r="C30" s="66" t="s">
        <v>1699</v>
      </c>
      <c r="D30" s="61" t="s">
        <v>1812</v>
      </c>
      <c r="E30" s="61" t="s">
        <v>1725</v>
      </c>
      <c r="F30" s="66" t="s">
        <v>1813</v>
      </c>
      <c r="G30" s="77" t="s">
        <v>1814</v>
      </c>
      <c r="H30" s="77" t="s">
        <v>6</v>
      </c>
      <c r="I30" s="77" t="s">
        <v>1208</v>
      </c>
      <c r="J30" s="110">
        <v>0.5</v>
      </c>
      <c r="K30" s="77"/>
      <c r="L30" s="77"/>
      <c r="M30" s="77">
        <v>1</v>
      </c>
      <c r="N30" s="77"/>
      <c r="O30" s="77"/>
      <c r="P30" s="77"/>
      <c r="Q30" s="77"/>
      <c r="R30" s="77"/>
      <c r="S30" s="77">
        <f>SUM(K30+M30+O30+Q30+AE30)</f>
        <v>1</v>
      </c>
      <c r="T30" s="77">
        <f>SUM(L30+N30+P30+R30+AE30)</f>
        <v>0</v>
      </c>
      <c r="U30" s="77">
        <v>1</v>
      </c>
      <c r="V30" s="77">
        <v>1</v>
      </c>
      <c r="W30" s="77">
        <v>1</v>
      </c>
      <c r="X30" s="77">
        <v>1</v>
      </c>
      <c r="Y30" s="77">
        <v>1</v>
      </c>
      <c r="Z30" s="77">
        <v>1</v>
      </c>
      <c r="AA30" s="12"/>
      <c r="AB30" s="12"/>
      <c r="AC30" s="12"/>
      <c r="AD30" s="15">
        <v>7747995039</v>
      </c>
    </row>
    <row r="31" spans="1:30" ht="17.25" customHeight="1">
      <c r="A31" s="12">
        <v>26</v>
      </c>
      <c r="B31" s="12">
        <v>726</v>
      </c>
      <c r="C31" s="66" t="s">
        <v>1699</v>
      </c>
      <c r="D31" s="61" t="s">
        <v>207</v>
      </c>
      <c r="E31" s="61" t="s">
        <v>1327</v>
      </c>
      <c r="F31" s="66" t="s">
        <v>1815</v>
      </c>
      <c r="G31" s="77" t="s">
        <v>1816</v>
      </c>
      <c r="H31" s="77" t="s">
        <v>7</v>
      </c>
      <c r="I31" s="77" t="s">
        <v>1208</v>
      </c>
      <c r="J31" s="110">
        <v>0.5483</v>
      </c>
      <c r="K31" s="77"/>
      <c r="L31" s="77"/>
      <c r="M31" s="77"/>
      <c r="N31" s="77"/>
      <c r="O31" s="77"/>
      <c r="P31" s="77">
        <v>1</v>
      </c>
      <c r="Q31" s="77"/>
      <c r="R31" s="77"/>
      <c r="S31" s="77">
        <f>SUM(K31+M31+O31+Q31+AE31)</f>
        <v>0</v>
      </c>
      <c r="T31" s="77">
        <f>SUM(L31+N31+P31+R31+AE31)</f>
        <v>1</v>
      </c>
      <c r="U31" s="77">
        <v>1</v>
      </c>
      <c r="V31" s="77">
        <v>1</v>
      </c>
      <c r="W31" s="77">
        <v>1</v>
      </c>
      <c r="X31" s="77">
        <v>1</v>
      </c>
      <c r="Y31" s="77">
        <v>1</v>
      </c>
      <c r="Z31" s="77">
        <v>1</v>
      </c>
      <c r="AA31" s="12"/>
      <c r="AB31" s="12"/>
      <c r="AC31" s="12"/>
      <c r="AD31" s="15">
        <v>8827136381</v>
      </c>
    </row>
    <row r="32" spans="1:30" ht="17.25" customHeight="1">
      <c r="A32" s="12">
        <v>27</v>
      </c>
      <c r="B32" s="12">
        <v>727</v>
      </c>
      <c r="C32" s="66" t="s">
        <v>1699</v>
      </c>
      <c r="D32" s="61" t="s">
        <v>1817</v>
      </c>
      <c r="E32" s="61" t="s">
        <v>1717</v>
      </c>
      <c r="F32" s="66" t="s">
        <v>1818</v>
      </c>
      <c r="G32" s="77" t="s">
        <v>1819</v>
      </c>
      <c r="H32" s="77" t="s">
        <v>7</v>
      </c>
      <c r="I32" s="77" t="s">
        <v>1208</v>
      </c>
      <c r="J32" s="110">
        <v>0.5403</v>
      </c>
      <c r="K32" s="77"/>
      <c r="L32" s="77"/>
      <c r="M32" s="77"/>
      <c r="N32" s="77"/>
      <c r="O32" s="77"/>
      <c r="P32" s="77">
        <v>1</v>
      </c>
      <c r="Q32" s="77"/>
      <c r="R32" s="77"/>
      <c r="S32" s="77">
        <f>SUM(K32+M32+O32+Q32+AE32)</f>
        <v>0</v>
      </c>
      <c r="T32" s="77">
        <f>SUM(L32+N32+P32+R32+AE32)</f>
        <v>1</v>
      </c>
      <c r="U32" s="77">
        <v>1</v>
      </c>
      <c r="V32" s="77">
        <v>1</v>
      </c>
      <c r="W32" s="77">
        <v>1</v>
      </c>
      <c r="X32" s="77">
        <v>1</v>
      </c>
      <c r="Y32" s="77">
        <v>1</v>
      </c>
      <c r="Z32" s="77">
        <v>1</v>
      </c>
      <c r="AA32" s="12"/>
      <c r="AB32" s="12"/>
      <c r="AC32" s="12"/>
      <c r="AD32" s="15">
        <v>9753694471</v>
      </c>
    </row>
    <row r="33" spans="1:30" ht="17.25" customHeight="1">
      <c r="A33" s="12">
        <v>28</v>
      </c>
      <c r="B33" s="12">
        <v>728</v>
      </c>
      <c r="C33" s="66" t="s">
        <v>1699</v>
      </c>
      <c r="D33" s="61" t="s">
        <v>949</v>
      </c>
      <c r="E33" s="61" t="s">
        <v>219</v>
      </c>
      <c r="F33" s="66" t="s">
        <v>1833</v>
      </c>
      <c r="G33" s="77" t="s">
        <v>1834</v>
      </c>
      <c r="H33" s="77" t="s">
        <v>7</v>
      </c>
      <c r="I33" s="77" t="s">
        <v>1208</v>
      </c>
      <c r="J33" s="110">
        <v>0.645</v>
      </c>
      <c r="K33" s="77"/>
      <c r="L33" s="77"/>
      <c r="M33" s="77"/>
      <c r="N33" s="77"/>
      <c r="O33" s="77">
        <v>1</v>
      </c>
      <c r="P33" s="77"/>
      <c r="Q33" s="77"/>
      <c r="R33" s="77"/>
      <c r="S33" s="77">
        <f aca="true" t="shared" si="4" ref="S33:S42">SUM(K33+M33+O33+Q33+AE33)</f>
        <v>1</v>
      </c>
      <c r="T33" s="77">
        <f aca="true" t="shared" si="5" ref="T33:T42">SUM(L33+N33+P33+R33+AE33)</f>
        <v>0</v>
      </c>
      <c r="U33" s="77">
        <v>1</v>
      </c>
      <c r="V33" s="77">
        <v>1</v>
      </c>
      <c r="W33" s="77">
        <v>1</v>
      </c>
      <c r="X33" s="77">
        <v>1</v>
      </c>
      <c r="Y33" s="77">
        <v>1</v>
      </c>
      <c r="Z33" s="77">
        <v>1</v>
      </c>
      <c r="AA33" s="12"/>
      <c r="AB33" s="12"/>
      <c r="AC33" s="12"/>
      <c r="AD33" s="15">
        <v>9753113475</v>
      </c>
    </row>
    <row r="34" spans="1:30" ht="17.25" customHeight="1">
      <c r="A34" s="12">
        <v>29</v>
      </c>
      <c r="B34" s="12">
        <v>729</v>
      </c>
      <c r="C34" s="66" t="s">
        <v>1699</v>
      </c>
      <c r="D34" s="61" t="s">
        <v>1835</v>
      </c>
      <c r="E34" s="61" t="s">
        <v>1836</v>
      </c>
      <c r="F34" s="66" t="s">
        <v>1737</v>
      </c>
      <c r="G34" s="77" t="s">
        <v>1837</v>
      </c>
      <c r="H34" s="77" t="s">
        <v>13</v>
      </c>
      <c r="I34" s="77" t="s">
        <v>1208</v>
      </c>
      <c r="J34" s="110">
        <v>0.5905</v>
      </c>
      <c r="K34" s="77"/>
      <c r="L34" s="77"/>
      <c r="M34" s="77"/>
      <c r="N34" s="77"/>
      <c r="O34" s="77"/>
      <c r="P34" s="77"/>
      <c r="Q34" s="77"/>
      <c r="R34" s="77">
        <v>1</v>
      </c>
      <c r="S34" s="77">
        <f t="shared" si="4"/>
        <v>0</v>
      </c>
      <c r="T34" s="77">
        <f t="shared" si="5"/>
        <v>1</v>
      </c>
      <c r="U34" s="77">
        <v>1</v>
      </c>
      <c r="V34" s="77">
        <v>1</v>
      </c>
      <c r="W34" s="77">
        <v>1</v>
      </c>
      <c r="X34" s="77">
        <v>1</v>
      </c>
      <c r="Y34" s="77">
        <v>1</v>
      </c>
      <c r="Z34" s="77">
        <v>1</v>
      </c>
      <c r="AA34" s="12"/>
      <c r="AB34" s="12"/>
      <c r="AC34" s="12"/>
      <c r="AD34" s="15">
        <v>9753307242</v>
      </c>
    </row>
    <row r="35" spans="1:30" ht="17.25" customHeight="1">
      <c r="A35" s="12">
        <v>30</v>
      </c>
      <c r="B35" s="12">
        <v>730</v>
      </c>
      <c r="C35" s="66" t="s">
        <v>1699</v>
      </c>
      <c r="D35" s="61" t="s">
        <v>1838</v>
      </c>
      <c r="E35" s="61" t="s">
        <v>1839</v>
      </c>
      <c r="F35" s="66" t="s">
        <v>1840</v>
      </c>
      <c r="G35" s="77" t="s">
        <v>1841</v>
      </c>
      <c r="H35" s="77" t="s">
        <v>13</v>
      </c>
      <c r="I35" s="77" t="s">
        <v>1208</v>
      </c>
      <c r="J35" s="110">
        <v>0.5905</v>
      </c>
      <c r="K35" s="77"/>
      <c r="L35" s="77"/>
      <c r="M35" s="77"/>
      <c r="N35" s="77"/>
      <c r="O35" s="77"/>
      <c r="P35" s="77"/>
      <c r="Q35" s="77"/>
      <c r="R35" s="77">
        <v>1</v>
      </c>
      <c r="S35" s="77">
        <f t="shared" si="4"/>
        <v>0</v>
      </c>
      <c r="T35" s="77">
        <f t="shared" si="5"/>
        <v>1</v>
      </c>
      <c r="U35" s="77">
        <v>1</v>
      </c>
      <c r="V35" s="77">
        <v>1</v>
      </c>
      <c r="W35" s="77">
        <v>1</v>
      </c>
      <c r="X35" s="77">
        <v>1</v>
      </c>
      <c r="Y35" s="77">
        <v>1</v>
      </c>
      <c r="Z35" s="77">
        <v>1</v>
      </c>
      <c r="AA35" s="12"/>
      <c r="AB35" s="12"/>
      <c r="AC35" s="12"/>
      <c r="AD35" s="15">
        <v>9424769923</v>
      </c>
    </row>
    <row r="36" spans="1:30" ht="17.25" customHeight="1">
      <c r="A36" s="12">
        <v>31</v>
      </c>
      <c r="B36" s="12">
        <v>731</v>
      </c>
      <c r="C36" s="66" t="s">
        <v>1699</v>
      </c>
      <c r="D36" s="61" t="s">
        <v>1842</v>
      </c>
      <c r="E36" s="61" t="s">
        <v>294</v>
      </c>
      <c r="F36" s="66" t="s">
        <v>1669</v>
      </c>
      <c r="G36" s="77" t="s">
        <v>1843</v>
      </c>
      <c r="H36" s="77" t="s">
        <v>5</v>
      </c>
      <c r="I36" s="77" t="s">
        <v>1208</v>
      </c>
      <c r="J36" s="110">
        <v>0.5166</v>
      </c>
      <c r="K36" s="77">
        <v>1</v>
      </c>
      <c r="L36" s="77"/>
      <c r="M36" s="77"/>
      <c r="N36" s="77"/>
      <c r="O36" s="77"/>
      <c r="P36" s="77"/>
      <c r="Q36" s="77"/>
      <c r="R36" s="77"/>
      <c r="S36" s="77">
        <f t="shared" si="4"/>
        <v>1</v>
      </c>
      <c r="T36" s="77">
        <f t="shared" si="5"/>
        <v>0</v>
      </c>
      <c r="U36" s="77">
        <v>1</v>
      </c>
      <c r="V36" s="77">
        <v>1</v>
      </c>
      <c r="W36" s="77">
        <v>1</v>
      </c>
      <c r="X36" s="77">
        <v>1</v>
      </c>
      <c r="Y36" s="77">
        <v>1</v>
      </c>
      <c r="Z36" s="77">
        <v>1</v>
      </c>
      <c r="AA36" s="12"/>
      <c r="AB36" s="12"/>
      <c r="AC36" s="12"/>
      <c r="AD36" s="15">
        <v>9179286495</v>
      </c>
    </row>
    <row r="37" spans="1:30" ht="17.25" customHeight="1">
      <c r="A37" s="12">
        <v>32</v>
      </c>
      <c r="B37" s="12">
        <v>732</v>
      </c>
      <c r="C37" s="66" t="s">
        <v>1699</v>
      </c>
      <c r="D37" s="61" t="s">
        <v>690</v>
      </c>
      <c r="E37" s="61" t="s">
        <v>1844</v>
      </c>
      <c r="F37" s="66" t="s">
        <v>1845</v>
      </c>
      <c r="G37" s="77" t="s">
        <v>1846</v>
      </c>
      <c r="H37" s="77" t="s">
        <v>7</v>
      </c>
      <c r="I37" s="77" t="s">
        <v>1208</v>
      </c>
      <c r="J37" s="110">
        <v>0.57</v>
      </c>
      <c r="K37" s="77"/>
      <c r="L37" s="77"/>
      <c r="M37" s="77"/>
      <c r="N37" s="77"/>
      <c r="O37" s="77"/>
      <c r="P37" s="77">
        <v>1</v>
      </c>
      <c r="Q37" s="77"/>
      <c r="R37" s="77"/>
      <c r="S37" s="77">
        <f t="shared" si="4"/>
        <v>0</v>
      </c>
      <c r="T37" s="77">
        <f t="shared" si="5"/>
        <v>1</v>
      </c>
      <c r="U37" s="77">
        <v>1</v>
      </c>
      <c r="V37" s="77">
        <v>1</v>
      </c>
      <c r="W37" s="77">
        <v>1</v>
      </c>
      <c r="X37" s="77">
        <v>1</v>
      </c>
      <c r="Y37" s="77">
        <v>1</v>
      </c>
      <c r="Z37" s="77">
        <v>1</v>
      </c>
      <c r="AA37" s="12"/>
      <c r="AB37" s="12"/>
      <c r="AC37" s="12"/>
      <c r="AD37" s="15">
        <v>9179902278</v>
      </c>
    </row>
    <row r="38" spans="1:30" ht="17.25" customHeight="1">
      <c r="A38" s="12">
        <v>33</v>
      </c>
      <c r="B38" s="12">
        <v>733</v>
      </c>
      <c r="C38" s="66" t="s">
        <v>1699</v>
      </c>
      <c r="D38" s="61" t="s">
        <v>1847</v>
      </c>
      <c r="E38" s="61" t="s">
        <v>1848</v>
      </c>
      <c r="F38" s="66" t="s">
        <v>1849</v>
      </c>
      <c r="G38" s="77" t="s">
        <v>1850</v>
      </c>
      <c r="H38" s="77" t="s">
        <v>7</v>
      </c>
      <c r="I38" s="77" t="s">
        <v>1208</v>
      </c>
      <c r="J38" s="110">
        <v>0.5366</v>
      </c>
      <c r="K38" s="77"/>
      <c r="L38" s="77"/>
      <c r="M38" s="77"/>
      <c r="N38" s="77"/>
      <c r="O38" s="77">
        <v>1</v>
      </c>
      <c r="P38" s="77"/>
      <c r="Q38" s="77"/>
      <c r="R38" s="77"/>
      <c r="S38" s="77">
        <f t="shared" si="4"/>
        <v>1</v>
      </c>
      <c r="T38" s="77">
        <f t="shared" si="5"/>
        <v>0</v>
      </c>
      <c r="U38" s="77">
        <v>1</v>
      </c>
      <c r="V38" s="77">
        <v>1</v>
      </c>
      <c r="W38" s="77">
        <v>1</v>
      </c>
      <c r="X38" s="77">
        <v>1</v>
      </c>
      <c r="Y38" s="77">
        <v>1</v>
      </c>
      <c r="Z38" s="77">
        <v>1</v>
      </c>
      <c r="AA38" s="12"/>
      <c r="AB38" s="12"/>
      <c r="AC38" s="12"/>
      <c r="AD38" s="15">
        <v>8461870624</v>
      </c>
    </row>
    <row r="39" spans="1:30" ht="17.25" customHeight="1">
      <c r="A39" s="12">
        <v>34</v>
      </c>
      <c r="B39" s="12">
        <v>734</v>
      </c>
      <c r="C39" s="66" t="s">
        <v>1699</v>
      </c>
      <c r="D39" s="61" t="s">
        <v>123</v>
      </c>
      <c r="E39" s="61" t="s">
        <v>1360</v>
      </c>
      <c r="F39" s="66" t="s">
        <v>431</v>
      </c>
      <c r="G39" s="77" t="s">
        <v>1851</v>
      </c>
      <c r="H39" s="77" t="s">
        <v>7</v>
      </c>
      <c r="I39" s="77" t="s">
        <v>1208</v>
      </c>
      <c r="J39" s="110">
        <v>0.5066</v>
      </c>
      <c r="K39" s="77"/>
      <c r="L39" s="77"/>
      <c r="M39" s="77"/>
      <c r="N39" s="77"/>
      <c r="O39" s="77">
        <v>1</v>
      </c>
      <c r="P39" s="77"/>
      <c r="Q39" s="77"/>
      <c r="R39" s="77"/>
      <c r="S39" s="77">
        <f t="shared" si="4"/>
        <v>1</v>
      </c>
      <c r="T39" s="77">
        <f t="shared" si="5"/>
        <v>0</v>
      </c>
      <c r="U39" s="77">
        <v>1</v>
      </c>
      <c r="V39" s="77">
        <v>1</v>
      </c>
      <c r="W39" s="77">
        <v>1</v>
      </c>
      <c r="X39" s="77">
        <v>1</v>
      </c>
      <c r="Y39" s="77">
        <v>1</v>
      </c>
      <c r="Z39" s="77">
        <v>1</v>
      </c>
      <c r="AA39" s="12"/>
      <c r="AB39" s="12"/>
      <c r="AC39" s="12"/>
      <c r="AD39" s="15">
        <v>7582866378</v>
      </c>
    </row>
    <row r="40" spans="1:30" ht="17.25" customHeight="1">
      <c r="A40" s="12">
        <v>35</v>
      </c>
      <c r="B40" s="12">
        <v>735</v>
      </c>
      <c r="C40" s="66" t="s">
        <v>1699</v>
      </c>
      <c r="D40" s="61" t="s">
        <v>1852</v>
      </c>
      <c r="E40" s="61" t="s">
        <v>1853</v>
      </c>
      <c r="F40" s="66" t="s">
        <v>226</v>
      </c>
      <c r="G40" s="77" t="s">
        <v>1854</v>
      </c>
      <c r="H40" s="77" t="s">
        <v>7</v>
      </c>
      <c r="I40" s="77" t="s">
        <v>1208</v>
      </c>
      <c r="J40" s="110">
        <v>0.5283</v>
      </c>
      <c r="K40" s="77"/>
      <c r="L40" s="77"/>
      <c r="M40" s="77"/>
      <c r="N40" s="77"/>
      <c r="O40" s="77">
        <v>1</v>
      </c>
      <c r="P40" s="77"/>
      <c r="Q40" s="77"/>
      <c r="R40" s="77"/>
      <c r="S40" s="77">
        <f t="shared" si="4"/>
        <v>1</v>
      </c>
      <c r="T40" s="77">
        <f t="shared" si="5"/>
        <v>0</v>
      </c>
      <c r="U40" s="77">
        <v>1</v>
      </c>
      <c r="V40" s="77">
        <v>1</v>
      </c>
      <c r="W40" s="77">
        <v>1</v>
      </c>
      <c r="X40" s="77">
        <v>1</v>
      </c>
      <c r="Y40" s="77">
        <v>1</v>
      </c>
      <c r="Z40" s="77">
        <v>1</v>
      </c>
      <c r="AA40" s="12"/>
      <c r="AB40" s="12"/>
      <c r="AC40" s="12"/>
      <c r="AD40" s="15">
        <v>8959566014</v>
      </c>
    </row>
    <row r="41" spans="1:30" ht="17.25" customHeight="1">
      <c r="A41" s="12">
        <v>36</v>
      </c>
      <c r="B41" s="12">
        <v>736</v>
      </c>
      <c r="C41" s="66" t="s">
        <v>1699</v>
      </c>
      <c r="D41" s="61" t="s">
        <v>282</v>
      </c>
      <c r="E41" s="61" t="s">
        <v>1855</v>
      </c>
      <c r="F41" s="66" t="s">
        <v>1856</v>
      </c>
      <c r="G41" s="77" t="s">
        <v>1857</v>
      </c>
      <c r="H41" s="77" t="s">
        <v>7</v>
      </c>
      <c r="I41" s="77" t="s">
        <v>1208</v>
      </c>
      <c r="J41" s="110"/>
      <c r="K41" s="77"/>
      <c r="L41" s="77"/>
      <c r="M41" s="77"/>
      <c r="N41" s="77"/>
      <c r="O41" s="77"/>
      <c r="P41" s="77">
        <v>1</v>
      </c>
      <c r="Q41" s="77"/>
      <c r="R41" s="77"/>
      <c r="S41" s="77">
        <f t="shared" si="4"/>
        <v>0</v>
      </c>
      <c r="T41" s="77">
        <f t="shared" si="5"/>
        <v>1</v>
      </c>
      <c r="U41" s="77">
        <v>1</v>
      </c>
      <c r="V41" s="77">
        <v>1</v>
      </c>
      <c r="W41" s="77">
        <v>1</v>
      </c>
      <c r="X41" s="77">
        <v>1</v>
      </c>
      <c r="Y41" s="77">
        <v>1</v>
      </c>
      <c r="Z41" s="77">
        <v>1</v>
      </c>
      <c r="AA41" s="12"/>
      <c r="AB41" s="12"/>
      <c r="AC41" s="12"/>
      <c r="AD41" s="15">
        <v>9644663534</v>
      </c>
    </row>
    <row r="42" spans="1:30" ht="17.25" customHeight="1">
      <c r="A42" s="12">
        <v>37</v>
      </c>
      <c r="B42" s="12">
        <v>737</v>
      </c>
      <c r="C42" s="66" t="s">
        <v>1699</v>
      </c>
      <c r="D42" s="61" t="s">
        <v>1858</v>
      </c>
      <c r="E42" s="61" t="s">
        <v>1859</v>
      </c>
      <c r="F42" s="66" t="s">
        <v>1860</v>
      </c>
      <c r="G42" s="77" t="s">
        <v>1861</v>
      </c>
      <c r="H42" s="77" t="s">
        <v>7</v>
      </c>
      <c r="I42" s="77" t="s">
        <v>1208</v>
      </c>
      <c r="J42" s="110">
        <v>0.4933</v>
      </c>
      <c r="K42" s="77"/>
      <c r="L42" s="77"/>
      <c r="M42" s="77"/>
      <c r="N42" s="77"/>
      <c r="O42" s="77"/>
      <c r="P42" s="77">
        <v>1</v>
      </c>
      <c r="Q42" s="77"/>
      <c r="R42" s="77"/>
      <c r="S42" s="77">
        <f t="shared" si="4"/>
        <v>0</v>
      </c>
      <c r="T42" s="77">
        <f t="shared" si="5"/>
        <v>1</v>
      </c>
      <c r="U42" s="77">
        <v>1</v>
      </c>
      <c r="V42" s="77">
        <v>1</v>
      </c>
      <c r="W42" s="77">
        <v>1</v>
      </c>
      <c r="X42" s="77">
        <v>1</v>
      </c>
      <c r="Y42" s="77">
        <v>1</v>
      </c>
      <c r="Z42" s="77">
        <v>1</v>
      </c>
      <c r="AA42" s="12"/>
      <c r="AB42" s="12"/>
      <c r="AC42" s="12"/>
      <c r="AD42" s="15">
        <v>8827243900</v>
      </c>
    </row>
    <row r="43" spans="1:30" ht="17.25" customHeight="1">
      <c r="A43" s="12">
        <v>38</v>
      </c>
      <c r="B43" s="12">
        <v>738</v>
      </c>
      <c r="C43" s="66" t="s">
        <v>1699</v>
      </c>
      <c r="D43" s="61" t="s">
        <v>1862</v>
      </c>
      <c r="E43" s="61" t="s">
        <v>1863</v>
      </c>
      <c r="F43" s="66" t="s">
        <v>144</v>
      </c>
      <c r="G43" s="77" t="s">
        <v>1864</v>
      </c>
      <c r="H43" s="77" t="s">
        <v>5</v>
      </c>
      <c r="I43" s="77" t="s">
        <v>1208</v>
      </c>
      <c r="J43" s="110">
        <v>0.5005</v>
      </c>
      <c r="K43" s="77">
        <v>1</v>
      </c>
      <c r="L43" s="77"/>
      <c r="M43" s="77"/>
      <c r="N43" s="77"/>
      <c r="O43" s="77"/>
      <c r="P43" s="77"/>
      <c r="Q43" s="77"/>
      <c r="R43" s="77"/>
      <c r="S43" s="77">
        <f aca="true" t="shared" si="6" ref="S43:S51">SUM(K43+M43+O43+Q43+AE43)</f>
        <v>1</v>
      </c>
      <c r="T43" s="77">
        <f aca="true" t="shared" si="7" ref="T43:T51">SUM(L43+N43+P43+R43+AE43)</f>
        <v>0</v>
      </c>
      <c r="U43" s="77">
        <v>1</v>
      </c>
      <c r="V43" s="77">
        <v>1</v>
      </c>
      <c r="W43" s="77">
        <v>1</v>
      </c>
      <c r="X43" s="77">
        <v>1</v>
      </c>
      <c r="Y43" s="77">
        <v>1</v>
      </c>
      <c r="Z43" s="77">
        <v>1</v>
      </c>
      <c r="AA43" s="12"/>
      <c r="AB43" s="12"/>
      <c r="AC43" s="12"/>
      <c r="AD43" s="15">
        <v>9981026014</v>
      </c>
    </row>
    <row r="44" spans="1:30" ht="17.25" customHeight="1">
      <c r="A44" s="12">
        <v>39</v>
      </c>
      <c r="B44" s="12">
        <v>739</v>
      </c>
      <c r="C44" s="66" t="s">
        <v>1699</v>
      </c>
      <c r="D44" s="61" t="s">
        <v>1865</v>
      </c>
      <c r="E44" s="61" t="s">
        <v>1866</v>
      </c>
      <c r="F44" s="66" t="s">
        <v>1533</v>
      </c>
      <c r="G44" s="77" t="s">
        <v>1867</v>
      </c>
      <c r="H44" s="77" t="s">
        <v>5</v>
      </c>
      <c r="I44" s="77" t="s">
        <v>1208</v>
      </c>
      <c r="J44" s="110">
        <v>0.5505</v>
      </c>
      <c r="K44" s="77">
        <v>1</v>
      </c>
      <c r="L44" s="77"/>
      <c r="M44" s="77"/>
      <c r="N44" s="77"/>
      <c r="O44" s="77"/>
      <c r="P44" s="77"/>
      <c r="Q44" s="77"/>
      <c r="R44" s="77"/>
      <c r="S44" s="77">
        <f t="shared" si="6"/>
        <v>1</v>
      </c>
      <c r="T44" s="77">
        <f t="shared" si="7"/>
        <v>0</v>
      </c>
      <c r="U44" s="77">
        <v>1</v>
      </c>
      <c r="V44" s="77">
        <v>1</v>
      </c>
      <c r="W44" s="77">
        <v>1</v>
      </c>
      <c r="X44" s="77">
        <v>1</v>
      </c>
      <c r="Y44" s="77">
        <v>1</v>
      </c>
      <c r="Z44" s="77">
        <v>1</v>
      </c>
      <c r="AA44" s="12"/>
      <c r="AB44" s="12"/>
      <c r="AC44" s="12"/>
      <c r="AD44" s="15">
        <v>7617225264</v>
      </c>
    </row>
    <row r="45" spans="1:30" ht="17.25" customHeight="1">
      <c r="A45" s="12">
        <v>40</v>
      </c>
      <c r="B45" s="12">
        <v>740</v>
      </c>
      <c r="C45" s="66" t="s">
        <v>1699</v>
      </c>
      <c r="D45" s="61" t="s">
        <v>1868</v>
      </c>
      <c r="E45" s="61" t="s">
        <v>1337</v>
      </c>
      <c r="F45" s="66" t="s">
        <v>306</v>
      </c>
      <c r="G45" s="77" t="s">
        <v>1869</v>
      </c>
      <c r="H45" s="77" t="s">
        <v>5</v>
      </c>
      <c r="I45" s="77" t="s">
        <v>1208</v>
      </c>
      <c r="J45" s="110">
        <v>0.4966</v>
      </c>
      <c r="K45" s="77">
        <v>1</v>
      </c>
      <c r="L45" s="77"/>
      <c r="M45" s="77"/>
      <c r="N45" s="77"/>
      <c r="O45" s="77"/>
      <c r="P45" s="77"/>
      <c r="Q45" s="77"/>
      <c r="R45" s="77"/>
      <c r="S45" s="77">
        <f t="shared" si="6"/>
        <v>1</v>
      </c>
      <c r="T45" s="77">
        <f t="shared" si="7"/>
        <v>0</v>
      </c>
      <c r="U45" s="77">
        <v>1</v>
      </c>
      <c r="V45" s="77">
        <v>1</v>
      </c>
      <c r="W45" s="77">
        <v>1</v>
      </c>
      <c r="X45" s="77">
        <v>1</v>
      </c>
      <c r="Y45" s="77">
        <v>1</v>
      </c>
      <c r="Z45" s="77">
        <v>1</v>
      </c>
      <c r="AA45" s="12"/>
      <c r="AB45" s="12"/>
      <c r="AC45" s="12"/>
      <c r="AD45" s="15">
        <v>9165691890</v>
      </c>
    </row>
    <row r="46" spans="1:30" ht="17.25" customHeight="1">
      <c r="A46" s="12">
        <v>41</v>
      </c>
      <c r="B46" s="12">
        <v>741</v>
      </c>
      <c r="C46" s="66" t="s">
        <v>1699</v>
      </c>
      <c r="D46" s="61" t="s">
        <v>1870</v>
      </c>
      <c r="E46" s="61" t="s">
        <v>1871</v>
      </c>
      <c r="F46" s="66" t="s">
        <v>1872</v>
      </c>
      <c r="G46" s="77" t="s">
        <v>1873</v>
      </c>
      <c r="H46" s="77" t="s">
        <v>6</v>
      </c>
      <c r="I46" s="77" t="s">
        <v>1208</v>
      </c>
      <c r="J46" s="110">
        <v>0.5606</v>
      </c>
      <c r="K46" s="77"/>
      <c r="L46" s="77"/>
      <c r="M46" s="77"/>
      <c r="N46" s="77">
        <v>1</v>
      </c>
      <c r="O46" s="77"/>
      <c r="P46" s="77"/>
      <c r="Q46" s="77"/>
      <c r="R46" s="77"/>
      <c r="S46" s="77">
        <f t="shared" si="6"/>
        <v>0</v>
      </c>
      <c r="T46" s="77">
        <f t="shared" si="7"/>
        <v>1</v>
      </c>
      <c r="U46" s="77">
        <v>1</v>
      </c>
      <c r="V46" s="77">
        <v>1</v>
      </c>
      <c r="W46" s="77">
        <v>1</v>
      </c>
      <c r="X46" s="77">
        <v>1</v>
      </c>
      <c r="Y46" s="77">
        <v>1</v>
      </c>
      <c r="Z46" s="77">
        <v>1</v>
      </c>
      <c r="AA46" s="12"/>
      <c r="AB46" s="12"/>
      <c r="AC46" s="12"/>
      <c r="AD46" s="15">
        <v>9575351136</v>
      </c>
    </row>
    <row r="47" spans="1:30" ht="17.25" customHeight="1">
      <c r="A47" s="12">
        <v>42</v>
      </c>
      <c r="B47" s="12">
        <v>742</v>
      </c>
      <c r="C47" s="66" t="s">
        <v>1699</v>
      </c>
      <c r="D47" s="61" t="s">
        <v>1874</v>
      </c>
      <c r="E47" s="61" t="s">
        <v>1875</v>
      </c>
      <c r="F47" s="66" t="s">
        <v>1876</v>
      </c>
      <c r="G47" s="77" t="s">
        <v>1877</v>
      </c>
      <c r="H47" s="77" t="s">
        <v>7</v>
      </c>
      <c r="I47" s="77" t="s">
        <v>1208</v>
      </c>
      <c r="J47" s="110">
        <v>0.58</v>
      </c>
      <c r="K47" s="77"/>
      <c r="L47" s="77"/>
      <c r="M47" s="77"/>
      <c r="N47" s="77"/>
      <c r="O47" s="77"/>
      <c r="P47" s="77">
        <v>1</v>
      </c>
      <c r="Q47" s="77"/>
      <c r="R47" s="77"/>
      <c r="S47" s="77">
        <f t="shared" si="6"/>
        <v>0</v>
      </c>
      <c r="T47" s="77">
        <f t="shared" si="7"/>
        <v>1</v>
      </c>
      <c r="U47" s="77">
        <v>1</v>
      </c>
      <c r="V47" s="77">
        <v>1</v>
      </c>
      <c r="W47" s="77">
        <v>1</v>
      </c>
      <c r="X47" s="77">
        <v>1</v>
      </c>
      <c r="Y47" s="77">
        <v>1</v>
      </c>
      <c r="Z47" s="77">
        <v>1</v>
      </c>
      <c r="AA47" s="12"/>
      <c r="AB47" s="12"/>
      <c r="AC47" s="12"/>
      <c r="AD47" s="15">
        <v>9589781538</v>
      </c>
    </row>
    <row r="48" spans="1:30" ht="17.25" customHeight="1">
      <c r="A48" s="12">
        <v>43</v>
      </c>
      <c r="B48" s="12">
        <v>743</v>
      </c>
      <c r="C48" s="66" t="s">
        <v>1699</v>
      </c>
      <c r="D48" s="61" t="s">
        <v>1412</v>
      </c>
      <c r="E48" s="61" t="s">
        <v>1878</v>
      </c>
      <c r="F48" s="66" t="s">
        <v>716</v>
      </c>
      <c r="G48" s="77" t="s">
        <v>1879</v>
      </c>
      <c r="H48" s="77" t="s">
        <v>7</v>
      </c>
      <c r="I48" s="77" t="s">
        <v>1208</v>
      </c>
      <c r="J48" s="110">
        <v>0.5</v>
      </c>
      <c r="K48" s="77"/>
      <c r="L48" s="77"/>
      <c r="M48" s="77"/>
      <c r="N48" s="77"/>
      <c r="O48" s="77">
        <v>1</v>
      </c>
      <c r="P48" s="77"/>
      <c r="Q48" s="77"/>
      <c r="R48" s="77"/>
      <c r="S48" s="77">
        <f t="shared" si="6"/>
        <v>1</v>
      </c>
      <c r="T48" s="77">
        <f t="shared" si="7"/>
        <v>0</v>
      </c>
      <c r="U48" s="77">
        <v>1</v>
      </c>
      <c r="V48" s="77">
        <v>1</v>
      </c>
      <c r="W48" s="77">
        <v>1</v>
      </c>
      <c r="X48" s="77">
        <v>1</v>
      </c>
      <c r="Y48" s="77">
        <v>1</v>
      </c>
      <c r="Z48" s="77">
        <v>1</v>
      </c>
      <c r="AA48" s="12"/>
      <c r="AB48" s="12"/>
      <c r="AC48" s="12"/>
      <c r="AD48" s="15">
        <v>9754698538</v>
      </c>
    </row>
    <row r="49" spans="1:30" ht="17.25" customHeight="1">
      <c r="A49" s="12">
        <v>44</v>
      </c>
      <c r="B49" s="12">
        <v>744</v>
      </c>
      <c r="C49" s="66" t="s">
        <v>1699</v>
      </c>
      <c r="D49" s="61" t="s">
        <v>182</v>
      </c>
      <c r="E49" s="61" t="s">
        <v>1880</v>
      </c>
      <c r="F49" s="66" t="s">
        <v>1881</v>
      </c>
      <c r="G49" s="77" t="s">
        <v>1882</v>
      </c>
      <c r="H49" s="77" t="s">
        <v>7</v>
      </c>
      <c r="I49" s="77" t="s">
        <v>1208</v>
      </c>
      <c r="J49" s="110">
        <v>0.6483</v>
      </c>
      <c r="K49" s="77"/>
      <c r="L49" s="77"/>
      <c r="M49" s="77"/>
      <c r="N49" s="77"/>
      <c r="O49" s="77">
        <v>1</v>
      </c>
      <c r="P49" s="77"/>
      <c r="Q49" s="77"/>
      <c r="R49" s="77"/>
      <c r="S49" s="77">
        <f t="shared" si="6"/>
        <v>1</v>
      </c>
      <c r="T49" s="77">
        <f t="shared" si="7"/>
        <v>0</v>
      </c>
      <c r="U49" s="77">
        <v>1</v>
      </c>
      <c r="V49" s="77">
        <v>1</v>
      </c>
      <c r="W49" s="77">
        <v>1</v>
      </c>
      <c r="X49" s="77">
        <v>1</v>
      </c>
      <c r="Y49" s="77">
        <v>1</v>
      </c>
      <c r="Z49" s="77">
        <v>1</v>
      </c>
      <c r="AA49" s="12"/>
      <c r="AB49" s="12"/>
      <c r="AC49" s="12"/>
      <c r="AD49" s="15">
        <v>9009019096</v>
      </c>
    </row>
    <row r="50" spans="1:30" ht="17.25" customHeight="1">
      <c r="A50" s="12">
        <v>45</v>
      </c>
      <c r="B50" s="12">
        <v>745</v>
      </c>
      <c r="C50" s="66" t="s">
        <v>1699</v>
      </c>
      <c r="D50" s="61" t="s">
        <v>1883</v>
      </c>
      <c r="E50" s="61" t="s">
        <v>1884</v>
      </c>
      <c r="F50" s="66" t="s">
        <v>1885</v>
      </c>
      <c r="G50" s="77" t="s">
        <v>1886</v>
      </c>
      <c r="H50" s="77" t="s">
        <v>7</v>
      </c>
      <c r="I50" s="77" t="s">
        <v>1208</v>
      </c>
      <c r="J50" s="110">
        <v>0.5705</v>
      </c>
      <c r="K50" s="77"/>
      <c r="L50" s="77"/>
      <c r="M50" s="77"/>
      <c r="N50" s="77"/>
      <c r="O50" s="77"/>
      <c r="P50" s="77">
        <v>1</v>
      </c>
      <c r="Q50" s="77"/>
      <c r="R50" s="77"/>
      <c r="S50" s="77">
        <f t="shared" si="6"/>
        <v>0</v>
      </c>
      <c r="T50" s="77">
        <f t="shared" si="7"/>
        <v>1</v>
      </c>
      <c r="U50" s="77">
        <v>1</v>
      </c>
      <c r="V50" s="77">
        <v>1</v>
      </c>
      <c r="W50" s="77">
        <v>1</v>
      </c>
      <c r="X50" s="77">
        <v>1</v>
      </c>
      <c r="Y50" s="77">
        <v>1</v>
      </c>
      <c r="Z50" s="77">
        <v>1</v>
      </c>
      <c r="AA50" s="12"/>
      <c r="AB50" s="12"/>
      <c r="AC50" s="12"/>
      <c r="AD50" s="15">
        <v>8120819226</v>
      </c>
    </row>
    <row r="51" spans="1:30" ht="17.25" customHeight="1">
      <c r="A51" s="12">
        <v>46</v>
      </c>
      <c r="B51" s="12">
        <v>746</v>
      </c>
      <c r="C51" s="66" t="s">
        <v>1699</v>
      </c>
      <c r="D51" s="61" t="s">
        <v>450</v>
      </c>
      <c r="E51" s="61" t="s">
        <v>1887</v>
      </c>
      <c r="F51" s="66" t="s">
        <v>1888</v>
      </c>
      <c r="G51" s="77" t="s">
        <v>1889</v>
      </c>
      <c r="H51" s="77" t="s">
        <v>7</v>
      </c>
      <c r="I51" s="77" t="s">
        <v>1208</v>
      </c>
      <c r="J51" s="110">
        <v>0.5483</v>
      </c>
      <c r="K51" s="77"/>
      <c r="L51" s="77"/>
      <c r="M51" s="77"/>
      <c r="N51" s="77"/>
      <c r="O51" s="77"/>
      <c r="P51" s="77">
        <v>1</v>
      </c>
      <c r="Q51" s="77"/>
      <c r="R51" s="77"/>
      <c r="S51" s="77">
        <f t="shared" si="6"/>
        <v>0</v>
      </c>
      <c r="T51" s="77">
        <f t="shared" si="7"/>
        <v>1</v>
      </c>
      <c r="U51" s="77">
        <v>1</v>
      </c>
      <c r="V51" s="77">
        <v>1</v>
      </c>
      <c r="W51" s="77">
        <v>1</v>
      </c>
      <c r="X51" s="77">
        <v>1</v>
      </c>
      <c r="Y51" s="77">
        <v>1</v>
      </c>
      <c r="Z51" s="77">
        <v>1</v>
      </c>
      <c r="AA51" s="12"/>
      <c r="AB51" s="12"/>
      <c r="AC51" s="12"/>
      <c r="AD51" s="15">
        <v>8827059402</v>
      </c>
    </row>
    <row r="52" spans="1:30" ht="17.25" customHeight="1">
      <c r="A52" s="12">
        <v>47</v>
      </c>
      <c r="B52" s="12">
        <v>747</v>
      </c>
      <c r="C52" s="66" t="s">
        <v>1699</v>
      </c>
      <c r="D52" s="61" t="s">
        <v>1890</v>
      </c>
      <c r="E52" s="61" t="s">
        <v>1891</v>
      </c>
      <c r="F52" s="66" t="s">
        <v>1892</v>
      </c>
      <c r="G52" s="77" t="s">
        <v>1893</v>
      </c>
      <c r="H52" s="77" t="s">
        <v>7</v>
      </c>
      <c r="I52" s="77" t="s">
        <v>1208</v>
      </c>
      <c r="J52" s="110">
        <v>0.5666</v>
      </c>
      <c r="K52" s="77"/>
      <c r="L52" s="77"/>
      <c r="M52" s="77"/>
      <c r="N52" s="77"/>
      <c r="O52" s="77"/>
      <c r="P52" s="77">
        <v>1</v>
      </c>
      <c r="Q52" s="77"/>
      <c r="R52" s="77"/>
      <c r="S52" s="77">
        <f>SUM(K52+M52+O52+Q52+AE52)</f>
        <v>0</v>
      </c>
      <c r="T52" s="77">
        <f>SUM(L52+N52+P52+R52+AE52)</f>
        <v>1</v>
      </c>
      <c r="U52" s="77">
        <v>1</v>
      </c>
      <c r="V52" s="77">
        <v>1</v>
      </c>
      <c r="W52" s="77">
        <v>1</v>
      </c>
      <c r="X52" s="77">
        <v>1</v>
      </c>
      <c r="Y52" s="77">
        <v>1</v>
      </c>
      <c r="Z52" s="77">
        <v>1</v>
      </c>
      <c r="AA52" s="12"/>
      <c r="AB52" s="12"/>
      <c r="AC52" s="12"/>
      <c r="AD52" s="15">
        <v>7697355169</v>
      </c>
    </row>
    <row r="53" spans="1:30" ht="17.25" customHeight="1">
      <c r="A53" s="12">
        <v>48</v>
      </c>
      <c r="B53" s="12">
        <v>748</v>
      </c>
      <c r="C53" s="66" t="s">
        <v>1699</v>
      </c>
      <c r="D53" s="61" t="s">
        <v>1894</v>
      </c>
      <c r="E53" s="61" t="s">
        <v>1895</v>
      </c>
      <c r="F53" s="66" t="s">
        <v>1896</v>
      </c>
      <c r="G53" s="77" t="s">
        <v>1897</v>
      </c>
      <c r="H53" s="77" t="s">
        <v>7</v>
      </c>
      <c r="I53" s="77" t="s">
        <v>1208</v>
      </c>
      <c r="J53" s="110"/>
      <c r="K53" s="77"/>
      <c r="L53" s="77"/>
      <c r="M53" s="77"/>
      <c r="N53" s="77"/>
      <c r="O53" s="77"/>
      <c r="P53" s="77">
        <v>1</v>
      </c>
      <c r="Q53" s="77"/>
      <c r="R53" s="77"/>
      <c r="S53" s="77">
        <f>SUM(K53+M53+O53+Q53+AE53)</f>
        <v>0</v>
      </c>
      <c r="T53" s="77">
        <f>SUM(L53+N53+P53+R53+AE53)</f>
        <v>1</v>
      </c>
      <c r="U53" s="77">
        <v>1</v>
      </c>
      <c r="V53" s="77">
        <v>1</v>
      </c>
      <c r="W53" s="77">
        <v>1</v>
      </c>
      <c r="X53" s="77">
        <v>1</v>
      </c>
      <c r="Y53" s="77">
        <v>1</v>
      </c>
      <c r="Z53" s="77">
        <v>1</v>
      </c>
      <c r="AA53" s="12"/>
      <c r="AB53" s="12"/>
      <c r="AC53" s="12"/>
      <c r="AD53" s="15">
        <v>9893844592</v>
      </c>
    </row>
    <row r="54" spans="1:30" ht="17.25" customHeight="1">
      <c r="A54" s="12">
        <v>49</v>
      </c>
      <c r="B54" s="12">
        <v>749</v>
      </c>
      <c r="C54" s="66" t="s">
        <v>1699</v>
      </c>
      <c r="D54" s="61" t="s">
        <v>1898</v>
      </c>
      <c r="E54" s="61" t="s">
        <v>685</v>
      </c>
      <c r="F54" s="66" t="s">
        <v>1899</v>
      </c>
      <c r="G54" s="77" t="s">
        <v>1900</v>
      </c>
      <c r="H54" s="77" t="s">
        <v>7</v>
      </c>
      <c r="I54" s="77" t="s">
        <v>1208</v>
      </c>
      <c r="J54" s="110">
        <v>0.6034</v>
      </c>
      <c r="K54" s="77"/>
      <c r="L54" s="77"/>
      <c r="M54" s="77"/>
      <c r="N54" s="77"/>
      <c r="O54" s="77"/>
      <c r="P54" s="77">
        <v>1</v>
      </c>
      <c r="Q54" s="77"/>
      <c r="R54" s="77"/>
      <c r="S54" s="77">
        <f>SUM(K54+M54+O54+Q54+AE54)</f>
        <v>0</v>
      </c>
      <c r="T54" s="77">
        <f>SUM(L54+N54+P54+R54+AE54)</f>
        <v>1</v>
      </c>
      <c r="U54" s="77">
        <v>1</v>
      </c>
      <c r="V54" s="77">
        <v>1</v>
      </c>
      <c r="W54" s="77">
        <v>1</v>
      </c>
      <c r="X54" s="77">
        <v>1</v>
      </c>
      <c r="Y54" s="77">
        <v>1</v>
      </c>
      <c r="Z54" s="77">
        <v>1</v>
      </c>
      <c r="AA54" s="12"/>
      <c r="AB54" s="12"/>
      <c r="AC54" s="12"/>
      <c r="AD54" s="15">
        <v>9993819525</v>
      </c>
    </row>
    <row r="55" spans="1:30" ht="17.25" customHeight="1">
      <c r="A55" s="12">
        <v>50</v>
      </c>
      <c r="B55" s="12">
        <v>750</v>
      </c>
      <c r="C55" s="66" t="s">
        <v>1699</v>
      </c>
      <c r="D55" s="61" t="s">
        <v>1901</v>
      </c>
      <c r="E55" s="61" t="s">
        <v>1902</v>
      </c>
      <c r="F55" s="66" t="s">
        <v>1673</v>
      </c>
      <c r="G55" s="77" t="s">
        <v>1903</v>
      </c>
      <c r="H55" s="77" t="s">
        <v>6</v>
      </c>
      <c r="I55" s="77" t="s">
        <v>1208</v>
      </c>
      <c r="J55" s="110">
        <v>0.54</v>
      </c>
      <c r="K55" s="77"/>
      <c r="L55" s="77"/>
      <c r="M55" s="77"/>
      <c r="N55" s="77">
        <v>1</v>
      </c>
      <c r="O55" s="77"/>
      <c r="P55" s="77"/>
      <c r="Q55" s="77"/>
      <c r="R55" s="77"/>
      <c r="S55" s="77">
        <f>SUM(K55+M55+O55+Q55+AE55)</f>
        <v>0</v>
      </c>
      <c r="T55" s="77">
        <f>SUM(L55+N55+P55+R55+AE55)</f>
        <v>1</v>
      </c>
      <c r="U55" s="77">
        <v>1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12"/>
      <c r="AB55" s="12"/>
      <c r="AC55" s="12"/>
      <c r="AD55" s="15">
        <v>7440626501</v>
      </c>
    </row>
    <row r="56" spans="1:30" ht="17.25" customHeight="1">
      <c r="A56" s="12"/>
      <c r="B56" s="12"/>
      <c r="C56" s="44"/>
      <c r="D56" s="21" t="s">
        <v>101</v>
      </c>
      <c r="E56" s="21"/>
      <c r="F56" s="12"/>
      <c r="G56" s="77"/>
      <c r="H56" s="77"/>
      <c r="I56" s="77"/>
      <c r="J56" s="77"/>
      <c r="K56" s="77">
        <f aca="true" t="shared" si="8" ref="K56:P56">SUM(K6:K55)</f>
        <v>7</v>
      </c>
      <c r="L56" s="77">
        <f t="shared" si="8"/>
        <v>2</v>
      </c>
      <c r="M56" s="77">
        <f t="shared" si="8"/>
        <v>1</v>
      </c>
      <c r="N56" s="77">
        <f t="shared" si="8"/>
        <v>2</v>
      </c>
      <c r="O56" s="77">
        <f t="shared" si="8"/>
        <v>10</v>
      </c>
      <c r="P56" s="77">
        <f t="shared" si="8"/>
        <v>25</v>
      </c>
      <c r="Q56" s="77"/>
      <c r="R56" s="77">
        <f aca="true" t="shared" si="9" ref="R56:Z56">SUM(R6:R55)</f>
        <v>3</v>
      </c>
      <c r="S56" s="77">
        <f t="shared" si="9"/>
        <v>18</v>
      </c>
      <c r="T56" s="77">
        <f t="shared" si="9"/>
        <v>32</v>
      </c>
      <c r="U56" s="77">
        <f t="shared" si="9"/>
        <v>50</v>
      </c>
      <c r="V56" s="77">
        <f t="shared" si="9"/>
        <v>50</v>
      </c>
      <c r="W56" s="77">
        <f t="shared" si="9"/>
        <v>50</v>
      </c>
      <c r="X56" s="77">
        <f t="shared" si="9"/>
        <v>50</v>
      </c>
      <c r="Y56" s="77">
        <f t="shared" si="9"/>
        <v>50</v>
      </c>
      <c r="Z56" s="77">
        <f t="shared" si="9"/>
        <v>50</v>
      </c>
      <c r="AA56" s="12"/>
      <c r="AB56" s="12"/>
      <c r="AC56" s="12"/>
      <c r="AD56" s="15"/>
    </row>
    <row r="57" spans="1:30" ht="15.75">
      <c r="A57" s="22"/>
      <c r="D57" s="1"/>
      <c r="E57" s="1"/>
      <c r="Z57" s="5"/>
      <c r="AD57" s="4"/>
    </row>
    <row r="58" spans="1:30" ht="15.75">
      <c r="A58" s="22"/>
      <c r="D58" s="1"/>
      <c r="E58" s="1"/>
      <c r="Z58" s="5"/>
      <c r="AD58" s="4"/>
    </row>
    <row r="59" spans="1:30" ht="15.75">
      <c r="A59" s="22"/>
      <c r="D59" s="1"/>
      <c r="E59" s="1"/>
      <c r="Z59" s="5"/>
      <c r="AD59" s="4"/>
    </row>
    <row r="60" spans="1:30" ht="15.75">
      <c r="A60" s="22"/>
      <c r="D60" s="1"/>
      <c r="E60" s="1"/>
      <c r="Z60" s="5"/>
      <c r="AD60" s="4"/>
    </row>
    <row r="61" spans="1:30" ht="15.75">
      <c r="A61" s="22"/>
      <c r="D61" s="1"/>
      <c r="E61" s="1"/>
      <c r="Z61" s="5"/>
      <c r="AD61" s="4"/>
    </row>
    <row r="62" spans="1:30" ht="15.75">
      <c r="A62" s="22"/>
      <c r="D62" s="1"/>
      <c r="E62" s="1"/>
      <c r="Z62" s="5"/>
      <c r="AD62" s="4"/>
    </row>
    <row r="63" spans="1:30" ht="15.75">
      <c r="A63" s="22"/>
      <c r="D63" s="1"/>
      <c r="E63" s="1"/>
      <c r="Z63" s="5"/>
      <c r="AD63" s="4"/>
    </row>
    <row r="64" spans="1:30" ht="15.75">
      <c r="A64" s="22"/>
      <c r="D64" s="1"/>
      <c r="E64" s="1"/>
      <c r="Z64" s="5"/>
      <c r="AD64" s="4"/>
    </row>
    <row r="65" spans="1:30" ht="15.75">
      <c r="A65" s="22"/>
      <c r="D65" s="1"/>
      <c r="E65" s="1"/>
      <c r="Z65" s="5"/>
      <c r="AD65" s="4"/>
    </row>
    <row r="66" spans="1:30" ht="15.75">
      <c r="A66" s="22"/>
      <c r="D66" s="1"/>
      <c r="E66" s="1"/>
      <c r="Z66" s="5"/>
      <c r="AD66" s="4"/>
    </row>
    <row r="67" spans="1:30" ht="15.75">
      <c r="A67" s="22"/>
      <c r="D67" s="1"/>
      <c r="E67" s="1"/>
      <c r="Z67" s="5"/>
      <c r="AD67" s="4"/>
    </row>
    <row r="68" spans="1:30" ht="15.75">
      <c r="A68" s="22"/>
      <c r="D68" s="1"/>
      <c r="E68" s="1"/>
      <c r="Z68" s="5"/>
      <c r="AD68" s="4"/>
    </row>
    <row r="69" spans="1:30" ht="15.75">
      <c r="A69" s="22"/>
      <c r="D69" s="1"/>
      <c r="E69" s="1"/>
      <c r="Z69" s="5"/>
      <c r="AD69" s="4"/>
    </row>
    <row r="70" spans="1:30" ht="15.75">
      <c r="A70" s="22"/>
      <c r="D70" s="1"/>
      <c r="E70" s="1"/>
      <c r="Z70" s="5"/>
      <c r="AD70" s="4"/>
    </row>
    <row r="71" spans="1:30" ht="15.75">
      <c r="A71" s="22"/>
      <c r="D71" s="1"/>
      <c r="E71" s="1"/>
      <c r="Z71" s="5"/>
      <c r="AD71" s="4"/>
    </row>
    <row r="72" spans="1:30" ht="15.75">
      <c r="A72" s="22"/>
      <c r="D72" s="1"/>
      <c r="E72" s="1"/>
      <c r="Z72" s="5"/>
      <c r="AD72" s="4"/>
    </row>
    <row r="73" spans="1:30" ht="15.75">
      <c r="A73" s="22"/>
      <c r="D73" s="1"/>
      <c r="E73" s="1"/>
      <c r="Z73" s="5"/>
      <c r="AD73" s="4"/>
    </row>
    <row r="74" spans="1:30" ht="15.75">
      <c r="A74" s="22"/>
      <c r="D74" s="1"/>
      <c r="E74" s="1"/>
      <c r="Z74" s="5"/>
      <c r="AD74" s="4"/>
    </row>
    <row r="75" spans="1:30" ht="15.75">
      <c r="A75" s="22"/>
      <c r="D75" s="1"/>
      <c r="E75" s="1"/>
      <c r="Z75" s="5"/>
      <c r="AD75" s="4"/>
    </row>
    <row r="76" spans="1:30" ht="15.75">
      <c r="A76" s="22"/>
      <c r="D76" s="1"/>
      <c r="E76" s="1"/>
      <c r="Z76" s="5"/>
      <c r="AD76" s="4"/>
    </row>
    <row r="77" spans="1:30" ht="15.75">
      <c r="A77" s="22"/>
      <c r="D77" s="1"/>
      <c r="E77" s="1"/>
      <c r="Z77" s="5"/>
      <c r="AD77" s="4"/>
    </row>
    <row r="78" spans="1:30" ht="15.75">
      <c r="A78" s="22"/>
      <c r="D78" s="1"/>
      <c r="E78" s="1"/>
      <c r="Z78" s="5"/>
      <c r="AD78" s="4"/>
    </row>
    <row r="79" spans="1:30" ht="15.75">
      <c r="A79" s="22"/>
      <c r="D79" s="1"/>
      <c r="E79" s="1"/>
      <c r="Z79" s="5"/>
      <c r="AD79" s="4"/>
    </row>
    <row r="80" spans="1:30" ht="15.75">
      <c r="A80" s="22"/>
      <c r="D80" s="1"/>
      <c r="E80" s="1"/>
      <c r="Z80" s="5"/>
      <c r="AD80" s="4"/>
    </row>
    <row r="81" spans="1:30" ht="15.75">
      <c r="A81" s="22"/>
      <c r="D81" s="1"/>
      <c r="E81" s="1"/>
      <c r="Z81" s="5"/>
      <c r="AD81" s="4"/>
    </row>
    <row r="82" spans="1:30" ht="15.75">
      <c r="A82" s="22"/>
      <c r="D82" s="1"/>
      <c r="E82" s="1"/>
      <c r="Z82" s="5"/>
      <c r="AD82" s="4"/>
    </row>
    <row r="83" spans="1:30" ht="15.75">
      <c r="A83" s="22"/>
      <c r="D83" s="1"/>
      <c r="E83" s="1"/>
      <c r="Z83" s="5"/>
      <c r="AD83" s="4"/>
    </row>
    <row r="84" spans="1:30" ht="15.75">
      <c r="A84" s="22"/>
      <c r="D84" s="1"/>
      <c r="E84" s="1"/>
      <c r="Z84" s="5"/>
      <c r="AD84" s="4"/>
    </row>
    <row r="85" spans="1:30" ht="15.75">
      <c r="A85" s="22"/>
      <c r="D85" s="1"/>
      <c r="E85" s="1"/>
      <c r="Z85" s="5"/>
      <c r="AD85" s="4"/>
    </row>
    <row r="86" spans="1:30" ht="15.75">
      <c r="A86" s="22"/>
      <c r="D86" s="1"/>
      <c r="E86" s="1"/>
      <c r="Z86" s="5"/>
      <c r="AD86" s="4"/>
    </row>
    <row r="87" spans="1:30" ht="15.75">
      <c r="A87" s="22"/>
      <c r="D87" s="1"/>
      <c r="E87" s="1"/>
      <c r="Z87" s="5"/>
      <c r="AD87" s="4"/>
    </row>
    <row r="88" spans="1:30" ht="15.75">
      <c r="A88" s="22"/>
      <c r="D88" s="1"/>
      <c r="E88" s="1"/>
      <c r="Z88" s="5"/>
      <c r="AD88" s="4"/>
    </row>
    <row r="89" spans="1:30" ht="15.75">
      <c r="A89" s="22"/>
      <c r="D89" s="1"/>
      <c r="E89" s="1"/>
      <c r="Z89" s="5"/>
      <c r="AD89" s="4"/>
    </row>
    <row r="90" spans="1:30" ht="15.75">
      <c r="A90" s="22"/>
      <c r="D90" s="1"/>
      <c r="E90" s="1"/>
      <c r="Z90" s="5"/>
      <c r="AD90" s="4"/>
    </row>
    <row r="91" spans="1:30" ht="15.75">
      <c r="A91" s="22"/>
      <c r="D91" s="1"/>
      <c r="E91" s="1"/>
      <c r="Z91" s="5"/>
      <c r="AD91" s="4"/>
    </row>
    <row r="92" spans="1:30" ht="15.75">
      <c r="A92" s="22"/>
      <c r="D92" s="1"/>
      <c r="E92" s="1"/>
      <c r="Z92" s="5"/>
      <c r="AD92" s="4"/>
    </row>
    <row r="93" spans="1:30" ht="15.75">
      <c r="A93" s="22"/>
      <c r="D93" s="1"/>
      <c r="E93" s="1"/>
      <c r="Z93" s="5"/>
      <c r="AD93" s="4"/>
    </row>
    <row r="94" spans="1:30" ht="15.75">
      <c r="A94" s="22"/>
      <c r="D94" s="1"/>
      <c r="E94" s="1"/>
      <c r="Z94" s="5"/>
      <c r="AD94" s="4"/>
    </row>
    <row r="95" spans="1:30" ht="15.75">
      <c r="A95" s="22"/>
      <c r="D95" s="1"/>
      <c r="E95" s="1"/>
      <c r="Z95" s="5"/>
      <c r="AD95" s="4"/>
    </row>
    <row r="96" spans="1:30" ht="15.75">
      <c r="A96" s="22"/>
      <c r="D96" s="1"/>
      <c r="E96" s="1"/>
      <c r="Z96" s="5"/>
      <c r="AD96" s="4"/>
    </row>
    <row r="97" spans="1:30" ht="15.75">
      <c r="A97" s="22"/>
      <c r="D97" s="1"/>
      <c r="E97" s="1"/>
      <c r="Z97" s="5"/>
      <c r="AD97" s="4"/>
    </row>
    <row r="98" spans="1:30" ht="15.75">
      <c r="A98" s="22"/>
      <c r="D98" s="1"/>
      <c r="E98" s="1"/>
      <c r="Z98" s="5"/>
      <c r="AD98" s="4"/>
    </row>
    <row r="99" spans="1:30" ht="15.75">
      <c r="A99" s="22"/>
      <c r="D99" s="1"/>
      <c r="E99" s="1"/>
      <c r="Z99" s="5"/>
      <c r="AD99" s="4"/>
    </row>
    <row r="100" spans="1:30" ht="15.75">
      <c r="A100" s="22"/>
      <c r="D100" s="1"/>
      <c r="E100" s="1"/>
      <c r="Z100" s="5"/>
      <c r="AD100" s="4"/>
    </row>
    <row r="101" spans="1:30" ht="15.75">
      <c r="A101" s="22"/>
      <c r="D101" s="1"/>
      <c r="E101" s="1"/>
      <c r="Z101" s="5"/>
      <c r="AD101" s="1"/>
    </row>
    <row r="102" spans="1:30" ht="15.75">
      <c r="A102" s="22"/>
      <c r="D102" s="1"/>
      <c r="E102" s="1"/>
      <c r="Z102" s="5"/>
      <c r="AD102" s="1"/>
    </row>
    <row r="103" spans="1:30" ht="15.75">
      <c r="A103" s="22"/>
      <c r="D103" s="1"/>
      <c r="E103" s="1"/>
      <c r="Z103" s="5"/>
      <c r="AD103" s="1"/>
    </row>
    <row r="104" spans="1:30" ht="15.75">
      <c r="A104" s="22"/>
      <c r="D104" s="1"/>
      <c r="E104" s="1"/>
      <c r="Z104" s="5"/>
      <c r="AD104" s="1"/>
    </row>
    <row r="105" spans="1:30" ht="15.75">
      <c r="A105" s="22"/>
      <c r="D105" s="1"/>
      <c r="E105" s="1"/>
      <c r="Z105" s="5"/>
      <c r="AD105" s="1"/>
    </row>
    <row r="106" spans="1:30" ht="15.75">
      <c r="A106" s="22"/>
      <c r="D106" s="1"/>
      <c r="E106" s="1"/>
      <c r="Z106" s="5"/>
      <c r="AD106" s="1"/>
    </row>
    <row r="107" spans="1:30" ht="15.75">
      <c r="A107" s="22"/>
      <c r="D107" s="1"/>
      <c r="E107" s="1"/>
      <c r="Z107" s="5"/>
      <c r="AD107" s="1"/>
    </row>
    <row r="108" spans="1:30" ht="15.75">
      <c r="A108" s="22"/>
      <c r="D108" s="1"/>
      <c r="E108" s="1"/>
      <c r="Z108" s="5"/>
      <c r="AD108" s="1"/>
    </row>
    <row r="109" spans="1:30" ht="15.75">
      <c r="A109" s="22"/>
      <c r="D109" s="1"/>
      <c r="E109" s="1"/>
      <c r="Z109" s="5"/>
      <c r="AD109" s="1"/>
    </row>
    <row r="110" spans="1:30" ht="15.75">
      <c r="A110" s="22"/>
      <c r="D110" s="1"/>
      <c r="E110" s="1"/>
      <c r="Z110" s="5"/>
      <c r="AD110" s="1"/>
    </row>
    <row r="111" spans="1:30" ht="15.75">
      <c r="A111" s="22"/>
      <c r="D111" s="1"/>
      <c r="E111" s="1"/>
      <c r="Z111" s="5"/>
      <c r="AD111" s="1"/>
    </row>
    <row r="112" spans="1:30" ht="15.75">
      <c r="A112" s="22"/>
      <c r="D112" s="1"/>
      <c r="E112" s="1"/>
      <c r="Z112" s="5"/>
      <c r="AD112" s="1"/>
    </row>
    <row r="113" spans="1:30" ht="15.75">
      <c r="A113" s="22"/>
      <c r="D113" s="1"/>
      <c r="E113" s="1"/>
      <c r="Z113" s="5"/>
      <c r="AD113" s="1"/>
    </row>
    <row r="114" spans="1:30" ht="15.75">
      <c r="A114" s="22"/>
      <c r="D114" s="1"/>
      <c r="E114" s="1"/>
      <c r="Z114" s="5"/>
      <c r="AD114" s="1"/>
    </row>
    <row r="115" spans="1:30" ht="15.75">
      <c r="A115" s="22"/>
      <c r="D115" s="1"/>
      <c r="E115" s="1"/>
      <c r="Z115" s="5"/>
      <c r="AD115" s="1"/>
    </row>
    <row r="116" spans="1:30" ht="15.75">
      <c r="A116" s="22"/>
      <c r="D116" s="1"/>
      <c r="E116" s="1"/>
      <c r="Z116" s="5"/>
      <c r="AD116" s="1"/>
    </row>
    <row r="117" spans="1:30" ht="15.75">
      <c r="A117" s="22"/>
      <c r="D117" s="1"/>
      <c r="E117" s="1"/>
      <c r="Z117" s="5"/>
      <c r="AD117" s="1"/>
    </row>
    <row r="118" spans="1:30" ht="15.75">
      <c r="A118" s="22"/>
      <c r="D118" s="1"/>
      <c r="E118" s="1"/>
      <c r="Z118" s="5"/>
      <c r="AD118" s="1"/>
    </row>
    <row r="119" spans="1:30" ht="15.75">
      <c r="A119" s="22"/>
      <c r="D119" s="1"/>
      <c r="E119" s="1"/>
      <c r="Z119" s="5"/>
      <c r="AD119" s="1"/>
    </row>
    <row r="120" spans="1:30" ht="15.75">
      <c r="A120" s="22"/>
      <c r="D120" s="1"/>
      <c r="E120" s="1"/>
      <c r="Z120" s="5"/>
      <c r="AD120" s="1"/>
    </row>
    <row r="121" spans="1:30" ht="15.75">
      <c r="A121" s="22"/>
      <c r="D121" s="1"/>
      <c r="E121" s="1"/>
      <c r="Z121" s="5"/>
      <c r="AD121" s="1"/>
    </row>
    <row r="122" spans="1:30" ht="15.75">
      <c r="A122" s="22"/>
      <c r="D122" s="1"/>
      <c r="E122" s="1"/>
      <c r="Z122" s="5"/>
      <c r="AD122" s="1"/>
    </row>
    <row r="123" spans="1:30" ht="15.75">
      <c r="A123" s="22"/>
      <c r="D123" s="1"/>
      <c r="E123" s="1"/>
      <c r="Z123" s="5"/>
      <c r="AD123" s="1"/>
    </row>
    <row r="124" spans="1:30" ht="15.75">
      <c r="A124" s="22"/>
      <c r="D124" s="1"/>
      <c r="E124" s="1"/>
      <c r="Z124" s="5"/>
      <c r="AD124" s="1"/>
    </row>
    <row r="125" spans="1:30" ht="15.75">
      <c r="A125" s="22"/>
      <c r="D125" s="1"/>
      <c r="E125" s="1"/>
      <c r="Z125" s="5"/>
      <c r="AD125" s="1"/>
    </row>
    <row r="126" spans="1:30" ht="15.75">
      <c r="A126" s="22"/>
      <c r="D126" s="1"/>
      <c r="E126" s="1"/>
      <c r="Z126" s="5"/>
      <c r="AD126" s="1"/>
    </row>
    <row r="127" spans="1:30" ht="15.75">
      <c r="A127" s="22"/>
      <c r="D127" s="1"/>
      <c r="E127" s="1"/>
      <c r="Z127" s="5"/>
      <c r="AD127" s="1"/>
    </row>
    <row r="128" spans="1:30" ht="15.75">
      <c r="A128" s="22"/>
      <c r="D128" s="1"/>
      <c r="E128" s="1"/>
      <c r="Z128" s="5"/>
      <c r="AD128" s="1"/>
    </row>
    <row r="129" spans="1:30" ht="15.75">
      <c r="A129" s="22"/>
      <c r="D129" s="1"/>
      <c r="E129" s="1"/>
      <c r="Z129" s="5"/>
      <c r="AD129" s="1"/>
    </row>
    <row r="130" spans="1:30" ht="15.75">
      <c r="A130" s="22"/>
      <c r="D130" s="1"/>
      <c r="E130" s="1"/>
      <c r="Z130" s="5"/>
      <c r="AD130" s="1"/>
    </row>
    <row r="131" spans="1:30" ht="15.75">
      <c r="A131" s="22"/>
      <c r="D131" s="1"/>
      <c r="E131" s="1"/>
      <c r="Z131" s="5"/>
      <c r="AD131" s="1"/>
    </row>
    <row r="132" spans="1:30" ht="15.75">
      <c r="A132" s="22"/>
      <c r="D132" s="1"/>
      <c r="E132" s="1"/>
      <c r="Z132" s="5"/>
      <c r="AD132" s="1"/>
    </row>
    <row r="133" spans="1:30" ht="15.75">
      <c r="A133" s="22"/>
      <c r="D133" s="1"/>
      <c r="E133" s="1"/>
      <c r="Z133" s="5"/>
      <c r="AD133" s="1"/>
    </row>
    <row r="134" spans="1:30" ht="15.75">
      <c r="A134" s="22"/>
      <c r="D134" s="1"/>
      <c r="E134" s="1"/>
      <c r="Z134" s="5"/>
      <c r="AD134" s="1"/>
    </row>
    <row r="135" spans="1:30" ht="15.75">
      <c r="A135" s="22"/>
      <c r="D135" s="1"/>
      <c r="E135" s="1"/>
      <c r="Z135" s="5"/>
      <c r="AD135" s="1"/>
    </row>
    <row r="136" spans="1:30" ht="15.75">
      <c r="A136" s="22"/>
      <c r="D136" s="1"/>
      <c r="E136" s="1"/>
      <c r="Z136" s="5"/>
      <c r="AD136" s="1"/>
    </row>
    <row r="137" spans="1:30" ht="15.75">
      <c r="A137" s="22"/>
      <c r="D137" s="1"/>
      <c r="E137" s="1"/>
      <c r="Z137" s="5"/>
      <c r="AD137" s="1"/>
    </row>
    <row r="138" spans="1:30" ht="15.75">
      <c r="A138" s="22"/>
      <c r="D138" s="1"/>
      <c r="E138" s="1"/>
      <c r="Z138" s="5"/>
      <c r="AD138" s="1"/>
    </row>
    <row r="139" spans="1:30" ht="15.75">
      <c r="A139" s="22"/>
      <c r="D139" s="1"/>
      <c r="E139" s="1"/>
      <c r="Z139" s="5"/>
      <c r="AD139" s="1"/>
    </row>
    <row r="140" spans="1:30" ht="15.75">
      <c r="A140" s="22"/>
      <c r="D140" s="1"/>
      <c r="E140" s="1"/>
      <c r="Z140" s="5"/>
      <c r="AD140" s="1"/>
    </row>
    <row r="141" spans="1:30" ht="15.75">
      <c r="A141" s="22"/>
      <c r="D141" s="1"/>
      <c r="E141" s="1"/>
      <c r="Z141" s="5"/>
      <c r="AD141" s="1"/>
    </row>
    <row r="142" spans="1:30" ht="15.75">
      <c r="A142" s="22"/>
      <c r="D142" s="1"/>
      <c r="E142" s="1"/>
      <c r="Z142" s="5"/>
      <c r="AD142" s="1"/>
    </row>
    <row r="143" spans="1:30" ht="15.75">
      <c r="A143" s="22"/>
      <c r="D143" s="1"/>
      <c r="E143" s="1"/>
      <c r="Z143" s="5"/>
      <c r="AD143" s="1"/>
    </row>
    <row r="144" spans="1:30" ht="15.75">
      <c r="A144" s="22"/>
      <c r="D144" s="1"/>
      <c r="E144" s="1"/>
      <c r="Z144" s="5"/>
      <c r="AD144" s="1"/>
    </row>
    <row r="145" spans="1:30" ht="15.75">
      <c r="A145" s="22"/>
      <c r="D145" s="1"/>
      <c r="E145" s="1"/>
      <c r="Z145" s="5"/>
      <c r="AD145" s="1"/>
    </row>
    <row r="146" spans="1:30" ht="15.75">
      <c r="A146" s="22"/>
      <c r="D146" s="1"/>
      <c r="E146" s="1"/>
      <c r="Z146" s="5"/>
      <c r="AD146" s="1"/>
    </row>
    <row r="147" spans="1:30" ht="15.75">
      <c r="A147" s="22"/>
      <c r="D147" s="1"/>
      <c r="E147" s="1"/>
      <c r="Z147" s="5"/>
      <c r="AD147" s="1"/>
    </row>
    <row r="148" spans="1:30" ht="15.75">
      <c r="A148" s="22"/>
      <c r="D148" s="1"/>
      <c r="E148" s="1"/>
      <c r="Z148" s="5"/>
      <c r="AD148" s="1"/>
    </row>
    <row r="149" spans="1:30" ht="15.75">
      <c r="A149" s="22"/>
      <c r="D149" s="1"/>
      <c r="E149" s="1"/>
      <c r="Z149" s="5"/>
      <c r="AD149" s="1"/>
    </row>
    <row r="150" spans="1:30" ht="15.75">
      <c r="A150" s="22"/>
      <c r="D150" s="1"/>
      <c r="E150" s="1"/>
      <c r="Z150" s="5"/>
      <c r="AD150" s="1"/>
    </row>
    <row r="151" spans="1:30" ht="15.75">
      <c r="A151" s="22"/>
      <c r="D151" s="1"/>
      <c r="E151" s="1"/>
      <c r="Z151" s="5"/>
      <c r="AD151" s="1"/>
    </row>
    <row r="152" spans="1:30" ht="15.75">
      <c r="A152" s="22"/>
      <c r="D152" s="1"/>
      <c r="E152" s="1"/>
      <c r="Z152" s="5"/>
      <c r="AD152" s="1"/>
    </row>
    <row r="153" spans="1:30" ht="15.75">
      <c r="A153" s="22"/>
      <c r="D153" s="1"/>
      <c r="E153" s="1"/>
      <c r="Z153" s="5"/>
      <c r="AD153" s="1"/>
    </row>
    <row r="154" spans="1:30" ht="15.75">
      <c r="A154" s="22"/>
      <c r="D154" s="1"/>
      <c r="E154" s="1"/>
      <c r="Z154" s="5"/>
      <c r="AD154" s="1"/>
    </row>
    <row r="155" spans="1:30" ht="15.75">
      <c r="A155" s="22"/>
      <c r="D155" s="1"/>
      <c r="E155" s="1"/>
      <c r="Z155" s="5"/>
      <c r="AD155" s="1"/>
    </row>
    <row r="156" spans="1:30" ht="15.75">
      <c r="A156" s="22"/>
      <c r="D156" s="1"/>
      <c r="E156" s="1"/>
      <c r="Z156" s="5"/>
      <c r="AD156" s="1"/>
    </row>
    <row r="157" spans="1:30" ht="15.75">
      <c r="A157" s="22"/>
      <c r="D157" s="1"/>
      <c r="E157" s="1"/>
      <c r="Z157" s="5"/>
      <c r="AD157" s="1"/>
    </row>
    <row r="158" spans="1:30" ht="15.75">
      <c r="A158" s="22"/>
      <c r="D158" s="1"/>
      <c r="E158" s="1"/>
      <c r="Z158" s="5"/>
      <c r="AD158" s="1"/>
    </row>
    <row r="159" spans="1:30" ht="15.75">
      <c r="A159" s="22"/>
      <c r="D159" s="1"/>
      <c r="E159" s="1"/>
      <c r="Z159" s="5"/>
      <c r="AD159" s="1"/>
    </row>
    <row r="160" spans="1:30" ht="15.75">
      <c r="A160" s="22"/>
      <c r="D160" s="1"/>
      <c r="E160" s="1"/>
      <c r="Z160" s="5"/>
      <c r="AD160" s="1"/>
    </row>
    <row r="161" spans="1:30" ht="15.75">
      <c r="A161" s="22"/>
      <c r="D161" s="1"/>
      <c r="E161" s="1"/>
      <c r="Z161" s="5"/>
      <c r="AD161" s="1"/>
    </row>
    <row r="162" spans="1:30" ht="15.75">
      <c r="A162" s="22"/>
      <c r="D162" s="1"/>
      <c r="E162" s="1"/>
      <c r="Z162" s="5"/>
      <c r="AD162" s="1"/>
    </row>
    <row r="163" spans="1:30" ht="15.75">
      <c r="A163" s="22"/>
      <c r="D163" s="1"/>
      <c r="E163" s="1"/>
      <c r="Z163" s="5"/>
      <c r="AD163" s="1"/>
    </row>
    <row r="164" spans="1:30" ht="15.75">
      <c r="A164" s="22"/>
      <c r="D164" s="1"/>
      <c r="E164" s="1"/>
      <c r="Z164" s="5"/>
      <c r="AD164" s="1"/>
    </row>
    <row r="165" spans="1:30" ht="15.75">
      <c r="A165" s="22"/>
      <c r="D165" s="1"/>
      <c r="E165" s="1"/>
      <c r="Z165" s="5"/>
      <c r="AD165" s="1"/>
    </row>
    <row r="166" spans="1:30" ht="15.75">
      <c r="A166" s="22"/>
      <c r="D166" s="1"/>
      <c r="E166" s="1"/>
      <c r="Z166" s="5"/>
      <c r="AD166" s="1"/>
    </row>
    <row r="167" spans="1:30" ht="15.75">
      <c r="A167" s="22"/>
      <c r="D167" s="1"/>
      <c r="E167" s="1"/>
      <c r="Z167" s="5"/>
      <c r="AD167" s="1"/>
    </row>
    <row r="168" spans="1:30" ht="15.75">
      <c r="A168" s="22"/>
      <c r="D168" s="1"/>
      <c r="E168" s="1"/>
      <c r="Z168" s="5"/>
      <c r="AD168" s="1"/>
    </row>
    <row r="169" spans="1:30" ht="15.75">
      <c r="A169" s="22"/>
      <c r="D169" s="1"/>
      <c r="E169" s="1"/>
      <c r="Z169" s="5"/>
      <c r="AD169" s="1"/>
    </row>
    <row r="170" spans="1:30" ht="15.75">
      <c r="A170" s="22"/>
      <c r="D170" s="1"/>
      <c r="E170" s="1"/>
      <c r="Z170" s="5"/>
      <c r="AD170" s="1"/>
    </row>
    <row r="171" spans="1:30" ht="15.75">
      <c r="A171" s="22"/>
      <c r="D171" s="1"/>
      <c r="E171" s="1"/>
      <c r="Z171" s="5"/>
      <c r="AD171" s="1"/>
    </row>
    <row r="172" spans="1:30" ht="15.75">
      <c r="A172" s="22"/>
      <c r="D172" s="1"/>
      <c r="E172" s="1"/>
      <c r="Z172" s="5"/>
      <c r="AD172" s="1"/>
    </row>
    <row r="173" spans="1:30" ht="15.75">
      <c r="A173" s="22"/>
      <c r="D173" s="1"/>
      <c r="E173" s="1"/>
      <c r="Z173" s="5"/>
      <c r="AD173" s="1"/>
    </row>
    <row r="174" spans="1:30" ht="15.75">
      <c r="A174" s="22"/>
      <c r="D174" s="1"/>
      <c r="E174" s="1"/>
      <c r="Z174" s="5"/>
      <c r="AD174" s="1"/>
    </row>
    <row r="175" spans="1:30" ht="15.75">
      <c r="A175" s="22"/>
      <c r="D175" s="1"/>
      <c r="E175" s="1"/>
      <c r="Z175" s="5"/>
      <c r="AD175" s="1"/>
    </row>
    <row r="176" spans="1:30" ht="15.75">
      <c r="A176" s="22"/>
      <c r="D176" s="1"/>
      <c r="E176" s="1"/>
      <c r="Z176" s="5"/>
      <c r="AD176" s="1"/>
    </row>
    <row r="177" spans="1:30" ht="15.75">
      <c r="A177" s="22"/>
      <c r="D177" s="1"/>
      <c r="E177" s="1"/>
      <c r="Z177" s="5"/>
      <c r="AD177" s="1"/>
    </row>
    <row r="178" spans="1:30" ht="15.75">
      <c r="A178" s="22"/>
      <c r="D178" s="1"/>
      <c r="E178" s="1"/>
      <c r="Z178" s="5"/>
      <c r="AD178" s="1"/>
    </row>
    <row r="179" spans="1:30" ht="15.75">
      <c r="A179" s="22"/>
      <c r="D179" s="1"/>
      <c r="E179" s="1"/>
      <c r="Z179" s="5"/>
      <c r="AD179" s="1"/>
    </row>
    <row r="180" spans="1:30" ht="15.75">
      <c r="A180" s="22"/>
      <c r="D180" s="1"/>
      <c r="E180" s="1"/>
      <c r="Z180" s="5"/>
      <c r="AD180" s="1"/>
    </row>
    <row r="181" spans="1:30" ht="15.75">
      <c r="A181" s="22"/>
      <c r="D181" s="1"/>
      <c r="E181" s="1"/>
      <c r="Z181" s="5"/>
      <c r="AD181" s="1"/>
    </row>
    <row r="182" spans="1:30" ht="15.75">
      <c r="A182" s="22"/>
      <c r="D182" s="1"/>
      <c r="E182" s="1"/>
      <c r="Z182" s="5"/>
      <c r="AD182" s="1"/>
    </row>
    <row r="183" spans="1:30" ht="15.75">
      <c r="A183" s="22"/>
      <c r="D183" s="1"/>
      <c r="E183" s="1"/>
      <c r="Z183" s="5"/>
      <c r="AD183" s="1"/>
    </row>
    <row r="184" spans="1:30" ht="15.75">
      <c r="A184" s="22"/>
      <c r="D184" s="1"/>
      <c r="E184" s="1"/>
      <c r="Z184" s="5"/>
      <c r="AD184" s="1"/>
    </row>
    <row r="185" spans="1:30" ht="15.75">
      <c r="A185" s="22"/>
      <c r="D185" s="1"/>
      <c r="E185" s="1"/>
      <c r="Z185" s="5"/>
      <c r="AD185" s="1"/>
    </row>
    <row r="186" spans="1:30" ht="15.75">
      <c r="A186" s="22"/>
      <c r="D186" s="1"/>
      <c r="E186" s="1"/>
      <c r="Z186" s="5"/>
      <c r="AD186" s="1"/>
    </row>
    <row r="187" spans="1:30" ht="15.75">
      <c r="A187" s="22"/>
      <c r="D187" s="1"/>
      <c r="E187" s="1"/>
      <c r="Z187" s="5"/>
      <c r="AD187" s="1"/>
    </row>
    <row r="188" spans="1:30" ht="15.75">
      <c r="A188" s="22"/>
      <c r="D188" s="1"/>
      <c r="E188" s="1"/>
      <c r="Z188" s="5"/>
      <c r="AD188" s="1"/>
    </row>
    <row r="189" spans="1:30" ht="15.75">
      <c r="A189" s="22"/>
      <c r="D189" s="1"/>
      <c r="E189" s="1"/>
      <c r="Z189" s="5"/>
      <c r="AD189" s="1"/>
    </row>
    <row r="190" spans="1:30" ht="15.75">
      <c r="A190" s="22"/>
      <c r="D190" s="1"/>
      <c r="E190" s="1"/>
      <c r="Z190" s="5"/>
      <c r="AD190" s="1"/>
    </row>
    <row r="191" spans="1:30" ht="15.75">
      <c r="A191" s="22"/>
      <c r="D191" s="1"/>
      <c r="E191" s="1"/>
      <c r="Z191" s="5"/>
      <c r="AD191" s="1"/>
    </row>
    <row r="192" spans="1:30" ht="15.75">
      <c r="A192" s="22"/>
      <c r="D192" s="1"/>
      <c r="E192" s="1"/>
      <c r="Z192" s="5"/>
      <c r="AD192" s="1"/>
    </row>
    <row r="193" spans="1:30" ht="15.75">
      <c r="A193" s="22"/>
      <c r="D193" s="1"/>
      <c r="E193" s="1"/>
      <c r="Z193" s="5"/>
      <c r="AD193" s="1"/>
    </row>
    <row r="194" spans="1:30" ht="15.75">
      <c r="A194" s="22"/>
      <c r="D194" s="1"/>
      <c r="E194" s="1"/>
      <c r="Z194" s="5"/>
      <c r="AD194" s="1"/>
    </row>
    <row r="195" spans="1:30" ht="15.75">
      <c r="A195" s="22"/>
      <c r="D195" s="1"/>
      <c r="E195" s="1"/>
      <c r="Z195" s="5"/>
      <c r="AD195" s="1"/>
    </row>
    <row r="196" spans="1:30" ht="15.75">
      <c r="A196" s="22"/>
      <c r="D196" s="1"/>
      <c r="E196" s="1"/>
      <c r="Z196" s="5"/>
      <c r="AD196" s="1"/>
    </row>
    <row r="197" spans="1:30" ht="15.75">
      <c r="A197" s="22"/>
      <c r="D197" s="1"/>
      <c r="E197" s="1"/>
      <c r="Z197" s="5"/>
      <c r="AD197" s="1"/>
    </row>
    <row r="198" spans="1:30" ht="15.75">
      <c r="A198" s="22"/>
      <c r="D198" s="1"/>
      <c r="E198" s="1"/>
      <c r="Z198" s="5"/>
      <c r="AD198" s="1"/>
    </row>
    <row r="199" spans="1:30" ht="15.75">
      <c r="A199" s="22"/>
      <c r="D199" s="1"/>
      <c r="E199" s="1"/>
      <c r="Z199" s="5"/>
      <c r="AD199" s="1"/>
    </row>
    <row r="200" spans="1:30" ht="15.75">
      <c r="A200" s="22"/>
      <c r="D200" s="1"/>
      <c r="E200" s="1"/>
      <c r="Z200" s="5"/>
      <c r="AD200" s="1"/>
    </row>
    <row r="201" spans="1:30" ht="15.75">
      <c r="A201" s="22"/>
      <c r="D201" s="1"/>
      <c r="E201" s="1"/>
      <c r="Z201" s="5"/>
      <c r="AD201" s="1"/>
    </row>
    <row r="202" spans="1:30" ht="15.75">
      <c r="A202" s="22"/>
      <c r="D202" s="1"/>
      <c r="E202" s="1"/>
      <c r="Z202" s="5"/>
      <c r="AD202" s="1"/>
    </row>
    <row r="203" spans="1:30" ht="15.75">
      <c r="A203" s="22"/>
      <c r="D203" s="1"/>
      <c r="E203" s="1"/>
      <c r="Z203" s="5"/>
      <c r="AD203" s="1"/>
    </row>
    <row r="204" spans="1:30" ht="15.75">
      <c r="A204" s="22"/>
      <c r="D204" s="1"/>
      <c r="E204" s="1"/>
      <c r="Z204" s="5"/>
      <c r="AD204" s="1"/>
    </row>
    <row r="205" spans="1:30" ht="15.75">
      <c r="A205" s="22"/>
      <c r="D205" s="1"/>
      <c r="E205" s="1"/>
      <c r="Z205" s="5"/>
      <c r="AD205" s="1"/>
    </row>
    <row r="206" spans="1:30" ht="15.75">
      <c r="A206" s="22"/>
      <c r="D206" s="1"/>
      <c r="E206" s="1"/>
      <c r="Z206" s="5"/>
      <c r="AD206" s="1"/>
    </row>
    <row r="207" spans="1:30" ht="15.75">
      <c r="A207" s="22"/>
      <c r="D207" s="1"/>
      <c r="E207" s="1"/>
      <c r="Z207" s="5"/>
      <c r="AD207" s="1"/>
    </row>
    <row r="208" spans="1:30" ht="15.75">
      <c r="A208" s="22"/>
      <c r="D208" s="1"/>
      <c r="E208" s="1"/>
      <c r="Z208" s="5"/>
      <c r="AD208" s="1"/>
    </row>
    <row r="209" spans="1:30" ht="15.75">
      <c r="A209" s="22"/>
      <c r="D209" s="1"/>
      <c r="E209" s="1"/>
      <c r="Z209" s="5"/>
      <c r="AD209" s="1"/>
    </row>
    <row r="210" spans="1:30" ht="15.75">
      <c r="A210" s="22"/>
      <c r="D210" s="1"/>
      <c r="E210" s="1"/>
      <c r="Z210" s="5"/>
      <c r="AD210" s="1"/>
    </row>
    <row r="211" spans="1:30" ht="15.75">
      <c r="A211" s="22"/>
      <c r="D211" s="1"/>
      <c r="E211" s="1"/>
      <c r="Z211" s="5"/>
      <c r="AD211" s="1"/>
    </row>
    <row r="212" spans="1:30" ht="15.75">
      <c r="A212" s="22"/>
      <c r="D212" s="1"/>
      <c r="E212" s="1"/>
      <c r="Z212" s="5"/>
      <c r="AD212" s="1"/>
    </row>
    <row r="213" spans="1:30" ht="15.75">
      <c r="A213" s="22"/>
      <c r="D213" s="1"/>
      <c r="E213" s="1"/>
      <c r="Z213" s="5"/>
      <c r="AD213" s="1"/>
    </row>
    <row r="214" spans="1:30" ht="15.75">
      <c r="A214" s="22"/>
      <c r="D214" s="1"/>
      <c r="E214" s="1"/>
      <c r="Z214" s="5"/>
      <c r="AD214" s="1"/>
    </row>
    <row r="215" spans="1:30" ht="15.75">
      <c r="A215" s="22"/>
      <c r="D215" s="1"/>
      <c r="E215" s="1"/>
      <c r="Z215" s="5"/>
      <c r="AD215" s="1"/>
    </row>
    <row r="216" spans="1:30" ht="15.75">
      <c r="A216" s="22"/>
      <c r="D216" s="1"/>
      <c r="E216" s="1"/>
      <c r="Z216" s="5"/>
      <c r="AD216" s="1"/>
    </row>
    <row r="217" spans="1:30" ht="15.75">
      <c r="A217" s="22"/>
      <c r="D217" s="1"/>
      <c r="E217" s="1"/>
      <c r="Z217" s="5"/>
      <c r="AD217" s="1"/>
    </row>
    <row r="218" spans="1:30" ht="15.75">
      <c r="A218" s="22"/>
      <c r="D218" s="1"/>
      <c r="E218" s="1"/>
      <c r="Z218" s="5"/>
      <c r="AD218" s="1"/>
    </row>
    <row r="219" spans="1:30" ht="15.75">
      <c r="A219" s="22"/>
      <c r="D219" s="1"/>
      <c r="E219" s="1"/>
      <c r="Z219" s="5"/>
      <c r="AD219" s="1"/>
    </row>
    <row r="220" spans="1:30" ht="15.75">
      <c r="A220" s="22"/>
      <c r="D220" s="1"/>
      <c r="E220" s="1"/>
      <c r="Z220" s="5"/>
      <c r="AD220" s="1"/>
    </row>
    <row r="221" spans="1:30" ht="15.75">
      <c r="A221" s="22"/>
      <c r="D221" s="1"/>
      <c r="E221" s="1"/>
      <c r="Z221" s="5"/>
      <c r="AD221" s="1"/>
    </row>
    <row r="222" spans="1:30" ht="15.75">
      <c r="A222" s="22"/>
      <c r="D222" s="1"/>
      <c r="E222" s="1"/>
      <c r="Z222" s="5"/>
      <c r="AD222" s="1"/>
    </row>
    <row r="223" spans="1:30" ht="15.75">
      <c r="A223" s="22"/>
      <c r="D223" s="1"/>
      <c r="E223" s="1"/>
      <c r="Z223" s="5"/>
      <c r="AD223" s="1"/>
    </row>
    <row r="224" spans="1:30" ht="15.75">
      <c r="A224" s="22"/>
      <c r="D224" s="1"/>
      <c r="E224" s="1"/>
      <c r="Z224" s="5"/>
      <c r="AD224" s="1"/>
    </row>
    <row r="225" spans="1:30" ht="15.75">
      <c r="A225" s="22"/>
      <c r="D225" s="1"/>
      <c r="E225" s="1"/>
      <c r="Z225" s="5"/>
      <c r="AD225" s="1"/>
    </row>
    <row r="226" spans="1:30" ht="15.75">
      <c r="A226" s="22"/>
      <c r="D226" s="1"/>
      <c r="E226" s="1"/>
      <c r="Z226" s="5"/>
      <c r="AD226" s="1"/>
    </row>
    <row r="227" spans="1:30" ht="15.75">
      <c r="A227" s="22"/>
      <c r="D227" s="1"/>
      <c r="E227" s="1"/>
      <c r="Z227" s="5"/>
      <c r="AD227" s="1"/>
    </row>
    <row r="228" spans="1:30" ht="15.75">
      <c r="A228" s="22"/>
      <c r="D228" s="1"/>
      <c r="E228" s="1"/>
      <c r="Z228" s="5"/>
      <c r="AD228" s="1"/>
    </row>
    <row r="229" spans="1:30" ht="15.75">
      <c r="A229" s="22"/>
      <c r="D229" s="1"/>
      <c r="E229" s="1"/>
      <c r="Z229" s="5"/>
      <c r="AD229" s="1"/>
    </row>
    <row r="230" spans="1:30" ht="15.75">
      <c r="A230" s="22"/>
      <c r="D230" s="1"/>
      <c r="E230" s="1"/>
      <c r="Z230" s="5"/>
      <c r="AD230" s="1"/>
    </row>
    <row r="231" spans="1:30" ht="15.75">
      <c r="A231" s="22"/>
      <c r="D231" s="1"/>
      <c r="E231" s="1"/>
      <c r="Z231" s="5"/>
      <c r="AD231" s="1"/>
    </row>
    <row r="232" spans="1:30" ht="15.75">
      <c r="A232" s="22"/>
      <c r="D232" s="1"/>
      <c r="E232" s="1"/>
      <c r="Z232" s="5"/>
      <c r="AD232" s="1"/>
    </row>
    <row r="233" spans="1:30" ht="15.75">
      <c r="A233" s="22"/>
      <c r="D233" s="1"/>
      <c r="E233" s="1"/>
      <c r="Z233" s="5"/>
      <c r="AD233" s="1"/>
    </row>
    <row r="234" spans="1:30" ht="15.75">
      <c r="A234" s="22"/>
      <c r="D234" s="1"/>
      <c r="E234" s="1"/>
      <c r="Z234" s="5"/>
      <c r="AD234" s="1"/>
    </row>
  </sheetData>
  <sheetProtection/>
  <mergeCells count="28">
    <mergeCell ref="AB4:AB5"/>
    <mergeCell ref="AC4:AC5"/>
    <mergeCell ref="C3:C5"/>
    <mergeCell ref="Y4:Y5"/>
    <mergeCell ref="H3:H5"/>
    <mergeCell ref="I3:I5"/>
    <mergeCell ref="X4:X5"/>
    <mergeCell ref="K3:U3"/>
    <mergeCell ref="Q4:R4"/>
    <mergeCell ref="S4:U4"/>
    <mergeCell ref="A3:A5"/>
    <mergeCell ref="B3:B5"/>
    <mergeCell ref="D3:D5"/>
    <mergeCell ref="E3:E5"/>
    <mergeCell ref="F3:F5"/>
    <mergeCell ref="O4:P4"/>
    <mergeCell ref="G3:G5"/>
    <mergeCell ref="J3:J5"/>
    <mergeCell ref="A2:AD2"/>
    <mergeCell ref="A1:AD1"/>
    <mergeCell ref="AD3:AD5"/>
    <mergeCell ref="Z4:Z5"/>
    <mergeCell ref="AA4:AA5"/>
    <mergeCell ref="V4:V5"/>
    <mergeCell ref="W4:W5"/>
    <mergeCell ref="V3:AC3"/>
    <mergeCell ref="K4:L4"/>
    <mergeCell ref="M4:N4"/>
  </mergeCells>
  <printOptions horizontalCentered="1"/>
  <pageMargins left="0.24" right="0.17" top="0.25" bottom="0.24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2"/>
  <sheetViews>
    <sheetView zoomScaleSheetLayoutView="100" zoomScalePageLayoutView="0" workbookViewId="0" topLeftCell="A9">
      <selection activeCell="A1" sqref="A1:X27"/>
    </sheetView>
  </sheetViews>
  <sheetFormatPr defaultColWidth="9.140625" defaultRowHeight="12.75"/>
  <cols>
    <col min="1" max="1" width="5.421875" style="1" customWidth="1"/>
    <col min="2" max="2" width="5.7109375" style="1" customWidth="1"/>
    <col min="3" max="3" width="9.8515625" style="17" customWidth="1"/>
    <col min="4" max="4" width="27.8515625" style="22" customWidth="1"/>
    <col min="5" max="5" width="29.7109375" style="22" customWidth="1"/>
    <col min="6" max="6" width="10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7.421875" style="1" customWidth="1"/>
    <col min="11" max="21" width="4.28125" style="1" customWidth="1"/>
    <col min="22" max="23" width="3.421875" style="1" hidden="1" customWidth="1"/>
    <col min="24" max="24" width="10.8515625" style="5" customWidth="1"/>
    <col min="25" max="16384" width="9.140625" style="1" customWidth="1"/>
  </cols>
  <sheetData>
    <row r="1" spans="1:24" ht="23.2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63.75" customHeight="1">
      <c r="A2" s="142" t="s">
        <v>87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s="2" customFormat="1" ht="18" customHeight="1">
      <c r="A3" s="126" t="s">
        <v>0</v>
      </c>
      <c r="B3" s="178" t="s">
        <v>15</v>
      </c>
      <c r="C3" s="171" t="s">
        <v>3</v>
      </c>
      <c r="D3" s="157" t="s">
        <v>1</v>
      </c>
      <c r="E3" s="157" t="s">
        <v>8</v>
      </c>
      <c r="F3" s="138" t="s">
        <v>2</v>
      </c>
      <c r="G3" s="138" t="s">
        <v>4</v>
      </c>
      <c r="H3" s="126" t="s">
        <v>99</v>
      </c>
      <c r="I3" s="126" t="s">
        <v>98</v>
      </c>
      <c r="J3" s="138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74" t="s">
        <v>9</v>
      </c>
      <c r="W3" s="181"/>
      <c r="X3" s="143" t="s">
        <v>16</v>
      </c>
    </row>
    <row r="4" spans="1:24" s="2" customFormat="1" ht="16.5" customHeight="1">
      <c r="A4" s="127"/>
      <c r="B4" s="179"/>
      <c r="C4" s="172"/>
      <c r="D4" s="158"/>
      <c r="E4" s="158"/>
      <c r="F4" s="139"/>
      <c r="G4" s="139"/>
      <c r="H4" s="127"/>
      <c r="I4" s="127"/>
      <c r="J4" s="139"/>
      <c r="K4" s="174" t="s">
        <v>5</v>
      </c>
      <c r="L4" s="175"/>
      <c r="M4" s="174" t="s">
        <v>6</v>
      </c>
      <c r="N4" s="175"/>
      <c r="O4" s="174" t="s">
        <v>7</v>
      </c>
      <c r="P4" s="175"/>
      <c r="Q4" s="174" t="s">
        <v>13</v>
      </c>
      <c r="R4" s="175"/>
      <c r="S4" s="174" t="s">
        <v>12</v>
      </c>
      <c r="T4" s="181"/>
      <c r="U4" s="175"/>
      <c r="V4" s="176" t="s">
        <v>17</v>
      </c>
      <c r="W4" s="40" t="s">
        <v>18</v>
      </c>
      <c r="X4" s="144"/>
    </row>
    <row r="5" spans="1:24" s="2" customFormat="1" ht="49.5" customHeight="1">
      <c r="A5" s="128"/>
      <c r="B5" s="180"/>
      <c r="C5" s="173"/>
      <c r="D5" s="159"/>
      <c r="E5" s="159"/>
      <c r="F5" s="140"/>
      <c r="G5" s="140"/>
      <c r="H5" s="128"/>
      <c r="I5" s="128"/>
      <c r="J5" s="140"/>
      <c r="K5" s="38" t="s">
        <v>20</v>
      </c>
      <c r="L5" s="38" t="s">
        <v>21</v>
      </c>
      <c r="M5" s="38" t="s">
        <v>20</v>
      </c>
      <c r="N5" s="38" t="s">
        <v>21</v>
      </c>
      <c r="O5" s="38" t="s">
        <v>20</v>
      </c>
      <c r="P5" s="38" t="s">
        <v>21</v>
      </c>
      <c r="Q5" s="38" t="s">
        <v>20</v>
      </c>
      <c r="R5" s="38" t="s">
        <v>21</v>
      </c>
      <c r="S5" s="38" t="s">
        <v>20</v>
      </c>
      <c r="T5" s="38" t="s">
        <v>21</v>
      </c>
      <c r="U5" s="39" t="s">
        <v>12</v>
      </c>
      <c r="V5" s="177"/>
      <c r="W5" s="41"/>
      <c r="X5" s="145"/>
    </row>
    <row r="6" spans="1:24" ht="18" customHeight="1">
      <c r="A6" s="63">
        <v>1</v>
      </c>
      <c r="B6" s="63">
        <v>1889</v>
      </c>
      <c r="C6" s="65" t="s">
        <v>1436</v>
      </c>
      <c r="D6" s="63" t="s">
        <v>255</v>
      </c>
      <c r="E6" s="63" t="s">
        <v>459</v>
      </c>
      <c r="F6" s="78">
        <v>36463</v>
      </c>
      <c r="G6" s="77" t="s">
        <v>1208</v>
      </c>
      <c r="H6" s="77" t="s">
        <v>7</v>
      </c>
      <c r="I6" s="77" t="s">
        <v>1208</v>
      </c>
      <c r="J6" s="109">
        <v>0.46</v>
      </c>
      <c r="K6" s="77"/>
      <c r="L6" s="77"/>
      <c r="M6" s="77"/>
      <c r="N6" s="77"/>
      <c r="O6" s="77">
        <v>1</v>
      </c>
      <c r="P6" s="77"/>
      <c r="Q6" s="77"/>
      <c r="R6" s="77"/>
      <c r="S6" s="77">
        <f aca="true" t="shared" si="0" ref="S6:T10">SUM(K6+M6+O6+Q6+Y86)</f>
        <v>1</v>
      </c>
      <c r="T6" s="77">
        <f t="shared" si="0"/>
        <v>0</v>
      </c>
      <c r="U6" s="80">
        <v>1</v>
      </c>
      <c r="V6" s="77"/>
      <c r="W6" s="77"/>
      <c r="X6" s="77">
        <v>9755248020</v>
      </c>
    </row>
    <row r="7" spans="1:24" ht="18" customHeight="1">
      <c r="A7" s="63">
        <v>2</v>
      </c>
      <c r="B7" s="63">
        <v>1890</v>
      </c>
      <c r="C7" s="65" t="s">
        <v>1436</v>
      </c>
      <c r="D7" s="63" t="s">
        <v>1438</v>
      </c>
      <c r="E7" s="63" t="s">
        <v>161</v>
      </c>
      <c r="F7" s="78">
        <v>36347</v>
      </c>
      <c r="G7" s="77" t="s">
        <v>1208</v>
      </c>
      <c r="H7" s="77" t="s">
        <v>7</v>
      </c>
      <c r="I7" s="77" t="s">
        <v>1208</v>
      </c>
      <c r="J7" s="109">
        <v>0.502</v>
      </c>
      <c r="K7" s="77"/>
      <c r="L7" s="77"/>
      <c r="M7" s="77"/>
      <c r="N7" s="77"/>
      <c r="O7" s="77">
        <v>1</v>
      </c>
      <c r="P7" s="77"/>
      <c r="Q7" s="77"/>
      <c r="R7" s="77"/>
      <c r="S7" s="77">
        <f t="shared" si="0"/>
        <v>1</v>
      </c>
      <c r="T7" s="77">
        <f t="shared" si="0"/>
        <v>0</v>
      </c>
      <c r="U7" s="80">
        <v>1</v>
      </c>
      <c r="V7" s="77"/>
      <c r="W7" s="77"/>
      <c r="X7" s="77">
        <v>7225840582</v>
      </c>
    </row>
    <row r="8" spans="1:24" ht="18" customHeight="1">
      <c r="A8" s="63">
        <v>3</v>
      </c>
      <c r="B8" s="63">
        <v>1891</v>
      </c>
      <c r="C8" s="65" t="s">
        <v>1436</v>
      </c>
      <c r="D8" s="63" t="s">
        <v>1344</v>
      </c>
      <c r="E8" s="63" t="s">
        <v>1439</v>
      </c>
      <c r="F8" s="78">
        <v>35943</v>
      </c>
      <c r="G8" s="77" t="s">
        <v>1208</v>
      </c>
      <c r="H8" s="77" t="s">
        <v>7</v>
      </c>
      <c r="I8" s="77" t="s">
        <v>1208</v>
      </c>
      <c r="J8" s="109">
        <v>0.53</v>
      </c>
      <c r="K8" s="77"/>
      <c r="L8" s="77"/>
      <c r="M8" s="77"/>
      <c r="N8" s="77"/>
      <c r="O8" s="77">
        <v>1</v>
      </c>
      <c r="P8" s="77"/>
      <c r="Q8" s="77"/>
      <c r="R8" s="77"/>
      <c r="S8" s="77">
        <f t="shared" si="0"/>
        <v>1</v>
      </c>
      <c r="T8" s="77">
        <f t="shared" si="0"/>
        <v>0</v>
      </c>
      <c r="U8" s="80">
        <v>1</v>
      </c>
      <c r="V8" s="77"/>
      <c r="W8" s="77"/>
      <c r="X8" s="77">
        <v>7748930729</v>
      </c>
    </row>
    <row r="9" spans="1:24" ht="18" customHeight="1">
      <c r="A9" s="63">
        <v>4</v>
      </c>
      <c r="B9" s="63">
        <v>1892</v>
      </c>
      <c r="C9" s="65" t="s">
        <v>1436</v>
      </c>
      <c r="D9" s="63" t="s">
        <v>1440</v>
      </c>
      <c r="E9" s="63" t="s">
        <v>1304</v>
      </c>
      <c r="F9" s="78">
        <v>36382</v>
      </c>
      <c r="G9" s="77" t="s">
        <v>1208</v>
      </c>
      <c r="H9" s="77" t="s">
        <v>7</v>
      </c>
      <c r="I9" s="77" t="s">
        <v>1208</v>
      </c>
      <c r="J9" s="109">
        <v>0.56</v>
      </c>
      <c r="K9" s="77"/>
      <c r="L9" s="77"/>
      <c r="M9" s="77"/>
      <c r="N9" s="77"/>
      <c r="O9" s="77">
        <v>1</v>
      </c>
      <c r="P9" s="77"/>
      <c r="Q9" s="77"/>
      <c r="R9" s="77"/>
      <c r="S9" s="77">
        <f t="shared" si="0"/>
        <v>1</v>
      </c>
      <c r="T9" s="77">
        <f t="shared" si="0"/>
        <v>0</v>
      </c>
      <c r="U9" s="80">
        <v>1</v>
      </c>
      <c r="V9" s="77"/>
      <c r="W9" s="77"/>
      <c r="X9" s="77">
        <v>8435509896</v>
      </c>
    </row>
    <row r="10" spans="1:24" ht="18" customHeight="1">
      <c r="A10" s="63">
        <v>5</v>
      </c>
      <c r="B10" s="63">
        <v>1893</v>
      </c>
      <c r="C10" s="65" t="s">
        <v>1441</v>
      </c>
      <c r="D10" s="63" t="s">
        <v>1442</v>
      </c>
      <c r="E10" s="63" t="s">
        <v>1443</v>
      </c>
      <c r="F10" s="78">
        <v>36663</v>
      </c>
      <c r="G10" s="77" t="s">
        <v>1208</v>
      </c>
      <c r="H10" s="77" t="s">
        <v>7</v>
      </c>
      <c r="I10" s="77" t="s">
        <v>1208</v>
      </c>
      <c r="J10" s="109">
        <v>0.45</v>
      </c>
      <c r="K10" s="77"/>
      <c r="L10" s="77"/>
      <c r="M10" s="77"/>
      <c r="N10" s="77"/>
      <c r="O10" s="77"/>
      <c r="P10" s="77">
        <v>1</v>
      </c>
      <c r="Q10" s="77"/>
      <c r="R10" s="77"/>
      <c r="S10" s="77">
        <f t="shared" si="0"/>
        <v>0</v>
      </c>
      <c r="T10" s="77">
        <f t="shared" si="0"/>
        <v>1</v>
      </c>
      <c r="U10" s="80">
        <v>1</v>
      </c>
      <c r="V10" s="77"/>
      <c r="W10" s="77"/>
      <c r="X10" s="77">
        <v>8720828238</v>
      </c>
    </row>
    <row r="11" spans="1:24" ht="18" customHeight="1">
      <c r="A11" s="63">
        <v>6</v>
      </c>
      <c r="B11" s="63">
        <v>1894</v>
      </c>
      <c r="C11" s="65" t="s">
        <v>1441</v>
      </c>
      <c r="D11" s="63" t="s">
        <v>1444</v>
      </c>
      <c r="E11" s="63" t="s">
        <v>1445</v>
      </c>
      <c r="F11" s="78">
        <v>35962</v>
      </c>
      <c r="G11" s="77" t="s">
        <v>1208</v>
      </c>
      <c r="H11" s="77" t="s">
        <v>5</v>
      </c>
      <c r="I11" s="77" t="s">
        <v>1208</v>
      </c>
      <c r="J11" s="109">
        <v>0.502</v>
      </c>
      <c r="K11" s="77">
        <v>1</v>
      </c>
      <c r="L11" s="77"/>
      <c r="M11" s="77"/>
      <c r="N11" s="77"/>
      <c r="O11" s="77"/>
      <c r="P11" s="77"/>
      <c r="Q11" s="77"/>
      <c r="R11" s="77"/>
      <c r="S11" s="77">
        <f aca="true" t="shared" si="1" ref="S11:S23">SUM(K11+M11+O11+Q11+Y91)</f>
        <v>1</v>
      </c>
      <c r="T11" s="77">
        <f aca="true" t="shared" si="2" ref="T11:T23">SUM(L11+N11+P11+R11+Z91)</f>
        <v>0</v>
      </c>
      <c r="U11" s="80">
        <v>1</v>
      </c>
      <c r="V11" s="77"/>
      <c r="W11" s="77"/>
      <c r="X11" s="77">
        <v>8458851401</v>
      </c>
    </row>
    <row r="12" spans="1:24" ht="18" customHeight="1">
      <c r="A12" s="63">
        <v>7</v>
      </c>
      <c r="B12" s="63">
        <v>1895</v>
      </c>
      <c r="C12" s="65" t="s">
        <v>1510</v>
      </c>
      <c r="D12" s="63" t="s">
        <v>1511</v>
      </c>
      <c r="E12" s="63" t="s">
        <v>1373</v>
      </c>
      <c r="F12" s="78">
        <v>36044</v>
      </c>
      <c r="G12" s="77" t="s">
        <v>1208</v>
      </c>
      <c r="H12" s="77" t="s">
        <v>7</v>
      </c>
      <c r="I12" s="77" t="s">
        <v>1208</v>
      </c>
      <c r="J12" s="109">
        <v>0.358</v>
      </c>
      <c r="K12" s="77"/>
      <c r="L12" s="77"/>
      <c r="M12" s="77"/>
      <c r="N12" s="77"/>
      <c r="O12" s="77">
        <v>1</v>
      </c>
      <c r="P12" s="77"/>
      <c r="Q12" s="77"/>
      <c r="R12" s="77"/>
      <c r="S12" s="77">
        <f t="shared" si="1"/>
        <v>1</v>
      </c>
      <c r="T12" s="77">
        <f t="shared" si="2"/>
        <v>0</v>
      </c>
      <c r="U12" s="80">
        <v>1</v>
      </c>
      <c r="V12" s="77"/>
      <c r="W12" s="77"/>
      <c r="X12" s="77">
        <v>8085341983</v>
      </c>
    </row>
    <row r="13" spans="1:24" ht="18" customHeight="1">
      <c r="A13" s="63">
        <v>8</v>
      </c>
      <c r="B13" s="63">
        <v>1896</v>
      </c>
      <c r="C13" s="65" t="s">
        <v>1544</v>
      </c>
      <c r="D13" s="63" t="s">
        <v>1545</v>
      </c>
      <c r="E13" s="63" t="s">
        <v>1546</v>
      </c>
      <c r="F13" s="78">
        <v>36362</v>
      </c>
      <c r="G13" s="77" t="s">
        <v>1208</v>
      </c>
      <c r="H13" s="77" t="s">
        <v>7</v>
      </c>
      <c r="I13" s="77" t="s">
        <v>1208</v>
      </c>
      <c r="J13" s="109">
        <v>0.442</v>
      </c>
      <c r="K13" s="77"/>
      <c r="L13" s="77"/>
      <c r="M13" s="77"/>
      <c r="N13" s="77"/>
      <c r="O13" s="77">
        <v>1</v>
      </c>
      <c r="P13" s="77"/>
      <c r="Q13" s="77"/>
      <c r="R13" s="77"/>
      <c r="S13" s="77">
        <f t="shared" si="1"/>
        <v>1</v>
      </c>
      <c r="T13" s="77">
        <f t="shared" si="2"/>
        <v>0</v>
      </c>
      <c r="U13" s="80">
        <v>1</v>
      </c>
      <c r="V13" s="77"/>
      <c r="W13" s="77"/>
      <c r="X13" s="77">
        <v>7694889868</v>
      </c>
    </row>
    <row r="14" spans="1:24" ht="18" customHeight="1">
      <c r="A14" s="63">
        <v>9</v>
      </c>
      <c r="B14" s="63">
        <v>1897</v>
      </c>
      <c r="C14" s="65" t="s">
        <v>1660</v>
      </c>
      <c r="D14" s="63" t="s">
        <v>307</v>
      </c>
      <c r="E14" s="63" t="s">
        <v>122</v>
      </c>
      <c r="F14" s="78">
        <v>35811</v>
      </c>
      <c r="G14" s="77" t="s">
        <v>1208</v>
      </c>
      <c r="H14" s="77" t="s">
        <v>7</v>
      </c>
      <c r="I14" s="77" t="s">
        <v>1208</v>
      </c>
      <c r="J14" s="109">
        <v>0.408</v>
      </c>
      <c r="K14" s="77"/>
      <c r="L14" s="77"/>
      <c r="M14" s="77"/>
      <c r="N14" s="77"/>
      <c r="O14" s="77">
        <v>1</v>
      </c>
      <c r="P14" s="77"/>
      <c r="Q14" s="77"/>
      <c r="R14" s="77"/>
      <c r="S14" s="77">
        <f t="shared" si="1"/>
        <v>1</v>
      </c>
      <c r="T14" s="77">
        <f t="shared" si="2"/>
        <v>0</v>
      </c>
      <c r="U14" s="80">
        <v>1</v>
      </c>
      <c r="V14" s="77"/>
      <c r="W14" s="77"/>
      <c r="X14" s="77">
        <v>8461962220</v>
      </c>
    </row>
    <row r="15" spans="1:24" ht="19.5" customHeight="1">
      <c r="A15" s="63">
        <v>10</v>
      </c>
      <c r="B15" s="63">
        <v>1898</v>
      </c>
      <c r="C15" s="65" t="s">
        <v>1660</v>
      </c>
      <c r="D15" s="63" t="s">
        <v>1683</v>
      </c>
      <c r="E15" s="63" t="s">
        <v>1684</v>
      </c>
      <c r="F15" s="78">
        <v>36382</v>
      </c>
      <c r="G15" s="77" t="s">
        <v>1208</v>
      </c>
      <c r="H15" s="77" t="s">
        <v>7</v>
      </c>
      <c r="I15" s="77" t="s">
        <v>1208</v>
      </c>
      <c r="J15" s="109">
        <v>0.49</v>
      </c>
      <c r="K15" s="77"/>
      <c r="L15" s="77"/>
      <c r="M15" s="77"/>
      <c r="N15" s="77"/>
      <c r="O15" s="77"/>
      <c r="P15" s="77">
        <v>1</v>
      </c>
      <c r="Q15" s="77"/>
      <c r="R15" s="77"/>
      <c r="S15" s="77">
        <f t="shared" si="1"/>
        <v>0</v>
      </c>
      <c r="T15" s="77">
        <f t="shared" si="2"/>
        <v>1</v>
      </c>
      <c r="U15" s="80">
        <v>1</v>
      </c>
      <c r="V15" s="77"/>
      <c r="W15" s="77"/>
      <c r="X15" s="77">
        <v>9407953504</v>
      </c>
    </row>
    <row r="16" spans="1:24" ht="19.5" customHeight="1">
      <c r="A16" s="63">
        <v>11</v>
      </c>
      <c r="B16" s="63">
        <v>1899</v>
      </c>
      <c r="C16" s="65" t="s">
        <v>1699</v>
      </c>
      <c r="D16" s="63" t="s">
        <v>1700</v>
      </c>
      <c r="E16" s="63" t="s">
        <v>1701</v>
      </c>
      <c r="F16" s="78">
        <v>36296</v>
      </c>
      <c r="G16" s="77" t="s">
        <v>1208</v>
      </c>
      <c r="H16" s="77" t="s">
        <v>6</v>
      </c>
      <c r="I16" s="77" t="s">
        <v>1208</v>
      </c>
      <c r="J16" s="109">
        <v>0.432</v>
      </c>
      <c r="K16" s="77"/>
      <c r="L16" s="77"/>
      <c r="M16" s="77"/>
      <c r="N16" s="77">
        <v>1</v>
      </c>
      <c r="O16" s="77"/>
      <c r="P16" s="77"/>
      <c r="Q16" s="77"/>
      <c r="R16" s="77"/>
      <c r="S16" s="77">
        <f t="shared" si="1"/>
        <v>0</v>
      </c>
      <c r="T16" s="77">
        <f t="shared" si="2"/>
        <v>1</v>
      </c>
      <c r="U16" s="80">
        <v>1</v>
      </c>
      <c r="V16" s="77"/>
      <c r="W16" s="77"/>
      <c r="X16" s="77">
        <v>8223923319</v>
      </c>
    </row>
    <row r="17" spans="1:24" ht="19.5" customHeight="1">
      <c r="A17" s="63">
        <v>12</v>
      </c>
      <c r="B17" s="63">
        <v>1900</v>
      </c>
      <c r="C17" s="65" t="s">
        <v>1699</v>
      </c>
      <c r="D17" s="63" t="s">
        <v>1702</v>
      </c>
      <c r="E17" s="63" t="s">
        <v>1322</v>
      </c>
      <c r="F17" s="78">
        <v>36508</v>
      </c>
      <c r="G17" s="77" t="s">
        <v>1208</v>
      </c>
      <c r="H17" s="77" t="s">
        <v>7</v>
      </c>
      <c r="I17" s="77" t="s">
        <v>1208</v>
      </c>
      <c r="J17" s="109">
        <v>0.488</v>
      </c>
      <c r="K17" s="77"/>
      <c r="L17" s="77"/>
      <c r="M17" s="77"/>
      <c r="N17" s="77"/>
      <c r="O17" s="77"/>
      <c r="P17" s="77">
        <v>1</v>
      </c>
      <c r="Q17" s="77"/>
      <c r="R17" s="77"/>
      <c r="S17" s="77">
        <f t="shared" si="1"/>
        <v>0</v>
      </c>
      <c r="T17" s="77">
        <f t="shared" si="2"/>
        <v>1</v>
      </c>
      <c r="U17" s="80">
        <v>1</v>
      </c>
      <c r="V17" s="77"/>
      <c r="W17" s="77"/>
      <c r="X17" s="77">
        <v>7805035541</v>
      </c>
    </row>
    <row r="18" spans="1:24" ht="19.5" customHeight="1">
      <c r="A18" s="63">
        <v>13</v>
      </c>
      <c r="B18" s="63">
        <v>3401</v>
      </c>
      <c r="C18" s="65" t="s">
        <v>1699</v>
      </c>
      <c r="D18" s="63" t="s">
        <v>1703</v>
      </c>
      <c r="E18" s="63" t="s">
        <v>1704</v>
      </c>
      <c r="F18" s="78">
        <v>36354</v>
      </c>
      <c r="G18" s="77" t="s">
        <v>1208</v>
      </c>
      <c r="H18" s="77" t="s">
        <v>7</v>
      </c>
      <c r="I18" s="77" t="s">
        <v>1208</v>
      </c>
      <c r="J18" s="109">
        <v>0.48</v>
      </c>
      <c r="K18" s="77"/>
      <c r="L18" s="77"/>
      <c r="M18" s="77"/>
      <c r="N18" s="77"/>
      <c r="O18" s="77">
        <v>1</v>
      </c>
      <c r="P18" s="77"/>
      <c r="Q18" s="77"/>
      <c r="R18" s="77"/>
      <c r="S18" s="77">
        <f t="shared" si="1"/>
        <v>1</v>
      </c>
      <c r="T18" s="77">
        <f t="shared" si="2"/>
        <v>0</v>
      </c>
      <c r="U18" s="80">
        <v>1</v>
      </c>
      <c r="V18" s="77"/>
      <c r="W18" s="77"/>
      <c r="X18" s="77">
        <v>9174129887</v>
      </c>
    </row>
    <row r="19" spans="1:24" ht="19.5" customHeight="1">
      <c r="A19" s="63">
        <v>14</v>
      </c>
      <c r="B19" s="63">
        <v>3402</v>
      </c>
      <c r="C19" s="65" t="s">
        <v>1699</v>
      </c>
      <c r="D19" s="63" t="s">
        <v>1325</v>
      </c>
      <c r="E19" s="63" t="s">
        <v>1705</v>
      </c>
      <c r="F19" s="78">
        <v>36344</v>
      </c>
      <c r="G19" s="77" t="s">
        <v>1208</v>
      </c>
      <c r="H19" s="77" t="s">
        <v>5</v>
      </c>
      <c r="I19" s="77" t="s">
        <v>1208</v>
      </c>
      <c r="J19" s="109">
        <v>0.542</v>
      </c>
      <c r="K19" s="77">
        <v>1</v>
      </c>
      <c r="L19" s="77"/>
      <c r="M19" s="77"/>
      <c r="N19" s="77"/>
      <c r="O19" s="77"/>
      <c r="P19" s="77"/>
      <c r="Q19" s="77"/>
      <c r="R19" s="77"/>
      <c r="S19" s="77">
        <f t="shared" si="1"/>
        <v>1</v>
      </c>
      <c r="T19" s="77">
        <f t="shared" si="2"/>
        <v>0</v>
      </c>
      <c r="U19" s="80">
        <v>1</v>
      </c>
      <c r="V19" s="77"/>
      <c r="W19" s="77"/>
      <c r="X19" s="77">
        <v>9111543996</v>
      </c>
    </row>
    <row r="20" spans="1:24" ht="19.5" customHeight="1">
      <c r="A20" s="63">
        <v>15</v>
      </c>
      <c r="B20" s="63">
        <v>3403</v>
      </c>
      <c r="C20" s="65" t="s">
        <v>1699</v>
      </c>
      <c r="D20" s="63" t="s">
        <v>1706</v>
      </c>
      <c r="E20" s="63" t="s">
        <v>1707</v>
      </c>
      <c r="F20" s="78">
        <v>36538</v>
      </c>
      <c r="G20" s="77" t="s">
        <v>1208</v>
      </c>
      <c r="H20" s="77" t="s">
        <v>13</v>
      </c>
      <c r="I20" s="77" t="s">
        <v>1208</v>
      </c>
      <c r="J20" s="109">
        <v>0.582</v>
      </c>
      <c r="K20" s="77"/>
      <c r="L20" s="77"/>
      <c r="M20" s="77"/>
      <c r="N20" s="77"/>
      <c r="O20" s="77"/>
      <c r="P20" s="77"/>
      <c r="Q20" s="77">
        <v>1</v>
      </c>
      <c r="R20" s="77"/>
      <c r="S20" s="77">
        <f t="shared" si="1"/>
        <v>1</v>
      </c>
      <c r="T20" s="77">
        <f t="shared" si="2"/>
        <v>0</v>
      </c>
      <c r="U20" s="80">
        <v>1</v>
      </c>
      <c r="V20" s="77"/>
      <c r="W20" s="77"/>
      <c r="X20" s="77">
        <v>9755668283</v>
      </c>
    </row>
    <row r="21" spans="1:24" ht="19.5" customHeight="1">
      <c r="A21" s="63">
        <v>16</v>
      </c>
      <c r="B21" s="63">
        <v>3404</v>
      </c>
      <c r="C21" s="65" t="s">
        <v>1699</v>
      </c>
      <c r="D21" s="63" t="s">
        <v>1708</v>
      </c>
      <c r="E21" s="63" t="s">
        <v>1709</v>
      </c>
      <c r="F21" s="78">
        <v>36253</v>
      </c>
      <c r="G21" s="77" t="s">
        <v>1208</v>
      </c>
      <c r="H21" s="77" t="s">
        <v>7</v>
      </c>
      <c r="I21" s="77" t="s">
        <v>1208</v>
      </c>
      <c r="J21" s="109">
        <v>0.528</v>
      </c>
      <c r="K21" s="77"/>
      <c r="L21" s="77"/>
      <c r="M21" s="77"/>
      <c r="N21" s="77"/>
      <c r="O21" s="77">
        <v>1</v>
      </c>
      <c r="P21" s="77"/>
      <c r="Q21" s="77"/>
      <c r="R21" s="77"/>
      <c r="S21" s="77">
        <f t="shared" si="1"/>
        <v>1</v>
      </c>
      <c r="T21" s="77">
        <f t="shared" si="2"/>
        <v>0</v>
      </c>
      <c r="U21" s="80">
        <v>1</v>
      </c>
      <c r="V21" s="77"/>
      <c r="W21" s="77"/>
      <c r="X21" s="77">
        <v>8349699260</v>
      </c>
    </row>
    <row r="22" spans="1:24" ht="19.5" customHeight="1">
      <c r="A22" s="63">
        <v>17</v>
      </c>
      <c r="B22" s="63">
        <v>3405</v>
      </c>
      <c r="C22" s="65" t="s">
        <v>1699</v>
      </c>
      <c r="D22" s="63" t="s">
        <v>1710</v>
      </c>
      <c r="E22" s="63" t="s">
        <v>1711</v>
      </c>
      <c r="F22" s="78">
        <v>36514</v>
      </c>
      <c r="G22" s="77" t="s">
        <v>1208</v>
      </c>
      <c r="H22" s="77" t="s">
        <v>13</v>
      </c>
      <c r="I22" s="77" t="s">
        <v>1208</v>
      </c>
      <c r="J22" s="109">
        <v>0.38</v>
      </c>
      <c r="K22" s="77"/>
      <c r="L22" s="77"/>
      <c r="M22" s="77"/>
      <c r="N22" s="77"/>
      <c r="O22" s="77"/>
      <c r="P22" s="77"/>
      <c r="Q22" s="77"/>
      <c r="R22" s="77">
        <v>1</v>
      </c>
      <c r="S22" s="77">
        <f t="shared" si="1"/>
        <v>0</v>
      </c>
      <c r="T22" s="77">
        <f t="shared" si="2"/>
        <v>1</v>
      </c>
      <c r="U22" s="80">
        <v>1</v>
      </c>
      <c r="V22" s="77"/>
      <c r="W22" s="77"/>
      <c r="X22" s="77">
        <v>8305156165</v>
      </c>
    </row>
    <row r="23" spans="1:24" ht="19.5" customHeight="1">
      <c r="A23" s="63">
        <v>18</v>
      </c>
      <c r="B23" s="63">
        <v>3406</v>
      </c>
      <c r="C23" s="65" t="s">
        <v>1699</v>
      </c>
      <c r="D23" s="63" t="s">
        <v>1831</v>
      </c>
      <c r="E23" s="63" t="s">
        <v>1832</v>
      </c>
      <c r="F23" s="78">
        <v>36457</v>
      </c>
      <c r="G23" s="77" t="s">
        <v>1208</v>
      </c>
      <c r="H23" s="77" t="s">
        <v>13</v>
      </c>
      <c r="I23" s="77" t="s">
        <v>1208</v>
      </c>
      <c r="J23" s="109">
        <v>0.564</v>
      </c>
      <c r="K23" s="77"/>
      <c r="L23" s="77"/>
      <c r="M23" s="77"/>
      <c r="N23" s="77"/>
      <c r="O23" s="77"/>
      <c r="P23" s="77"/>
      <c r="Q23" s="77">
        <v>1</v>
      </c>
      <c r="R23" s="77"/>
      <c r="S23" s="77">
        <f t="shared" si="1"/>
        <v>1</v>
      </c>
      <c r="T23" s="77">
        <f t="shared" si="2"/>
        <v>0</v>
      </c>
      <c r="U23" s="80">
        <v>1</v>
      </c>
      <c r="V23" s="77"/>
      <c r="W23" s="77"/>
      <c r="X23" s="77">
        <v>9009539555</v>
      </c>
    </row>
    <row r="24" spans="1:24" ht="19.5" customHeight="1">
      <c r="A24" s="63">
        <v>19</v>
      </c>
      <c r="B24" s="63">
        <v>3407</v>
      </c>
      <c r="C24" s="65" t="s">
        <v>1699</v>
      </c>
      <c r="D24" s="63" t="s">
        <v>1953</v>
      </c>
      <c r="E24" s="63" t="s">
        <v>1954</v>
      </c>
      <c r="F24" s="78" t="s">
        <v>1955</v>
      </c>
      <c r="G24" s="77" t="s">
        <v>1208</v>
      </c>
      <c r="H24" s="77" t="s">
        <v>13</v>
      </c>
      <c r="I24" s="77" t="s">
        <v>1208</v>
      </c>
      <c r="J24" s="109">
        <v>0.43</v>
      </c>
      <c r="K24" s="77"/>
      <c r="L24" s="77"/>
      <c r="M24" s="77"/>
      <c r="N24" s="77"/>
      <c r="O24" s="77"/>
      <c r="P24" s="77"/>
      <c r="Q24" s="77">
        <v>1</v>
      </c>
      <c r="R24" s="77"/>
      <c r="S24" s="77">
        <f>SUM(K24+M24+O24+Q24+Y105)</f>
        <v>1</v>
      </c>
      <c r="T24" s="77">
        <f>SUM(L24+N24+P24+R24+Z105)</f>
        <v>0</v>
      </c>
      <c r="U24" s="80">
        <v>1</v>
      </c>
      <c r="V24" s="77"/>
      <c r="W24" s="77"/>
      <c r="X24" s="77">
        <v>9303194686</v>
      </c>
    </row>
    <row r="25" spans="1:24" ht="19.5" customHeight="1">
      <c r="A25" s="63">
        <v>20</v>
      </c>
      <c r="B25" s="63">
        <v>3408</v>
      </c>
      <c r="C25" s="65" t="s">
        <v>1699</v>
      </c>
      <c r="D25" s="63" t="s">
        <v>1331</v>
      </c>
      <c r="E25" s="63" t="s">
        <v>1956</v>
      </c>
      <c r="F25" s="78" t="s">
        <v>1957</v>
      </c>
      <c r="G25" s="77" t="s">
        <v>1208</v>
      </c>
      <c r="H25" s="77" t="s">
        <v>7</v>
      </c>
      <c r="I25" s="77" t="s">
        <v>1208</v>
      </c>
      <c r="J25" s="109">
        <v>0.58</v>
      </c>
      <c r="K25" s="77"/>
      <c r="L25" s="77"/>
      <c r="M25" s="77"/>
      <c r="N25" s="77"/>
      <c r="O25" s="77"/>
      <c r="P25" s="77">
        <v>1</v>
      </c>
      <c r="Q25" s="77"/>
      <c r="R25" s="77"/>
      <c r="S25" s="77">
        <f>SUM(K25+M25+O25+Q25+Y106)</f>
        <v>0</v>
      </c>
      <c r="T25" s="77">
        <f>SUM(L25+N25+P25+R25+Z106)</f>
        <v>1</v>
      </c>
      <c r="U25" s="80">
        <v>1</v>
      </c>
      <c r="V25" s="77"/>
      <c r="W25" s="77"/>
      <c r="X25" s="77">
        <v>8602504065</v>
      </c>
    </row>
    <row r="26" spans="1:24" ht="19.5" customHeight="1">
      <c r="A26" s="63">
        <v>21</v>
      </c>
      <c r="B26" s="63">
        <v>3409</v>
      </c>
      <c r="C26" s="65" t="s">
        <v>1699</v>
      </c>
      <c r="D26" s="63" t="s">
        <v>1949</v>
      </c>
      <c r="E26" s="63" t="s">
        <v>1950</v>
      </c>
      <c r="F26" s="78">
        <v>36715</v>
      </c>
      <c r="G26" s="77" t="s">
        <v>1208</v>
      </c>
      <c r="H26" s="77" t="s">
        <v>13</v>
      </c>
      <c r="I26" s="77" t="s">
        <v>1208</v>
      </c>
      <c r="J26" s="109">
        <v>0.474</v>
      </c>
      <c r="K26" s="77"/>
      <c r="L26" s="77"/>
      <c r="M26" s="77"/>
      <c r="N26" s="77"/>
      <c r="O26" s="77"/>
      <c r="P26" s="77"/>
      <c r="Q26" s="77"/>
      <c r="R26" s="77">
        <v>1</v>
      </c>
      <c r="S26" s="77">
        <f>SUM(K26+M26+O26+Q26+Y104)</f>
        <v>0</v>
      </c>
      <c r="T26" s="77">
        <f>SUM(L26+N26+P26+R26+Z104)</f>
        <v>1</v>
      </c>
      <c r="U26" s="80">
        <v>1</v>
      </c>
      <c r="V26" s="77"/>
      <c r="W26" s="77"/>
      <c r="X26" s="77">
        <v>8602504065</v>
      </c>
    </row>
    <row r="27" spans="1:24" ht="18" customHeight="1">
      <c r="A27" s="63"/>
      <c r="B27" s="63"/>
      <c r="C27" s="65"/>
      <c r="D27" s="21" t="s">
        <v>101</v>
      </c>
      <c r="E27" s="63"/>
      <c r="F27" s="77"/>
      <c r="G27" s="77"/>
      <c r="H27" s="77"/>
      <c r="I27" s="77"/>
      <c r="J27" s="77"/>
      <c r="K27" s="77">
        <f>SUM(K6:K26)</f>
        <v>2</v>
      </c>
      <c r="L27" s="77"/>
      <c r="M27" s="77"/>
      <c r="N27" s="77">
        <f aca="true" t="shared" si="3" ref="N27:U27">SUM(N6:N26)</f>
        <v>1</v>
      </c>
      <c r="O27" s="77">
        <f t="shared" si="3"/>
        <v>9</v>
      </c>
      <c r="P27" s="77">
        <f t="shared" si="3"/>
        <v>4</v>
      </c>
      <c r="Q27" s="77">
        <f t="shared" si="3"/>
        <v>3</v>
      </c>
      <c r="R27" s="77">
        <f t="shared" si="3"/>
        <v>2</v>
      </c>
      <c r="S27" s="77">
        <f t="shared" si="3"/>
        <v>14</v>
      </c>
      <c r="T27" s="77">
        <f t="shared" si="3"/>
        <v>7</v>
      </c>
      <c r="U27" s="77">
        <f t="shared" si="3"/>
        <v>21</v>
      </c>
      <c r="V27" s="77"/>
      <c r="W27" s="77"/>
      <c r="X27" s="77"/>
    </row>
    <row r="31" spans="3:24" ht="12.75">
      <c r="C31" s="1"/>
      <c r="D31" s="1"/>
      <c r="E31" s="1"/>
      <c r="X31" s="1"/>
    </row>
    <row r="32" spans="3:24" ht="12.75">
      <c r="C32" s="1"/>
      <c r="D32" s="1"/>
      <c r="E32" s="1"/>
      <c r="X32" s="1"/>
    </row>
    <row r="33" spans="3:24" ht="12.75">
      <c r="C33" s="1"/>
      <c r="D33" s="1"/>
      <c r="E33" s="1"/>
      <c r="X33" s="1"/>
    </row>
    <row r="34" spans="3:24" ht="12.75">
      <c r="C34" s="1"/>
      <c r="D34" s="1"/>
      <c r="E34" s="1"/>
      <c r="X34" s="1"/>
    </row>
    <row r="35" spans="3:24" ht="12.75">
      <c r="C35" s="1"/>
      <c r="D35" s="1"/>
      <c r="E35" s="1"/>
      <c r="X35" s="1"/>
    </row>
    <row r="36" spans="3:24" ht="12.75">
      <c r="C36" s="1"/>
      <c r="D36" s="1"/>
      <c r="E36" s="1"/>
      <c r="X36" s="1"/>
    </row>
    <row r="37" spans="3:24" ht="12.75">
      <c r="C37" s="1"/>
      <c r="D37" s="1"/>
      <c r="E37" s="1"/>
      <c r="X37" s="1"/>
    </row>
    <row r="38" spans="3:24" ht="12.75">
      <c r="C38" s="1"/>
      <c r="D38" s="1"/>
      <c r="E38" s="1"/>
      <c r="X38" s="1"/>
    </row>
    <row r="39" spans="3:24" ht="12.75">
      <c r="C39" s="1"/>
      <c r="D39" s="1"/>
      <c r="E39" s="1"/>
      <c r="X39" s="1"/>
    </row>
    <row r="40" spans="3:24" ht="12.75">
      <c r="C40" s="1"/>
      <c r="D40" s="1"/>
      <c r="E40" s="1"/>
      <c r="X40" s="1"/>
    </row>
    <row r="41" spans="3:24" ht="12.75">
      <c r="C41" s="1"/>
      <c r="D41" s="1"/>
      <c r="E41" s="1"/>
      <c r="X41" s="1"/>
    </row>
    <row r="42" spans="3:24" ht="12.75">
      <c r="C42" s="1"/>
      <c r="D42" s="1"/>
      <c r="E42" s="1"/>
      <c r="X42" s="1"/>
    </row>
    <row r="43" spans="3:24" ht="12.75">
      <c r="C43" s="1"/>
      <c r="D43" s="1"/>
      <c r="E43" s="1"/>
      <c r="X43" s="1"/>
    </row>
    <row r="44" spans="3:24" ht="12.75">
      <c r="C44" s="1"/>
      <c r="D44" s="1"/>
      <c r="E44" s="1"/>
      <c r="X44" s="1"/>
    </row>
    <row r="45" spans="3:24" ht="12.75">
      <c r="C45" s="1"/>
      <c r="D45" s="1"/>
      <c r="E45" s="1"/>
      <c r="X45" s="1"/>
    </row>
    <row r="46" spans="3:24" ht="12.75">
      <c r="C46" s="1"/>
      <c r="D46" s="1"/>
      <c r="E46" s="1"/>
      <c r="X46" s="1"/>
    </row>
    <row r="47" spans="3:24" ht="12.75">
      <c r="C47" s="1"/>
      <c r="D47" s="1"/>
      <c r="E47" s="1"/>
      <c r="X47" s="1"/>
    </row>
    <row r="48" spans="3:24" ht="12.75">
      <c r="C48" s="1"/>
      <c r="D48" s="1"/>
      <c r="E48" s="1"/>
      <c r="X48" s="1"/>
    </row>
    <row r="49" spans="3:24" ht="12.75">
      <c r="C49" s="1"/>
      <c r="D49" s="1"/>
      <c r="E49" s="1"/>
      <c r="X49" s="1"/>
    </row>
    <row r="50" spans="3:24" ht="12.75">
      <c r="C50" s="1"/>
      <c r="D50" s="1"/>
      <c r="E50" s="1"/>
      <c r="X50" s="1"/>
    </row>
    <row r="51" spans="3:24" ht="12.75">
      <c r="C51" s="1"/>
      <c r="D51" s="1"/>
      <c r="E51" s="1"/>
      <c r="X51" s="1"/>
    </row>
    <row r="52" spans="3:24" ht="12.75">
      <c r="C52" s="1"/>
      <c r="D52" s="1"/>
      <c r="E52" s="1"/>
      <c r="X52" s="1"/>
    </row>
    <row r="53" spans="3:24" ht="12.75">
      <c r="C53" s="1"/>
      <c r="D53" s="1"/>
      <c r="E53" s="1"/>
      <c r="X53" s="1"/>
    </row>
    <row r="54" spans="3:24" ht="12.75">
      <c r="C54" s="1"/>
      <c r="D54" s="1"/>
      <c r="E54" s="1"/>
      <c r="X54" s="1"/>
    </row>
    <row r="55" spans="3:24" ht="12.75">
      <c r="C55" s="1"/>
      <c r="D55" s="1"/>
      <c r="E55" s="1"/>
      <c r="X55" s="1"/>
    </row>
    <row r="56" spans="3:24" ht="12.75">
      <c r="C56" s="1"/>
      <c r="D56" s="1"/>
      <c r="E56" s="1"/>
      <c r="X56" s="1"/>
    </row>
    <row r="57" spans="3:24" ht="12.75">
      <c r="C57" s="1"/>
      <c r="D57" s="1"/>
      <c r="E57" s="1"/>
      <c r="X57" s="1"/>
    </row>
    <row r="58" spans="3:24" ht="12.75">
      <c r="C58" s="1"/>
      <c r="D58" s="1"/>
      <c r="E58" s="1"/>
      <c r="X58" s="1"/>
    </row>
    <row r="59" spans="3:24" ht="12.75">
      <c r="C59" s="1"/>
      <c r="D59" s="1"/>
      <c r="E59" s="1"/>
      <c r="X59" s="1"/>
    </row>
    <row r="60" spans="3:24" ht="12.75">
      <c r="C60" s="1"/>
      <c r="D60" s="1"/>
      <c r="E60" s="1"/>
      <c r="X60" s="1"/>
    </row>
    <row r="61" spans="3:24" ht="12.75">
      <c r="C61" s="1"/>
      <c r="D61" s="1"/>
      <c r="E61" s="1"/>
      <c r="X61" s="1"/>
    </row>
    <row r="62" spans="3:24" ht="12.75">
      <c r="C62" s="1"/>
      <c r="D62" s="1"/>
      <c r="E62" s="1"/>
      <c r="X62" s="1"/>
    </row>
    <row r="63" spans="3:24" ht="12.75">
      <c r="C63" s="1"/>
      <c r="D63" s="1"/>
      <c r="E63" s="1"/>
      <c r="X63" s="1"/>
    </row>
    <row r="64" spans="3:24" ht="12.75">
      <c r="C64" s="1"/>
      <c r="D64" s="1"/>
      <c r="E64" s="1"/>
      <c r="X64" s="1"/>
    </row>
    <row r="65" spans="3:24" ht="12.75">
      <c r="C65" s="1"/>
      <c r="D65" s="1"/>
      <c r="E65" s="1"/>
      <c r="X65" s="1"/>
    </row>
    <row r="66" spans="3:24" ht="12.75">
      <c r="C66" s="1"/>
      <c r="D66" s="1"/>
      <c r="E66" s="1"/>
      <c r="X66" s="1"/>
    </row>
    <row r="67" spans="3:24" ht="12.75">
      <c r="C67" s="1"/>
      <c r="D67" s="1"/>
      <c r="E67" s="1"/>
      <c r="X67" s="1"/>
    </row>
    <row r="68" spans="3:24" ht="12.75">
      <c r="C68" s="1"/>
      <c r="D68" s="1"/>
      <c r="E68" s="1"/>
      <c r="X68" s="1"/>
    </row>
    <row r="69" spans="3:24" ht="12.75">
      <c r="C69" s="1"/>
      <c r="D69" s="1"/>
      <c r="E69" s="1"/>
      <c r="X69" s="1"/>
    </row>
    <row r="70" spans="3:24" ht="12.75">
      <c r="C70" s="1"/>
      <c r="D70" s="1"/>
      <c r="E70" s="1"/>
      <c r="X70" s="1"/>
    </row>
    <row r="71" spans="3:24" ht="12.75">
      <c r="C71" s="1"/>
      <c r="D71" s="1"/>
      <c r="E71" s="1"/>
      <c r="X71" s="1"/>
    </row>
    <row r="72" spans="3:24" ht="12.75">
      <c r="C72" s="1"/>
      <c r="D72" s="1"/>
      <c r="E72" s="1"/>
      <c r="X72" s="1"/>
    </row>
    <row r="73" spans="3:24" ht="12.75">
      <c r="C73" s="1"/>
      <c r="D73" s="1"/>
      <c r="E73" s="1"/>
      <c r="X73" s="1"/>
    </row>
    <row r="74" spans="3:24" ht="12.75">
      <c r="C74" s="1"/>
      <c r="D74" s="1"/>
      <c r="E74" s="1"/>
      <c r="X74" s="1"/>
    </row>
    <row r="75" spans="3:24" ht="12.75">
      <c r="C75" s="1"/>
      <c r="D75" s="1"/>
      <c r="E75" s="1"/>
      <c r="X75" s="1"/>
    </row>
    <row r="76" spans="3:24" ht="12.75">
      <c r="C76" s="1"/>
      <c r="D76" s="1"/>
      <c r="E76" s="1"/>
      <c r="X76" s="1"/>
    </row>
    <row r="77" spans="3:24" ht="12.75">
      <c r="C77" s="1"/>
      <c r="D77" s="1"/>
      <c r="E77" s="1"/>
      <c r="X77" s="1"/>
    </row>
    <row r="78" spans="3:24" ht="12.75">
      <c r="C78" s="1"/>
      <c r="D78" s="1"/>
      <c r="E78" s="1"/>
      <c r="X78" s="1"/>
    </row>
    <row r="79" spans="3:24" ht="12.75">
      <c r="C79" s="1"/>
      <c r="D79" s="1"/>
      <c r="E79" s="1"/>
      <c r="X79" s="1"/>
    </row>
    <row r="80" spans="3:24" ht="12.75">
      <c r="C80" s="1"/>
      <c r="D80" s="1"/>
      <c r="E80" s="1"/>
      <c r="X80" s="1"/>
    </row>
    <row r="81" spans="3:24" ht="12.75">
      <c r="C81" s="1"/>
      <c r="D81" s="1"/>
      <c r="E81" s="1"/>
      <c r="X81" s="1"/>
    </row>
    <row r="82" spans="3:24" ht="12.75">
      <c r="C82" s="1"/>
      <c r="D82" s="1"/>
      <c r="E82" s="1"/>
      <c r="X82" s="1"/>
    </row>
    <row r="83" spans="3:24" ht="12.75">
      <c r="C83" s="1"/>
      <c r="D83" s="1"/>
      <c r="E83" s="1"/>
      <c r="X83" s="1"/>
    </row>
    <row r="84" spans="3:24" ht="12.75">
      <c r="C84" s="1"/>
      <c r="D84" s="1"/>
      <c r="E84" s="1"/>
      <c r="X84" s="1"/>
    </row>
    <row r="85" spans="3:24" ht="12.75">
      <c r="C85" s="1"/>
      <c r="D85" s="1"/>
      <c r="E85" s="1"/>
      <c r="X85" s="1"/>
    </row>
    <row r="86" spans="3:24" ht="12.75">
      <c r="C86" s="1"/>
      <c r="D86" s="1"/>
      <c r="E86" s="1"/>
      <c r="X86" s="1"/>
    </row>
    <row r="87" spans="3:24" ht="12.75">
      <c r="C87" s="1"/>
      <c r="D87" s="1"/>
      <c r="E87" s="1"/>
      <c r="X87" s="1"/>
    </row>
    <row r="88" spans="3:24" ht="12.75">
      <c r="C88" s="1"/>
      <c r="D88" s="1"/>
      <c r="E88" s="1"/>
      <c r="X88" s="1"/>
    </row>
    <row r="89" spans="3:24" ht="12.75">
      <c r="C89" s="1"/>
      <c r="D89" s="1"/>
      <c r="E89" s="1"/>
      <c r="X89" s="1"/>
    </row>
    <row r="90" spans="3:24" ht="12.75">
      <c r="C90" s="1"/>
      <c r="D90" s="1"/>
      <c r="E90" s="1"/>
      <c r="X90" s="1"/>
    </row>
    <row r="91" spans="3:24" ht="12.75">
      <c r="C91" s="1"/>
      <c r="D91" s="1"/>
      <c r="E91" s="1"/>
      <c r="X91" s="1"/>
    </row>
    <row r="92" spans="3:24" ht="12.75">
      <c r="C92" s="1"/>
      <c r="D92" s="1"/>
      <c r="E92" s="1"/>
      <c r="X92" s="1"/>
    </row>
    <row r="93" spans="3:24" ht="12.75">
      <c r="C93" s="1"/>
      <c r="D93" s="1"/>
      <c r="E93" s="1"/>
      <c r="X93" s="1"/>
    </row>
    <row r="94" spans="3:24" ht="12.75">
      <c r="C94" s="1"/>
      <c r="D94" s="1"/>
      <c r="E94" s="1"/>
      <c r="X94" s="1"/>
    </row>
    <row r="95" spans="3:24" ht="12.75">
      <c r="C95" s="1"/>
      <c r="D95" s="1"/>
      <c r="E95" s="1"/>
      <c r="X95" s="1"/>
    </row>
    <row r="96" spans="3:24" ht="12.75">
      <c r="C96" s="1"/>
      <c r="D96" s="1"/>
      <c r="E96" s="1"/>
      <c r="X96" s="1"/>
    </row>
    <row r="97" spans="3:24" ht="12.75">
      <c r="C97" s="1"/>
      <c r="D97" s="1"/>
      <c r="E97" s="1"/>
      <c r="X97" s="1"/>
    </row>
    <row r="98" spans="3:24" ht="12.75">
      <c r="C98" s="1"/>
      <c r="D98" s="1"/>
      <c r="E98" s="1"/>
      <c r="X98" s="1"/>
    </row>
    <row r="99" spans="3:24" ht="12.75">
      <c r="C99" s="1"/>
      <c r="D99" s="1"/>
      <c r="E99" s="1"/>
      <c r="X99" s="1"/>
    </row>
    <row r="100" spans="3:24" ht="12.75">
      <c r="C100" s="1"/>
      <c r="D100" s="1"/>
      <c r="E100" s="1"/>
      <c r="X100" s="1"/>
    </row>
    <row r="101" spans="3:24" ht="12.75">
      <c r="C101" s="1"/>
      <c r="D101" s="1"/>
      <c r="E101" s="1"/>
      <c r="X101" s="1"/>
    </row>
    <row r="102" spans="3:24" ht="12.75">
      <c r="C102" s="1"/>
      <c r="D102" s="1"/>
      <c r="E102" s="1"/>
      <c r="X102" s="1"/>
    </row>
    <row r="103" spans="3:24" ht="12.75">
      <c r="C103" s="1"/>
      <c r="D103" s="1"/>
      <c r="E103" s="1"/>
      <c r="X103" s="1"/>
    </row>
    <row r="104" spans="3:24" ht="12.75">
      <c r="C104" s="1"/>
      <c r="D104" s="1"/>
      <c r="E104" s="1"/>
      <c r="X104" s="1"/>
    </row>
    <row r="105" spans="3:24" ht="12.75">
      <c r="C105" s="1"/>
      <c r="D105" s="1"/>
      <c r="E105" s="1"/>
      <c r="X105" s="1"/>
    </row>
    <row r="106" spans="3:24" ht="12.75">
      <c r="C106" s="1"/>
      <c r="D106" s="1"/>
      <c r="E106" s="1"/>
      <c r="X106" s="1"/>
    </row>
    <row r="107" spans="3:24" ht="12.75">
      <c r="C107" s="1"/>
      <c r="D107" s="1"/>
      <c r="E107" s="1"/>
      <c r="X107" s="1"/>
    </row>
    <row r="108" spans="3:24" ht="12.75">
      <c r="C108" s="1"/>
      <c r="D108" s="1"/>
      <c r="E108" s="1"/>
      <c r="X108" s="1"/>
    </row>
    <row r="109" spans="3:24" ht="12.75">
      <c r="C109" s="1"/>
      <c r="D109" s="1"/>
      <c r="E109" s="1"/>
      <c r="X109" s="1"/>
    </row>
    <row r="110" spans="3:24" ht="12.75">
      <c r="C110" s="1"/>
      <c r="D110" s="1"/>
      <c r="E110" s="1"/>
      <c r="X110" s="1"/>
    </row>
    <row r="111" spans="3:24" ht="12.75">
      <c r="C111" s="1"/>
      <c r="D111" s="1"/>
      <c r="E111" s="1"/>
      <c r="X111" s="1"/>
    </row>
    <row r="112" spans="3:24" ht="12.75">
      <c r="C112" s="1"/>
      <c r="D112" s="1"/>
      <c r="E112" s="1"/>
      <c r="X112" s="1"/>
    </row>
    <row r="113" spans="3:24" ht="12.75">
      <c r="C113" s="1"/>
      <c r="D113" s="1"/>
      <c r="E113" s="1"/>
      <c r="X113" s="1"/>
    </row>
    <row r="114" spans="3:24" ht="12.75">
      <c r="C114" s="1"/>
      <c r="D114" s="1"/>
      <c r="E114" s="1"/>
      <c r="X114" s="1"/>
    </row>
    <row r="115" spans="3:24" ht="12.75">
      <c r="C115" s="1"/>
      <c r="D115" s="1"/>
      <c r="E115" s="1"/>
      <c r="X115" s="1"/>
    </row>
    <row r="116" spans="3:24" ht="12.75">
      <c r="C116" s="1"/>
      <c r="D116" s="1"/>
      <c r="E116" s="1"/>
      <c r="X116" s="1"/>
    </row>
    <row r="117" spans="3:24" ht="12.75">
      <c r="C117" s="1"/>
      <c r="D117" s="1"/>
      <c r="E117" s="1"/>
      <c r="X117" s="1"/>
    </row>
    <row r="118" spans="3:24" ht="12.75">
      <c r="C118" s="1"/>
      <c r="D118" s="1"/>
      <c r="E118" s="1"/>
      <c r="X118" s="1"/>
    </row>
    <row r="119" spans="3:24" ht="12.75">
      <c r="C119" s="1"/>
      <c r="D119" s="1"/>
      <c r="E119" s="1"/>
      <c r="X119" s="1"/>
    </row>
    <row r="120" spans="3:24" ht="12.75">
      <c r="C120" s="1"/>
      <c r="D120" s="1"/>
      <c r="E120" s="1"/>
      <c r="X120" s="1"/>
    </row>
    <row r="121" spans="3:24" ht="12.75">
      <c r="C121" s="1"/>
      <c r="D121" s="1"/>
      <c r="E121" s="1"/>
      <c r="X121" s="1"/>
    </row>
    <row r="122" spans="3:24" ht="12.75">
      <c r="C122" s="1"/>
      <c r="D122" s="1"/>
      <c r="E122" s="1"/>
      <c r="X122" s="1"/>
    </row>
    <row r="123" spans="3:24" ht="12.75">
      <c r="C123" s="1"/>
      <c r="D123" s="1"/>
      <c r="E123" s="1"/>
      <c r="X123" s="1"/>
    </row>
    <row r="124" spans="3:24" ht="12.75">
      <c r="C124" s="1"/>
      <c r="D124" s="1"/>
      <c r="E124" s="1"/>
      <c r="X124" s="1"/>
    </row>
    <row r="125" spans="3:24" ht="12.75">
      <c r="C125" s="1"/>
      <c r="D125" s="1"/>
      <c r="E125" s="1"/>
      <c r="X125" s="1"/>
    </row>
    <row r="126" spans="3:24" ht="12.75">
      <c r="C126" s="1"/>
      <c r="D126" s="1"/>
      <c r="E126" s="1"/>
      <c r="X126" s="1"/>
    </row>
    <row r="127" spans="3:24" ht="12.75">
      <c r="C127" s="1"/>
      <c r="D127" s="1"/>
      <c r="E127" s="1"/>
      <c r="X127" s="1"/>
    </row>
    <row r="128" spans="3:24" ht="12.75">
      <c r="C128" s="1"/>
      <c r="D128" s="1"/>
      <c r="E128" s="1"/>
      <c r="X128" s="1"/>
    </row>
    <row r="129" spans="3:24" ht="12.75">
      <c r="C129" s="1"/>
      <c r="D129" s="1"/>
      <c r="E129" s="1"/>
      <c r="X129" s="1"/>
    </row>
    <row r="130" spans="3:24" ht="12.75">
      <c r="C130" s="1"/>
      <c r="D130" s="1"/>
      <c r="E130" s="1"/>
      <c r="X130" s="1"/>
    </row>
    <row r="131" spans="3:24" ht="12.75">
      <c r="C131" s="1"/>
      <c r="D131" s="1"/>
      <c r="E131" s="1"/>
      <c r="X131" s="1"/>
    </row>
    <row r="132" spans="3:24" ht="12.75">
      <c r="C132" s="1"/>
      <c r="D132" s="1"/>
      <c r="E132" s="1"/>
      <c r="X132" s="1"/>
    </row>
    <row r="133" spans="3:24" ht="12.75">
      <c r="C133" s="1"/>
      <c r="D133" s="1"/>
      <c r="E133" s="1"/>
      <c r="X133" s="1"/>
    </row>
    <row r="134" spans="3:24" ht="12.75">
      <c r="C134" s="1"/>
      <c r="D134" s="1"/>
      <c r="E134" s="1"/>
      <c r="X134" s="1"/>
    </row>
    <row r="135" spans="3:24" ht="12.75">
      <c r="C135" s="1"/>
      <c r="D135" s="1"/>
      <c r="E135" s="1"/>
      <c r="X135" s="1"/>
    </row>
    <row r="136" spans="3:24" ht="12.75">
      <c r="C136" s="1"/>
      <c r="D136" s="1"/>
      <c r="E136" s="1"/>
      <c r="X136" s="1"/>
    </row>
    <row r="137" spans="3:24" ht="12.75">
      <c r="C137" s="1"/>
      <c r="D137" s="1"/>
      <c r="E137" s="1"/>
      <c r="X137" s="1"/>
    </row>
    <row r="138" spans="3:24" ht="12.75">
      <c r="C138" s="1"/>
      <c r="D138" s="1"/>
      <c r="E138" s="1"/>
      <c r="X138" s="1"/>
    </row>
    <row r="139" spans="3:24" ht="12.75">
      <c r="C139" s="1"/>
      <c r="D139" s="1"/>
      <c r="E139" s="1"/>
      <c r="X139" s="1"/>
    </row>
    <row r="140" spans="3:24" ht="12.75">
      <c r="C140" s="1"/>
      <c r="D140" s="1"/>
      <c r="E140" s="1"/>
      <c r="X140" s="1"/>
    </row>
    <row r="141" spans="3:24" ht="12.75">
      <c r="C141" s="1"/>
      <c r="D141" s="1"/>
      <c r="E141" s="1"/>
      <c r="X141" s="1"/>
    </row>
    <row r="142" spans="3:24" ht="12.75">
      <c r="C142" s="1"/>
      <c r="D142" s="1"/>
      <c r="E142" s="1"/>
      <c r="X142" s="1"/>
    </row>
    <row r="143" spans="3:24" ht="12.75">
      <c r="C143" s="1"/>
      <c r="D143" s="1"/>
      <c r="E143" s="1"/>
      <c r="X143" s="1"/>
    </row>
    <row r="144" spans="3:24" ht="12.75">
      <c r="C144" s="1"/>
      <c r="D144" s="1"/>
      <c r="E144" s="1"/>
      <c r="X144" s="1"/>
    </row>
    <row r="145" spans="3:24" ht="12.75">
      <c r="C145" s="1"/>
      <c r="D145" s="1"/>
      <c r="E145" s="1"/>
      <c r="X145" s="1"/>
    </row>
    <row r="146" spans="3:24" ht="12.75">
      <c r="C146" s="1"/>
      <c r="D146" s="1"/>
      <c r="E146" s="1"/>
      <c r="X146" s="1"/>
    </row>
    <row r="147" spans="3:24" ht="12.75">
      <c r="C147" s="1"/>
      <c r="D147" s="1"/>
      <c r="E147" s="1"/>
      <c r="X147" s="1"/>
    </row>
    <row r="148" spans="3:24" ht="12.75">
      <c r="C148" s="1"/>
      <c r="D148" s="1"/>
      <c r="E148" s="1"/>
      <c r="X148" s="1"/>
    </row>
    <row r="149" spans="3:24" ht="12.75">
      <c r="C149" s="1"/>
      <c r="D149" s="1"/>
      <c r="E149" s="1"/>
      <c r="X149" s="1"/>
    </row>
    <row r="150" spans="3:24" ht="12.75">
      <c r="C150" s="1"/>
      <c r="D150" s="1"/>
      <c r="E150" s="1"/>
      <c r="X150" s="1"/>
    </row>
    <row r="151" spans="3:24" ht="12.75">
      <c r="C151" s="1"/>
      <c r="D151" s="1"/>
      <c r="E151" s="1"/>
      <c r="X151" s="1"/>
    </row>
    <row r="152" spans="3:24" ht="12.75">
      <c r="C152" s="1"/>
      <c r="D152" s="1"/>
      <c r="E152" s="1"/>
      <c r="X152" s="1"/>
    </row>
  </sheetData>
  <sheetProtection/>
  <mergeCells count="21">
    <mergeCell ref="S4:U4"/>
    <mergeCell ref="A1:X1"/>
    <mergeCell ref="K3:U3"/>
    <mergeCell ref="A3:A5"/>
    <mergeCell ref="B3:B5"/>
    <mergeCell ref="Q4:R4"/>
    <mergeCell ref="X3:X5"/>
    <mergeCell ref="K4:L4"/>
    <mergeCell ref="J3:J5"/>
    <mergeCell ref="I3:I5"/>
    <mergeCell ref="V3:W3"/>
    <mergeCell ref="A2:X2"/>
    <mergeCell ref="C3:C5"/>
    <mergeCell ref="O4:P4"/>
    <mergeCell ref="V4:V5"/>
    <mergeCell ref="H3:H5"/>
    <mergeCell ref="D3:D5"/>
    <mergeCell ref="G3:G5"/>
    <mergeCell ref="F3:F5"/>
    <mergeCell ref="M4:N4"/>
    <mergeCell ref="E3:E5"/>
  </mergeCells>
  <printOptions horizontalCentered="1"/>
  <pageMargins left="0.28" right="0.17" top="0.33" bottom="0.23" header="0" footer="0"/>
  <pageSetup horizontalDpi="600" verticalDpi="600" orientation="landscape" paperSize="9" scale="85" r:id="rId1"/>
  <rowBreaks count="1" manualBreakCount="1">
    <brk id="2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8"/>
  <sheetViews>
    <sheetView zoomScaleSheetLayoutView="85" workbookViewId="0" topLeftCell="A31">
      <selection activeCell="A1" sqref="A1:AB48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11.8515625" style="1" customWidth="1"/>
    <col min="4" max="4" width="31.140625" style="4" customWidth="1"/>
    <col min="5" max="5" width="27.57421875" style="4" customWidth="1"/>
    <col min="6" max="6" width="11.7109375" style="1" customWidth="1"/>
    <col min="7" max="7" width="14.421875" style="1" customWidth="1"/>
    <col min="8" max="8" width="6.7109375" style="1" customWidth="1"/>
    <col min="9" max="10" width="7.140625" style="1" customWidth="1"/>
    <col min="11" max="21" width="3.57421875" style="1" customWidth="1"/>
    <col min="22" max="27" width="3.421875" style="1" hidden="1" customWidth="1"/>
    <col min="28" max="28" width="10.28125" style="5" customWidth="1"/>
    <col min="29" max="29" width="10.7109375" style="1" customWidth="1"/>
    <col min="30" max="16384" width="9.140625" style="1" customWidth="1"/>
  </cols>
  <sheetData>
    <row r="1" spans="1:27" ht="23.25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8" ht="66" customHeight="1">
      <c r="A2" s="142" t="s">
        <v>94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2" customFormat="1" ht="16.5" customHeight="1">
      <c r="A3" s="133" t="s">
        <v>0</v>
      </c>
      <c r="B3" s="133" t="s">
        <v>15</v>
      </c>
      <c r="C3" s="138" t="s">
        <v>3</v>
      </c>
      <c r="D3" s="133" t="s">
        <v>1</v>
      </c>
      <c r="E3" s="133" t="s">
        <v>8</v>
      </c>
      <c r="F3" s="133" t="s">
        <v>2</v>
      </c>
      <c r="G3" s="133" t="s">
        <v>4</v>
      </c>
      <c r="H3" s="126" t="s">
        <v>99</v>
      </c>
      <c r="I3" s="126" t="s">
        <v>98</v>
      </c>
      <c r="J3" s="138" t="s">
        <v>1364</v>
      </c>
      <c r="K3" s="130" t="s">
        <v>19</v>
      </c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33" t="s">
        <v>9</v>
      </c>
      <c r="W3" s="133"/>
      <c r="X3" s="133"/>
      <c r="Y3" s="133"/>
      <c r="Z3" s="133"/>
      <c r="AA3" s="133"/>
      <c r="AB3" s="126" t="s">
        <v>16</v>
      </c>
    </row>
    <row r="4" spans="1:28" s="2" customFormat="1" ht="18.75" customHeight="1">
      <c r="A4" s="133"/>
      <c r="B4" s="133"/>
      <c r="C4" s="139"/>
      <c r="D4" s="133"/>
      <c r="E4" s="133"/>
      <c r="F4" s="133"/>
      <c r="G4" s="133"/>
      <c r="H4" s="127"/>
      <c r="I4" s="127"/>
      <c r="J4" s="139"/>
      <c r="K4" s="133" t="s">
        <v>5</v>
      </c>
      <c r="L4" s="133"/>
      <c r="M4" s="133" t="s">
        <v>6</v>
      </c>
      <c r="N4" s="133"/>
      <c r="O4" s="133" t="s">
        <v>7</v>
      </c>
      <c r="P4" s="133"/>
      <c r="Q4" s="133" t="s">
        <v>13</v>
      </c>
      <c r="R4" s="133"/>
      <c r="S4" s="133" t="s">
        <v>12</v>
      </c>
      <c r="T4" s="133"/>
      <c r="U4" s="133"/>
      <c r="V4" s="182" t="s">
        <v>17</v>
      </c>
      <c r="W4" s="182" t="s">
        <v>18</v>
      </c>
      <c r="X4" s="182" t="s">
        <v>23</v>
      </c>
      <c r="Y4" s="182" t="s">
        <v>24</v>
      </c>
      <c r="Z4" s="182" t="s">
        <v>25</v>
      </c>
      <c r="AA4" s="182"/>
      <c r="AB4" s="127"/>
    </row>
    <row r="5" spans="1:28" s="2" customFormat="1" ht="60.75" customHeight="1">
      <c r="A5" s="133"/>
      <c r="B5" s="133"/>
      <c r="C5" s="140"/>
      <c r="D5" s="133"/>
      <c r="E5" s="133"/>
      <c r="F5" s="133"/>
      <c r="G5" s="133"/>
      <c r="H5" s="128"/>
      <c r="I5" s="128"/>
      <c r="J5" s="140"/>
      <c r="K5" s="67" t="s">
        <v>20</v>
      </c>
      <c r="L5" s="67" t="s">
        <v>21</v>
      </c>
      <c r="M5" s="67" t="s">
        <v>20</v>
      </c>
      <c r="N5" s="67" t="s">
        <v>21</v>
      </c>
      <c r="O5" s="67" t="s">
        <v>20</v>
      </c>
      <c r="P5" s="67" t="s">
        <v>21</v>
      </c>
      <c r="Q5" s="67" t="s">
        <v>20</v>
      </c>
      <c r="R5" s="67" t="s">
        <v>21</v>
      </c>
      <c r="S5" s="67" t="s">
        <v>20</v>
      </c>
      <c r="T5" s="67" t="s">
        <v>21</v>
      </c>
      <c r="U5" s="68" t="s">
        <v>12</v>
      </c>
      <c r="V5" s="182"/>
      <c r="W5" s="182"/>
      <c r="X5" s="182"/>
      <c r="Y5" s="182"/>
      <c r="Z5" s="182"/>
      <c r="AA5" s="182"/>
      <c r="AB5" s="128"/>
    </row>
    <row r="6" spans="1:28" ht="19.5" customHeight="1">
      <c r="A6" s="15">
        <v>1</v>
      </c>
      <c r="B6" s="46">
        <v>1908</v>
      </c>
      <c r="C6" s="42" t="s">
        <v>1436</v>
      </c>
      <c r="D6" s="15" t="s">
        <v>1450</v>
      </c>
      <c r="E6" s="15" t="s">
        <v>122</v>
      </c>
      <c r="F6" s="42" t="s">
        <v>1451</v>
      </c>
      <c r="G6" s="15" t="s">
        <v>1452</v>
      </c>
      <c r="H6" s="77" t="s">
        <v>7</v>
      </c>
      <c r="I6" s="77" t="s">
        <v>1208</v>
      </c>
      <c r="J6" s="110">
        <v>0.5616</v>
      </c>
      <c r="K6" s="77"/>
      <c r="L6" s="77"/>
      <c r="M6" s="77"/>
      <c r="N6" s="77"/>
      <c r="O6" s="77">
        <v>1</v>
      </c>
      <c r="P6" s="77"/>
      <c r="Q6" s="77"/>
      <c r="R6" s="77"/>
      <c r="S6" s="77">
        <f aca="true" t="shared" si="0" ref="S6:S12">SUM(K6+M6+O6+Q6+AC6)</f>
        <v>1</v>
      </c>
      <c r="T6" s="77">
        <f aca="true" t="shared" si="1" ref="T6:T12">SUM(L6+N6+P6+R6+AD6)</f>
        <v>0</v>
      </c>
      <c r="U6" s="80">
        <v>1</v>
      </c>
      <c r="V6" s="15"/>
      <c r="W6" s="15"/>
      <c r="X6" s="15"/>
      <c r="Y6" s="15"/>
      <c r="Z6" s="15"/>
      <c r="AA6" s="15"/>
      <c r="AB6" s="15">
        <v>7389313237</v>
      </c>
    </row>
    <row r="7" spans="1:28" ht="19.5" customHeight="1">
      <c r="A7" s="15">
        <v>2</v>
      </c>
      <c r="B7" s="46">
        <v>1909</v>
      </c>
      <c r="C7" s="42" t="s">
        <v>1436</v>
      </c>
      <c r="D7" s="15" t="s">
        <v>1453</v>
      </c>
      <c r="E7" s="15" t="s">
        <v>1454</v>
      </c>
      <c r="F7" s="42" t="s">
        <v>1455</v>
      </c>
      <c r="G7" s="15" t="s">
        <v>1456</v>
      </c>
      <c r="H7" s="77" t="s">
        <v>13</v>
      </c>
      <c r="I7" s="77" t="s">
        <v>1208</v>
      </c>
      <c r="J7" s="110">
        <v>0.57</v>
      </c>
      <c r="K7" s="77"/>
      <c r="L7" s="77"/>
      <c r="M7" s="77"/>
      <c r="N7" s="77"/>
      <c r="O7" s="77"/>
      <c r="P7" s="77"/>
      <c r="Q7" s="77">
        <v>1</v>
      </c>
      <c r="R7" s="77"/>
      <c r="S7" s="77">
        <f t="shared" si="0"/>
        <v>1</v>
      </c>
      <c r="T7" s="77">
        <f t="shared" si="1"/>
        <v>0</v>
      </c>
      <c r="U7" s="80">
        <v>1</v>
      </c>
      <c r="V7" s="15"/>
      <c r="W7" s="15"/>
      <c r="X7" s="15"/>
      <c r="Y7" s="15"/>
      <c r="Z7" s="15"/>
      <c r="AA7" s="15"/>
      <c r="AB7" s="15">
        <v>9685734609</v>
      </c>
    </row>
    <row r="8" spans="1:28" ht="19.5" customHeight="1">
      <c r="A8" s="15">
        <v>3</v>
      </c>
      <c r="B8" s="46">
        <v>1910</v>
      </c>
      <c r="C8" s="42" t="s">
        <v>1436</v>
      </c>
      <c r="D8" s="15" t="s">
        <v>1457</v>
      </c>
      <c r="E8" s="15" t="s">
        <v>1458</v>
      </c>
      <c r="F8" s="42" t="s">
        <v>1459</v>
      </c>
      <c r="G8" s="15" t="s">
        <v>1460</v>
      </c>
      <c r="H8" s="77" t="s">
        <v>7</v>
      </c>
      <c r="I8" s="77" t="s">
        <v>1208</v>
      </c>
      <c r="J8" s="110">
        <v>0.4083</v>
      </c>
      <c r="K8" s="77"/>
      <c r="L8" s="77"/>
      <c r="M8" s="77"/>
      <c r="N8" s="77"/>
      <c r="O8" s="77">
        <v>1</v>
      </c>
      <c r="P8" s="77"/>
      <c r="Q8" s="77"/>
      <c r="R8" s="77"/>
      <c r="S8" s="77">
        <f t="shared" si="0"/>
        <v>1</v>
      </c>
      <c r="T8" s="77">
        <f t="shared" si="1"/>
        <v>0</v>
      </c>
      <c r="U8" s="80">
        <v>1</v>
      </c>
      <c r="V8" s="15"/>
      <c r="W8" s="15"/>
      <c r="X8" s="15"/>
      <c r="Y8" s="15"/>
      <c r="Z8" s="15"/>
      <c r="AA8" s="15"/>
      <c r="AB8" s="15">
        <v>7748875638</v>
      </c>
    </row>
    <row r="9" spans="1:28" ht="19.5" customHeight="1">
      <c r="A9" s="15">
        <v>4</v>
      </c>
      <c r="B9" s="46">
        <v>1911</v>
      </c>
      <c r="C9" s="42" t="s">
        <v>1436</v>
      </c>
      <c r="D9" s="15" t="s">
        <v>1461</v>
      </c>
      <c r="E9" s="15" t="s">
        <v>1462</v>
      </c>
      <c r="F9" s="42" t="s">
        <v>1463</v>
      </c>
      <c r="G9" s="15" t="s">
        <v>1464</v>
      </c>
      <c r="H9" s="77" t="s">
        <v>7</v>
      </c>
      <c r="I9" s="77" t="s">
        <v>1208</v>
      </c>
      <c r="J9" s="110">
        <v>0.38</v>
      </c>
      <c r="K9" s="77"/>
      <c r="L9" s="77"/>
      <c r="M9" s="77"/>
      <c r="N9" s="77"/>
      <c r="O9" s="77">
        <v>1</v>
      </c>
      <c r="P9" s="77"/>
      <c r="Q9" s="77"/>
      <c r="R9" s="77"/>
      <c r="S9" s="77">
        <f t="shared" si="0"/>
        <v>1</v>
      </c>
      <c r="T9" s="77">
        <f t="shared" si="1"/>
        <v>0</v>
      </c>
      <c r="U9" s="80">
        <v>1</v>
      </c>
      <c r="V9" s="15"/>
      <c r="W9" s="15"/>
      <c r="X9" s="15"/>
      <c r="Y9" s="15"/>
      <c r="Z9" s="15"/>
      <c r="AA9" s="15"/>
      <c r="AB9" s="15">
        <v>8085356557</v>
      </c>
    </row>
    <row r="10" spans="1:28" ht="19.5" customHeight="1">
      <c r="A10" s="15">
        <v>5</v>
      </c>
      <c r="B10" s="46">
        <v>1912</v>
      </c>
      <c r="C10" s="42" t="s">
        <v>1436</v>
      </c>
      <c r="D10" s="15" t="s">
        <v>1465</v>
      </c>
      <c r="E10" s="15" t="s">
        <v>1466</v>
      </c>
      <c r="F10" s="42" t="s">
        <v>1467</v>
      </c>
      <c r="G10" s="15" t="s">
        <v>1468</v>
      </c>
      <c r="H10" s="77" t="s">
        <v>7</v>
      </c>
      <c r="I10" s="77" t="s">
        <v>1208</v>
      </c>
      <c r="J10" s="110">
        <v>0.6216</v>
      </c>
      <c r="K10" s="77"/>
      <c r="L10" s="77"/>
      <c r="M10" s="77"/>
      <c r="N10" s="77"/>
      <c r="O10" s="77"/>
      <c r="P10" s="77">
        <v>1</v>
      </c>
      <c r="Q10" s="77"/>
      <c r="R10" s="77"/>
      <c r="S10" s="77">
        <f t="shared" si="0"/>
        <v>0</v>
      </c>
      <c r="T10" s="77">
        <f t="shared" si="1"/>
        <v>1</v>
      </c>
      <c r="U10" s="80">
        <v>1</v>
      </c>
      <c r="V10" s="15"/>
      <c r="W10" s="15"/>
      <c r="X10" s="15"/>
      <c r="Y10" s="15"/>
      <c r="Z10" s="15"/>
      <c r="AA10" s="15"/>
      <c r="AB10" s="15">
        <v>8966036442</v>
      </c>
    </row>
    <row r="11" spans="1:28" ht="19.5" customHeight="1">
      <c r="A11" s="15">
        <v>6</v>
      </c>
      <c r="B11" s="46">
        <v>1913</v>
      </c>
      <c r="C11" s="42" t="s">
        <v>1436</v>
      </c>
      <c r="D11" s="15" t="s">
        <v>1469</v>
      </c>
      <c r="E11" s="15" t="s">
        <v>1470</v>
      </c>
      <c r="F11" s="42" t="s">
        <v>1471</v>
      </c>
      <c r="G11" s="15" t="s">
        <v>1472</v>
      </c>
      <c r="H11" s="77" t="s">
        <v>7</v>
      </c>
      <c r="I11" s="77" t="s">
        <v>1208</v>
      </c>
      <c r="J11" s="110">
        <v>0.59</v>
      </c>
      <c r="K11" s="77"/>
      <c r="L11" s="77"/>
      <c r="M11" s="77"/>
      <c r="N11" s="77"/>
      <c r="O11" s="77"/>
      <c r="P11" s="77">
        <v>1</v>
      </c>
      <c r="Q11" s="77"/>
      <c r="R11" s="77"/>
      <c r="S11" s="77">
        <f t="shared" si="0"/>
        <v>0</v>
      </c>
      <c r="T11" s="77">
        <f t="shared" si="1"/>
        <v>1</v>
      </c>
      <c r="U11" s="80">
        <v>1</v>
      </c>
      <c r="V11" s="15"/>
      <c r="W11" s="15"/>
      <c r="X11" s="15"/>
      <c r="Y11" s="15"/>
      <c r="Z11" s="15"/>
      <c r="AA11" s="15"/>
      <c r="AB11" s="15">
        <v>7869257338</v>
      </c>
    </row>
    <row r="12" spans="1:28" ht="19.5" customHeight="1">
      <c r="A12" s="15">
        <v>7</v>
      </c>
      <c r="B12" s="46">
        <v>1914</v>
      </c>
      <c r="C12" s="42" t="s">
        <v>1441</v>
      </c>
      <c r="D12" s="15" t="s">
        <v>1473</v>
      </c>
      <c r="E12" s="15" t="s">
        <v>1474</v>
      </c>
      <c r="F12" s="42" t="s">
        <v>1475</v>
      </c>
      <c r="G12" s="15" t="s">
        <v>1476</v>
      </c>
      <c r="H12" s="77" t="s">
        <v>7</v>
      </c>
      <c r="I12" s="77" t="s">
        <v>1208</v>
      </c>
      <c r="J12" s="110">
        <v>0.5902</v>
      </c>
      <c r="K12" s="77"/>
      <c r="L12" s="77"/>
      <c r="M12" s="77"/>
      <c r="N12" s="77"/>
      <c r="O12" s="77"/>
      <c r="P12" s="77">
        <v>1</v>
      </c>
      <c r="Q12" s="77"/>
      <c r="R12" s="77"/>
      <c r="S12" s="77">
        <f t="shared" si="0"/>
        <v>0</v>
      </c>
      <c r="T12" s="77">
        <f t="shared" si="1"/>
        <v>1</v>
      </c>
      <c r="U12" s="80">
        <v>1</v>
      </c>
      <c r="V12" s="15"/>
      <c r="W12" s="15"/>
      <c r="X12" s="15"/>
      <c r="Y12" s="15"/>
      <c r="Z12" s="15"/>
      <c r="AA12" s="15"/>
      <c r="AB12" s="15">
        <v>9691614412</v>
      </c>
    </row>
    <row r="13" spans="1:28" ht="19.5" customHeight="1">
      <c r="A13" s="15">
        <v>8</v>
      </c>
      <c r="B13" s="46">
        <v>1915</v>
      </c>
      <c r="C13" s="42" t="s">
        <v>1441</v>
      </c>
      <c r="D13" s="15" t="s">
        <v>1477</v>
      </c>
      <c r="E13" s="15" t="s">
        <v>1478</v>
      </c>
      <c r="F13" s="42" t="s">
        <v>1479</v>
      </c>
      <c r="G13" s="15"/>
      <c r="H13" s="77" t="s">
        <v>7</v>
      </c>
      <c r="I13" s="77" t="s">
        <v>1208</v>
      </c>
      <c r="J13" s="110">
        <v>0.62</v>
      </c>
      <c r="K13" s="77"/>
      <c r="L13" s="77"/>
      <c r="M13" s="77"/>
      <c r="N13" s="77"/>
      <c r="O13" s="77">
        <v>1</v>
      </c>
      <c r="P13" s="77"/>
      <c r="Q13" s="77"/>
      <c r="R13" s="77"/>
      <c r="S13" s="77">
        <f aca="true" t="shared" si="2" ref="S13:T17">SUM(K13+M13+O13+Q13+AC13)</f>
        <v>1</v>
      </c>
      <c r="T13" s="77">
        <f t="shared" si="2"/>
        <v>0</v>
      </c>
      <c r="U13" s="80">
        <v>1</v>
      </c>
      <c r="V13" s="15"/>
      <c r="W13" s="15"/>
      <c r="X13" s="15"/>
      <c r="Y13" s="15"/>
      <c r="Z13" s="15"/>
      <c r="AA13" s="15"/>
      <c r="AB13" s="15">
        <v>7869733247</v>
      </c>
    </row>
    <row r="14" spans="1:28" ht="19.5" customHeight="1">
      <c r="A14" s="15">
        <v>9</v>
      </c>
      <c r="B14" s="46">
        <v>1916</v>
      </c>
      <c r="C14" s="42" t="s">
        <v>1441</v>
      </c>
      <c r="D14" s="15" t="s">
        <v>1480</v>
      </c>
      <c r="E14" s="15" t="s">
        <v>1481</v>
      </c>
      <c r="F14" s="42" t="s">
        <v>1482</v>
      </c>
      <c r="G14" s="15" t="s">
        <v>1483</v>
      </c>
      <c r="H14" s="77" t="s">
        <v>7</v>
      </c>
      <c r="I14" s="77" t="s">
        <v>1208</v>
      </c>
      <c r="J14" s="110">
        <v>0.5383</v>
      </c>
      <c r="K14" s="77"/>
      <c r="L14" s="77"/>
      <c r="M14" s="77"/>
      <c r="N14" s="77"/>
      <c r="O14" s="77">
        <v>1</v>
      </c>
      <c r="P14" s="77"/>
      <c r="Q14" s="77"/>
      <c r="R14" s="77"/>
      <c r="S14" s="77">
        <f t="shared" si="2"/>
        <v>1</v>
      </c>
      <c r="T14" s="77">
        <f t="shared" si="2"/>
        <v>0</v>
      </c>
      <c r="U14" s="80">
        <v>1</v>
      </c>
      <c r="V14" s="15"/>
      <c r="W14" s="15"/>
      <c r="X14" s="15"/>
      <c r="Y14" s="15"/>
      <c r="Z14" s="15"/>
      <c r="AA14" s="15"/>
      <c r="AB14" s="15">
        <v>7247387558</v>
      </c>
    </row>
    <row r="15" spans="1:28" ht="19.5" customHeight="1">
      <c r="A15" s="15">
        <v>10</v>
      </c>
      <c r="B15" s="46">
        <v>1917</v>
      </c>
      <c r="C15" s="42" t="s">
        <v>1441</v>
      </c>
      <c r="D15" s="15" t="s">
        <v>1484</v>
      </c>
      <c r="E15" s="15" t="s">
        <v>336</v>
      </c>
      <c r="F15" s="42" t="s">
        <v>1485</v>
      </c>
      <c r="G15" s="15" t="s">
        <v>1486</v>
      </c>
      <c r="H15" s="77" t="s">
        <v>7</v>
      </c>
      <c r="I15" s="77" t="s">
        <v>1208</v>
      </c>
      <c r="J15" s="110">
        <v>0.4803</v>
      </c>
      <c r="K15" s="77"/>
      <c r="L15" s="77"/>
      <c r="M15" s="77"/>
      <c r="N15" s="77"/>
      <c r="O15" s="77">
        <v>1</v>
      </c>
      <c r="P15" s="77"/>
      <c r="Q15" s="77"/>
      <c r="R15" s="77"/>
      <c r="S15" s="77">
        <f t="shared" si="2"/>
        <v>1</v>
      </c>
      <c r="T15" s="77">
        <f t="shared" si="2"/>
        <v>0</v>
      </c>
      <c r="U15" s="80">
        <v>1</v>
      </c>
      <c r="V15" s="15"/>
      <c r="W15" s="15"/>
      <c r="X15" s="15"/>
      <c r="Y15" s="15"/>
      <c r="Z15" s="15"/>
      <c r="AA15" s="15"/>
      <c r="AB15" s="15">
        <v>9993046698</v>
      </c>
    </row>
    <row r="16" spans="1:28" ht="19.5" customHeight="1">
      <c r="A16" s="15">
        <v>11</v>
      </c>
      <c r="B16" s="46">
        <v>1918</v>
      </c>
      <c r="C16" s="42" t="s">
        <v>1441</v>
      </c>
      <c r="D16" s="15" t="s">
        <v>1487</v>
      </c>
      <c r="E16" s="15" t="s">
        <v>1488</v>
      </c>
      <c r="F16" s="42" t="s">
        <v>1489</v>
      </c>
      <c r="G16" s="15"/>
      <c r="H16" s="77" t="s">
        <v>7</v>
      </c>
      <c r="I16" s="77" t="s">
        <v>1208</v>
      </c>
      <c r="J16" s="110">
        <v>0.47</v>
      </c>
      <c r="K16" s="77"/>
      <c r="L16" s="77"/>
      <c r="M16" s="77"/>
      <c r="N16" s="77"/>
      <c r="O16" s="77"/>
      <c r="P16" s="77">
        <v>1</v>
      </c>
      <c r="Q16" s="77"/>
      <c r="R16" s="77"/>
      <c r="S16" s="77">
        <f t="shared" si="2"/>
        <v>0</v>
      </c>
      <c r="T16" s="77">
        <f t="shared" si="2"/>
        <v>1</v>
      </c>
      <c r="U16" s="80">
        <v>1</v>
      </c>
      <c r="V16" s="15"/>
      <c r="W16" s="15"/>
      <c r="X16" s="15"/>
      <c r="Y16" s="15"/>
      <c r="Z16" s="15"/>
      <c r="AA16" s="15"/>
      <c r="AB16" s="15">
        <v>9893459039</v>
      </c>
    </row>
    <row r="17" spans="1:28" ht="19.5" customHeight="1">
      <c r="A17" s="15">
        <v>12</v>
      </c>
      <c r="B17" s="46">
        <v>1919</v>
      </c>
      <c r="C17" s="42" t="s">
        <v>1441</v>
      </c>
      <c r="D17" s="15" t="s">
        <v>1490</v>
      </c>
      <c r="E17" s="15" t="s">
        <v>1491</v>
      </c>
      <c r="F17" s="42" t="s">
        <v>1492</v>
      </c>
      <c r="G17" s="15"/>
      <c r="H17" s="77" t="s">
        <v>7</v>
      </c>
      <c r="I17" s="77" t="s">
        <v>1208</v>
      </c>
      <c r="J17" s="110">
        <v>0.47</v>
      </c>
      <c r="K17" s="77"/>
      <c r="L17" s="77"/>
      <c r="M17" s="77"/>
      <c r="N17" s="77"/>
      <c r="O17" s="77"/>
      <c r="P17" s="77">
        <v>1</v>
      </c>
      <c r="Q17" s="77"/>
      <c r="R17" s="77"/>
      <c r="S17" s="77">
        <f t="shared" si="2"/>
        <v>0</v>
      </c>
      <c r="T17" s="77">
        <f t="shared" si="2"/>
        <v>1</v>
      </c>
      <c r="U17" s="80">
        <v>1</v>
      </c>
      <c r="V17" s="15"/>
      <c r="W17" s="15"/>
      <c r="X17" s="15"/>
      <c r="Y17" s="15"/>
      <c r="Z17" s="15"/>
      <c r="AA17" s="15"/>
      <c r="AB17" s="15">
        <v>7693899552</v>
      </c>
    </row>
    <row r="18" spans="1:28" ht="19.5" customHeight="1">
      <c r="A18" s="15">
        <v>13</v>
      </c>
      <c r="B18" s="46">
        <v>1920</v>
      </c>
      <c r="C18" s="42" t="s">
        <v>1510</v>
      </c>
      <c r="D18" s="15" t="s">
        <v>385</v>
      </c>
      <c r="E18" s="15" t="s">
        <v>1224</v>
      </c>
      <c r="F18" s="42" t="s">
        <v>133</v>
      </c>
      <c r="G18" s="15" t="s">
        <v>1512</v>
      </c>
      <c r="H18" s="77" t="s">
        <v>6</v>
      </c>
      <c r="I18" s="77" t="s">
        <v>1208</v>
      </c>
      <c r="J18" s="110">
        <v>0.4805</v>
      </c>
      <c r="K18" s="77"/>
      <c r="L18" s="77"/>
      <c r="M18" s="77">
        <v>1</v>
      </c>
      <c r="N18" s="77"/>
      <c r="O18" s="77"/>
      <c r="P18" s="77"/>
      <c r="Q18" s="77"/>
      <c r="R18" s="77"/>
      <c r="S18" s="77">
        <f aca="true" t="shared" si="3" ref="S18:S23">SUM(K18+M18+O18+Q18+AC18)</f>
        <v>1</v>
      </c>
      <c r="T18" s="77">
        <f aca="true" t="shared" si="4" ref="T18:T23">SUM(L18+N18+P18+R18+AD18)</f>
        <v>0</v>
      </c>
      <c r="U18" s="80">
        <v>1</v>
      </c>
      <c r="V18" s="15"/>
      <c r="W18" s="15"/>
      <c r="X18" s="15"/>
      <c r="Y18" s="15"/>
      <c r="Z18" s="15"/>
      <c r="AA18" s="15"/>
      <c r="AB18" s="15">
        <v>7440299661</v>
      </c>
    </row>
    <row r="19" spans="1:28" ht="19.5" customHeight="1">
      <c r="A19" s="15">
        <v>14</v>
      </c>
      <c r="B19" s="46">
        <v>1921</v>
      </c>
      <c r="C19" s="42" t="s">
        <v>1510</v>
      </c>
      <c r="D19" s="15" t="s">
        <v>1334</v>
      </c>
      <c r="E19" s="15" t="s">
        <v>1513</v>
      </c>
      <c r="F19" s="42" t="s">
        <v>562</v>
      </c>
      <c r="G19" s="15" t="s">
        <v>1514</v>
      </c>
      <c r="H19" s="77" t="s">
        <v>7</v>
      </c>
      <c r="I19" s="77" t="s">
        <v>1208</v>
      </c>
      <c r="J19" s="110">
        <v>0.4106</v>
      </c>
      <c r="K19" s="77"/>
      <c r="L19" s="77"/>
      <c r="M19" s="77"/>
      <c r="N19" s="77"/>
      <c r="O19" s="77">
        <v>1</v>
      </c>
      <c r="P19" s="77"/>
      <c r="Q19" s="77"/>
      <c r="R19" s="77"/>
      <c r="S19" s="77">
        <f t="shared" si="3"/>
        <v>1</v>
      </c>
      <c r="T19" s="77">
        <f t="shared" si="4"/>
        <v>0</v>
      </c>
      <c r="U19" s="80">
        <v>1</v>
      </c>
      <c r="V19" s="15"/>
      <c r="W19" s="15"/>
      <c r="X19" s="15"/>
      <c r="Y19" s="15"/>
      <c r="Z19" s="15"/>
      <c r="AA19" s="15"/>
      <c r="AB19" s="15">
        <v>7828393647</v>
      </c>
    </row>
    <row r="20" spans="1:28" ht="19.5" customHeight="1">
      <c r="A20" s="15">
        <v>15</v>
      </c>
      <c r="B20" s="46">
        <v>1922</v>
      </c>
      <c r="C20" s="42" t="s">
        <v>1510</v>
      </c>
      <c r="D20" s="15" t="s">
        <v>1515</v>
      </c>
      <c r="E20" s="15" t="s">
        <v>1516</v>
      </c>
      <c r="F20" s="42" t="s">
        <v>1517</v>
      </c>
      <c r="G20" s="15" t="s">
        <v>1518</v>
      </c>
      <c r="H20" s="77" t="s">
        <v>13</v>
      </c>
      <c r="I20" s="77" t="s">
        <v>1208</v>
      </c>
      <c r="J20" s="110">
        <v>0.6433</v>
      </c>
      <c r="K20" s="77"/>
      <c r="L20" s="77"/>
      <c r="M20" s="77"/>
      <c r="N20" s="77"/>
      <c r="O20" s="77"/>
      <c r="P20" s="77"/>
      <c r="Q20" s="77"/>
      <c r="R20" s="77">
        <v>1</v>
      </c>
      <c r="S20" s="77">
        <f t="shared" si="3"/>
        <v>0</v>
      </c>
      <c r="T20" s="77">
        <f t="shared" si="4"/>
        <v>1</v>
      </c>
      <c r="U20" s="80">
        <v>1</v>
      </c>
      <c r="V20" s="15"/>
      <c r="W20" s="15"/>
      <c r="X20" s="15"/>
      <c r="Y20" s="15"/>
      <c r="Z20" s="15"/>
      <c r="AA20" s="15"/>
      <c r="AB20" s="15">
        <v>8871123451</v>
      </c>
    </row>
    <row r="21" spans="1:28" ht="19.5" customHeight="1">
      <c r="A21" s="15">
        <v>16</v>
      </c>
      <c r="B21" s="46">
        <v>1923</v>
      </c>
      <c r="C21" s="42" t="s">
        <v>1510</v>
      </c>
      <c r="D21" s="15" t="s">
        <v>1519</v>
      </c>
      <c r="E21" s="15" t="s">
        <v>1520</v>
      </c>
      <c r="F21" s="42" t="s">
        <v>1521</v>
      </c>
      <c r="G21" s="15" t="s">
        <v>1522</v>
      </c>
      <c r="H21" s="77" t="s">
        <v>13</v>
      </c>
      <c r="I21" s="77" t="s">
        <v>1208</v>
      </c>
      <c r="J21" s="110">
        <v>0.7183</v>
      </c>
      <c r="K21" s="77"/>
      <c r="L21" s="77"/>
      <c r="M21" s="77"/>
      <c r="N21" s="77"/>
      <c r="O21" s="77"/>
      <c r="P21" s="77"/>
      <c r="Q21" s="77"/>
      <c r="R21" s="77">
        <v>1</v>
      </c>
      <c r="S21" s="77">
        <f t="shared" si="3"/>
        <v>0</v>
      </c>
      <c r="T21" s="77">
        <f t="shared" si="4"/>
        <v>1</v>
      </c>
      <c r="U21" s="80">
        <v>1</v>
      </c>
      <c r="V21" s="15"/>
      <c r="W21" s="15"/>
      <c r="X21" s="15"/>
      <c r="Y21" s="15"/>
      <c r="Z21" s="15"/>
      <c r="AA21" s="15"/>
      <c r="AB21" s="15">
        <v>9893286782</v>
      </c>
    </row>
    <row r="22" spans="1:28" ht="19.5" customHeight="1">
      <c r="A22" s="15">
        <v>17</v>
      </c>
      <c r="B22" s="46">
        <v>1924</v>
      </c>
      <c r="C22" s="42" t="s">
        <v>1510</v>
      </c>
      <c r="D22" s="15" t="s">
        <v>1332</v>
      </c>
      <c r="E22" s="15" t="s">
        <v>1523</v>
      </c>
      <c r="F22" s="42" t="s">
        <v>1524</v>
      </c>
      <c r="G22" s="15" t="s">
        <v>1525</v>
      </c>
      <c r="H22" s="77" t="s">
        <v>5</v>
      </c>
      <c r="I22" s="77" t="s">
        <v>1208</v>
      </c>
      <c r="J22" s="110">
        <v>0.3433</v>
      </c>
      <c r="K22" s="77">
        <v>1</v>
      </c>
      <c r="L22" s="77"/>
      <c r="M22" s="77"/>
      <c r="N22" s="77"/>
      <c r="O22" s="77"/>
      <c r="P22" s="77"/>
      <c r="Q22" s="77"/>
      <c r="R22" s="77"/>
      <c r="S22" s="77">
        <f t="shared" si="3"/>
        <v>1</v>
      </c>
      <c r="T22" s="77">
        <f t="shared" si="4"/>
        <v>0</v>
      </c>
      <c r="U22" s="80">
        <v>1</v>
      </c>
      <c r="V22" s="15"/>
      <c r="W22" s="15"/>
      <c r="X22" s="15"/>
      <c r="Y22" s="15"/>
      <c r="Z22" s="15"/>
      <c r="AA22" s="15"/>
      <c r="AB22" s="15">
        <v>7692827514</v>
      </c>
    </row>
    <row r="23" spans="1:28" ht="19.5" customHeight="1">
      <c r="A23" s="15">
        <v>18</v>
      </c>
      <c r="B23" s="46">
        <v>1925</v>
      </c>
      <c r="C23" s="42" t="s">
        <v>1526</v>
      </c>
      <c r="D23" s="15" t="s">
        <v>1527</v>
      </c>
      <c r="E23" s="15" t="s">
        <v>1338</v>
      </c>
      <c r="F23" s="42" t="s">
        <v>1528</v>
      </c>
      <c r="G23" s="15" t="s">
        <v>1529</v>
      </c>
      <c r="H23" s="77" t="s">
        <v>7</v>
      </c>
      <c r="I23" s="77" t="s">
        <v>1208</v>
      </c>
      <c r="J23" s="110">
        <v>0.5311</v>
      </c>
      <c r="K23" s="77"/>
      <c r="L23" s="77"/>
      <c r="M23" s="77"/>
      <c r="N23" s="77"/>
      <c r="O23" s="77"/>
      <c r="P23" s="77">
        <v>1</v>
      </c>
      <c r="Q23" s="77"/>
      <c r="R23" s="77"/>
      <c r="S23" s="77">
        <f t="shared" si="3"/>
        <v>0</v>
      </c>
      <c r="T23" s="77">
        <f t="shared" si="4"/>
        <v>1</v>
      </c>
      <c r="U23" s="80">
        <v>1</v>
      </c>
      <c r="V23" s="15"/>
      <c r="W23" s="15"/>
      <c r="X23" s="15"/>
      <c r="Y23" s="15"/>
      <c r="Z23" s="15"/>
      <c r="AA23" s="15"/>
      <c r="AB23" s="15">
        <v>8966007074</v>
      </c>
    </row>
    <row r="24" spans="1:28" ht="19.5" customHeight="1">
      <c r="A24" s="15">
        <v>19</v>
      </c>
      <c r="B24" s="46">
        <v>1926</v>
      </c>
      <c r="C24" s="42" t="s">
        <v>1544</v>
      </c>
      <c r="D24" s="15" t="s">
        <v>1203</v>
      </c>
      <c r="E24" s="15" t="s">
        <v>244</v>
      </c>
      <c r="F24" s="42" t="s">
        <v>1561</v>
      </c>
      <c r="G24" s="15" t="s">
        <v>1562</v>
      </c>
      <c r="H24" s="77" t="s">
        <v>7</v>
      </c>
      <c r="I24" s="77" t="s">
        <v>1208</v>
      </c>
      <c r="J24" s="110">
        <v>0.4808</v>
      </c>
      <c r="K24" s="77"/>
      <c r="L24" s="77"/>
      <c r="M24" s="77"/>
      <c r="N24" s="77"/>
      <c r="O24" s="77"/>
      <c r="P24" s="77">
        <v>1</v>
      </c>
      <c r="Q24" s="77"/>
      <c r="R24" s="77"/>
      <c r="S24" s="77">
        <f aca="true" t="shared" si="5" ref="S24:S29">SUM(K24+M24+O24+Q24+AC24)</f>
        <v>0</v>
      </c>
      <c r="T24" s="77">
        <f aca="true" t="shared" si="6" ref="T24:T29">SUM(L24+N24+P24+R24+AD24)</f>
        <v>1</v>
      </c>
      <c r="U24" s="80">
        <v>1</v>
      </c>
      <c r="V24" s="15"/>
      <c r="W24" s="15"/>
      <c r="X24" s="15"/>
      <c r="Y24" s="15"/>
      <c r="Z24" s="15"/>
      <c r="AA24" s="15"/>
      <c r="AB24" s="15">
        <v>8224056779</v>
      </c>
    </row>
    <row r="25" spans="1:28" ht="19.5" customHeight="1">
      <c r="A25" s="15">
        <v>20</v>
      </c>
      <c r="B25" s="46">
        <v>1927</v>
      </c>
      <c r="C25" s="42" t="s">
        <v>1544</v>
      </c>
      <c r="D25" s="15" t="s">
        <v>1563</v>
      </c>
      <c r="E25" s="15" t="s">
        <v>1048</v>
      </c>
      <c r="F25" s="42" t="s">
        <v>1564</v>
      </c>
      <c r="G25" s="15" t="s">
        <v>1565</v>
      </c>
      <c r="H25" s="77" t="s">
        <v>5</v>
      </c>
      <c r="I25" s="77" t="s">
        <v>1208</v>
      </c>
      <c r="J25" s="110"/>
      <c r="K25" s="77">
        <v>1</v>
      </c>
      <c r="L25" s="77"/>
      <c r="M25" s="77"/>
      <c r="N25" s="77"/>
      <c r="O25" s="77"/>
      <c r="P25" s="77"/>
      <c r="Q25" s="77"/>
      <c r="R25" s="77"/>
      <c r="S25" s="77">
        <f t="shared" si="5"/>
        <v>1</v>
      </c>
      <c r="T25" s="77">
        <f t="shared" si="6"/>
        <v>0</v>
      </c>
      <c r="U25" s="80">
        <v>1</v>
      </c>
      <c r="V25" s="15"/>
      <c r="W25" s="15"/>
      <c r="X25" s="15"/>
      <c r="Y25" s="15"/>
      <c r="Z25" s="15"/>
      <c r="AA25" s="15"/>
      <c r="AB25" s="15">
        <v>7869653449</v>
      </c>
    </row>
    <row r="26" spans="1:28" ht="19.5" customHeight="1">
      <c r="A26" s="15">
        <v>21</v>
      </c>
      <c r="B26" s="46">
        <v>1928</v>
      </c>
      <c r="C26" s="42" t="s">
        <v>1544</v>
      </c>
      <c r="D26" s="15" t="s">
        <v>1154</v>
      </c>
      <c r="E26" s="15" t="s">
        <v>1566</v>
      </c>
      <c r="F26" s="42" t="s">
        <v>1567</v>
      </c>
      <c r="G26" s="15" t="s">
        <v>1568</v>
      </c>
      <c r="H26" s="77" t="s">
        <v>5</v>
      </c>
      <c r="I26" s="77" t="s">
        <v>1208</v>
      </c>
      <c r="J26" s="110"/>
      <c r="K26" s="77"/>
      <c r="L26" s="77">
        <v>1</v>
      </c>
      <c r="M26" s="77"/>
      <c r="N26" s="77"/>
      <c r="O26" s="77"/>
      <c r="P26" s="77"/>
      <c r="Q26" s="77"/>
      <c r="R26" s="77"/>
      <c r="S26" s="77">
        <f t="shared" si="5"/>
        <v>0</v>
      </c>
      <c r="T26" s="77">
        <f t="shared" si="6"/>
        <v>1</v>
      </c>
      <c r="U26" s="80">
        <v>1</v>
      </c>
      <c r="V26" s="15"/>
      <c r="W26" s="15"/>
      <c r="X26" s="15"/>
      <c r="Y26" s="15"/>
      <c r="Z26" s="15"/>
      <c r="AA26" s="15"/>
      <c r="AB26" s="15">
        <v>7089686647</v>
      </c>
    </row>
    <row r="27" spans="1:28" ht="19.5" customHeight="1">
      <c r="A27" s="15">
        <v>22</v>
      </c>
      <c r="B27" s="46">
        <v>1929</v>
      </c>
      <c r="C27" s="42" t="s">
        <v>1544</v>
      </c>
      <c r="D27" s="15" t="s">
        <v>1320</v>
      </c>
      <c r="E27" s="15" t="s">
        <v>1569</v>
      </c>
      <c r="F27" s="42" t="s">
        <v>1570</v>
      </c>
      <c r="G27" s="15" t="s">
        <v>1571</v>
      </c>
      <c r="H27" s="77" t="s">
        <v>5</v>
      </c>
      <c r="I27" s="77" t="s">
        <v>1208</v>
      </c>
      <c r="J27" s="110"/>
      <c r="K27" s="77"/>
      <c r="L27" s="77">
        <v>1</v>
      </c>
      <c r="M27" s="77"/>
      <c r="N27" s="77"/>
      <c r="O27" s="77"/>
      <c r="P27" s="77"/>
      <c r="Q27" s="77"/>
      <c r="R27" s="77"/>
      <c r="S27" s="77">
        <f t="shared" si="5"/>
        <v>0</v>
      </c>
      <c r="T27" s="77">
        <f t="shared" si="6"/>
        <v>1</v>
      </c>
      <c r="U27" s="80">
        <v>1</v>
      </c>
      <c r="V27" s="15"/>
      <c r="W27" s="15"/>
      <c r="X27" s="15"/>
      <c r="Y27" s="15"/>
      <c r="Z27" s="15"/>
      <c r="AA27" s="15"/>
      <c r="AB27" s="15">
        <v>7089778510</v>
      </c>
    </row>
    <row r="28" spans="1:28" ht="19.5" customHeight="1">
      <c r="A28" s="15">
        <v>23</v>
      </c>
      <c r="B28" s="46">
        <v>1930</v>
      </c>
      <c r="C28" s="42" t="s">
        <v>1556</v>
      </c>
      <c r="D28" s="15" t="s">
        <v>168</v>
      </c>
      <c r="E28" s="15" t="s">
        <v>1572</v>
      </c>
      <c r="F28" s="42" t="s">
        <v>1573</v>
      </c>
      <c r="G28" s="15" t="s">
        <v>1574</v>
      </c>
      <c r="H28" s="77" t="s">
        <v>5</v>
      </c>
      <c r="I28" s="77" t="s">
        <v>1208</v>
      </c>
      <c r="J28" s="110"/>
      <c r="K28" s="77"/>
      <c r="L28" s="77">
        <v>1</v>
      </c>
      <c r="M28" s="77"/>
      <c r="N28" s="77"/>
      <c r="O28" s="77"/>
      <c r="P28" s="77"/>
      <c r="Q28" s="77"/>
      <c r="R28" s="77"/>
      <c r="S28" s="77">
        <f t="shared" si="5"/>
        <v>0</v>
      </c>
      <c r="T28" s="77">
        <f t="shared" si="6"/>
        <v>1</v>
      </c>
      <c r="U28" s="80">
        <v>1</v>
      </c>
      <c r="V28" s="15"/>
      <c r="W28" s="15"/>
      <c r="X28" s="15"/>
      <c r="Y28" s="15"/>
      <c r="Z28" s="15"/>
      <c r="AA28" s="15"/>
      <c r="AB28" s="15">
        <v>9516766544</v>
      </c>
    </row>
    <row r="29" spans="1:28" ht="19.5" customHeight="1">
      <c r="A29" s="15">
        <v>24</v>
      </c>
      <c r="B29" s="46">
        <v>1931</v>
      </c>
      <c r="C29" s="42" t="s">
        <v>1556</v>
      </c>
      <c r="D29" s="15" t="s">
        <v>1326</v>
      </c>
      <c r="E29" s="15" t="s">
        <v>1575</v>
      </c>
      <c r="F29" s="42" t="s">
        <v>1576</v>
      </c>
      <c r="G29" s="15" t="s">
        <v>1577</v>
      </c>
      <c r="H29" s="77" t="s">
        <v>5</v>
      </c>
      <c r="I29" s="77" t="s">
        <v>1208</v>
      </c>
      <c r="J29" s="110">
        <v>0.438</v>
      </c>
      <c r="K29" s="77">
        <v>1</v>
      </c>
      <c r="L29" s="77"/>
      <c r="M29" s="77"/>
      <c r="N29" s="77"/>
      <c r="O29" s="77"/>
      <c r="P29" s="77"/>
      <c r="Q29" s="77"/>
      <c r="R29" s="77"/>
      <c r="S29" s="77">
        <f t="shared" si="5"/>
        <v>1</v>
      </c>
      <c r="T29" s="77">
        <f t="shared" si="6"/>
        <v>0</v>
      </c>
      <c r="U29" s="80">
        <v>1</v>
      </c>
      <c r="V29" s="15"/>
      <c r="W29" s="15"/>
      <c r="X29" s="15"/>
      <c r="Y29" s="15"/>
      <c r="Z29" s="15"/>
      <c r="AA29" s="15"/>
      <c r="AB29" s="15">
        <v>8959492764</v>
      </c>
    </row>
    <row r="30" spans="1:28" ht="19.5" customHeight="1">
      <c r="A30" s="15">
        <v>25</v>
      </c>
      <c r="B30" s="46">
        <v>1932</v>
      </c>
      <c r="C30" s="42" t="s">
        <v>1556</v>
      </c>
      <c r="D30" s="15" t="s">
        <v>1578</v>
      </c>
      <c r="E30" s="15" t="s">
        <v>1579</v>
      </c>
      <c r="F30" s="42" t="s">
        <v>1580</v>
      </c>
      <c r="G30" s="15" t="s">
        <v>1581</v>
      </c>
      <c r="H30" s="77" t="s">
        <v>7</v>
      </c>
      <c r="I30" s="77" t="s">
        <v>1208</v>
      </c>
      <c r="J30" s="110"/>
      <c r="K30" s="77"/>
      <c r="L30" s="77"/>
      <c r="M30" s="77"/>
      <c r="N30" s="77"/>
      <c r="O30" s="77">
        <v>1</v>
      </c>
      <c r="P30" s="77"/>
      <c r="Q30" s="77"/>
      <c r="R30" s="77"/>
      <c r="S30" s="77">
        <f>SUM(K30+M30+O30+Q30+AC30)</f>
        <v>1</v>
      </c>
      <c r="T30" s="77">
        <f>SUM(L30+N30+P30+R30+AD30)</f>
        <v>0</v>
      </c>
      <c r="U30" s="80">
        <v>1</v>
      </c>
      <c r="V30" s="15"/>
      <c r="W30" s="15"/>
      <c r="X30" s="15"/>
      <c r="Y30" s="15"/>
      <c r="Z30" s="15"/>
      <c r="AA30" s="15"/>
      <c r="AB30" s="15">
        <v>8959573970</v>
      </c>
    </row>
    <row r="31" spans="1:28" ht="19.5" customHeight="1">
      <c r="A31" s="15">
        <v>26</v>
      </c>
      <c r="B31" s="46">
        <v>1933</v>
      </c>
      <c r="C31" s="42" t="s">
        <v>1589</v>
      </c>
      <c r="D31" s="15" t="s">
        <v>1609</v>
      </c>
      <c r="E31" s="15" t="s">
        <v>1610</v>
      </c>
      <c r="F31" s="42" t="s">
        <v>1611</v>
      </c>
      <c r="G31" s="15" t="s">
        <v>1612</v>
      </c>
      <c r="H31" s="77" t="s">
        <v>13</v>
      </c>
      <c r="I31" s="77" t="s">
        <v>1208</v>
      </c>
      <c r="J31" s="110">
        <v>0.51</v>
      </c>
      <c r="K31" s="77"/>
      <c r="L31" s="77"/>
      <c r="M31" s="77"/>
      <c r="N31" s="77"/>
      <c r="O31" s="77"/>
      <c r="P31" s="77"/>
      <c r="Q31" s="77"/>
      <c r="R31" s="77">
        <v>1</v>
      </c>
      <c r="S31" s="77">
        <f aca="true" t="shared" si="7" ref="S31:S38">SUM(K31+M31+O31+Q31+AC31)</f>
        <v>0</v>
      </c>
      <c r="T31" s="77">
        <f aca="true" t="shared" si="8" ref="T31:T38">SUM(L31+N31+P31+R31+AD31)</f>
        <v>1</v>
      </c>
      <c r="U31" s="80">
        <v>1</v>
      </c>
      <c r="V31" s="15"/>
      <c r="W31" s="15"/>
      <c r="X31" s="15"/>
      <c r="Y31" s="15"/>
      <c r="Z31" s="15"/>
      <c r="AA31" s="15"/>
      <c r="AB31" s="15">
        <v>9425567711</v>
      </c>
    </row>
    <row r="32" spans="1:28" ht="19.5" customHeight="1">
      <c r="A32" s="15">
        <v>27</v>
      </c>
      <c r="B32" s="46">
        <v>1934</v>
      </c>
      <c r="C32" s="42" t="s">
        <v>1589</v>
      </c>
      <c r="D32" s="15" t="s">
        <v>294</v>
      </c>
      <c r="E32" s="15" t="s">
        <v>1370</v>
      </c>
      <c r="F32" s="42" t="s">
        <v>1613</v>
      </c>
      <c r="G32" s="15" t="s">
        <v>1614</v>
      </c>
      <c r="H32" s="77" t="s">
        <v>7</v>
      </c>
      <c r="I32" s="77" t="s">
        <v>1208</v>
      </c>
      <c r="J32" s="110">
        <v>0.6905</v>
      </c>
      <c r="K32" s="77"/>
      <c r="L32" s="77"/>
      <c r="M32" s="77"/>
      <c r="N32" s="77"/>
      <c r="O32" s="77">
        <v>1</v>
      </c>
      <c r="P32" s="77"/>
      <c r="Q32" s="77"/>
      <c r="R32" s="77"/>
      <c r="S32" s="77">
        <f t="shared" si="7"/>
        <v>1</v>
      </c>
      <c r="T32" s="77">
        <f t="shared" si="8"/>
        <v>0</v>
      </c>
      <c r="U32" s="80">
        <v>1</v>
      </c>
      <c r="V32" s="15"/>
      <c r="W32" s="15"/>
      <c r="X32" s="15"/>
      <c r="Y32" s="15"/>
      <c r="Z32" s="15"/>
      <c r="AA32" s="15"/>
      <c r="AB32" s="15">
        <v>8224867252</v>
      </c>
    </row>
    <row r="33" spans="1:28" ht="19.5" customHeight="1">
      <c r="A33" s="15">
        <v>28</v>
      </c>
      <c r="B33" s="46">
        <v>1935</v>
      </c>
      <c r="C33" s="42" t="s">
        <v>1589</v>
      </c>
      <c r="D33" s="15" t="s">
        <v>253</v>
      </c>
      <c r="E33" s="15" t="s">
        <v>1615</v>
      </c>
      <c r="F33" s="42" t="s">
        <v>1616</v>
      </c>
      <c r="G33" s="15" t="s">
        <v>1617</v>
      </c>
      <c r="H33" s="77" t="s">
        <v>5</v>
      </c>
      <c r="I33" s="77" t="s">
        <v>1208</v>
      </c>
      <c r="J33" s="110">
        <v>0.5</v>
      </c>
      <c r="K33" s="77">
        <v>1</v>
      </c>
      <c r="L33" s="77"/>
      <c r="M33" s="77"/>
      <c r="N33" s="77"/>
      <c r="O33" s="77"/>
      <c r="P33" s="77"/>
      <c r="Q33" s="77"/>
      <c r="R33" s="77"/>
      <c r="S33" s="77">
        <f t="shared" si="7"/>
        <v>1</v>
      </c>
      <c r="T33" s="77">
        <f t="shared" si="8"/>
        <v>0</v>
      </c>
      <c r="U33" s="80">
        <v>1</v>
      </c>
      <c r="V33" s="15"/>
      <c r="W33" s="15"/>
      <c r="X33" s="15"/>
      <c r="Y33" s="15"/>
      <c r="Z33" s="15"/>
      <c r="AA33" s="15"/>
      <c r="AB33" s="15">
        <v>9179232886</v>
      </c>
    </row>
    <row r="34" spans="1:28" ht="19.5" customHeight="1">
      <c r="A34" s="15">
        <v>29</v>
      </c>
      <c r="B34" s="46">
        <v>1936</v>
      </c>
      <c r="C34" s="42" t="s">
        <v>1589</v>
      </c>
      <c r="D34" s="15" t="s">
        <v>231</v>
      </c>
      <c r="E34" s="15" t="s">
        <v>355</v>
      </c>
      <c r="F34" s="42" t="s">
        <v>1618</v>
      </c>
      <c r="G34" s="15" t="s">
        <v>1619</v>
      </c>
      <c r="H34" s="77" t="s">
        <v>7</v>
      </c>
      <c r="I34" s="77" t="s">
        <v>1208</v>
      </c>
      <c r="J34" s="110">
        <v>0.58</v>
      </c>
      <c r="K34" s="77"/>
      <c r="L34" s="77"/>
      <c r="M34" s="77"/>
      <c r="N34" s="77"/>
      <c r="O34" s="77">
        <v>1</v>
      </c>
      <c r="P34" s="77"/>
      <c r="Q34" s="77"/>
      <c r="R34" s="77"/>
      <c r="S34" s="77">
        <f t="shared" si="7"/>
        <v>1</v>
      </c>
      <c r="T34" s="77">
        <f t="shared" si="8"/>
        <v>0</v>
      </c>
      <c r="U34" s="80">
        <v>1</v>
      </c>
      <c r="V34" s="15"/>
      <c r="W34" s="15"/>
      <c r="X34" s="15"/>
      <c r="Y34" s="15"/>
      <c r="Z34" s="15"/>
      <c r="AA34" s="15"/>
      <c r="AB34" s="15">
        <v>8120832049</v>
      </c>
    </row>
    <row r="35" spans="1:28" ht="19.5" customHeight="1">
      <c r="A35" s="15">
        <v>30</v>
      </c>
      <c r="B35" s="46">
        <v>1937</v>
      </c>
      <c r="C35" s="42" t="s">
        <v>1589</v>
      </c>
      <c r="D35" s="15" t="s">
        <v>1620</v>
      </c>
      <c r="E35" s="15" t="s">
        <v>1621</v>
      </c>
      <c r="F35" s="42" t="s">
        <v>1622</v>
      </c>
      <c r="G35" s="15" t="s">
        <v>1623</v>
      </c>
      <c r="H35" s="77" t="s">
        <v>13</v>
      </c>
      <c r="I35" s="77" t="s">
        <v>1208</v>
      </c>
      <c r="J35" s="110">
        <v>0.6</v>
      </c>
      <c r="K35" s="77"/>
      <c r="L35" s="77"/>
      <c r="M35" s="77"/>
      <c r="N35" s="77"/>
      <c r="O35" s="77"/>
      <c r="P35" s="77"/>
      <c r="Q35" s="77"/>
      <c r="R35" s="77">
        <v>1</v>
      </c>
      <c r="S35" s="77">
        <f t="shared" si="7"/>
        <v>0</v>
      </c>
      <c r="T35" s="77">
        <f t="shared" si="8"/>
        <v>1</v>
      </c>
      <c r="U35" s="80">
        <v>1</v>
      </c>
      <c r="V35" s="15"/>
      <c r="W35" s="15"/>
      <c r="X35" s="15"/>
      <c r="Y35" s="15"/>
      <c r="Z35" s="15"/>
      <c r="AA35" s="15"/>
      <c r="AB35" s="15">
        <v>9981848229</v>
      </c>
    </row>
    <row r="36" spans="1:28" ht="19.5" customHeight="1">
      <c r="A36" s="15">
        <v>31</v>
      </c>
      <c r="B36" s="46">
        <v>1938</v>
      </c>
      <c r="C36" s="42" t="s">
        <v>1589</v>
      </c>
      <c r="D36" s="15" t="s">
        <v>1624</v>
      </c>
      <c r="E36" s="15" t="s">
        <v>1625</v>
      </c>
      <c r="F36" s="42" t="s">
        <v>1626</v>
      </c>
      <c r="G36" s="15" t="s">
        <v>1627</v>
      </c>
      <c r="H36" s="77" t="s">
        <v>13</v>
      </c>
      <c r="I36" s="77" t="s">
        <v>1208</v>
      </c>
      <c r="J36" s="110">
        <v>0.605</v>
      </c>
      <c r="K36" s="77"/>
      <c r="L36" s="77"/>
      <c r="M36" s="77"/>
      <c r="N36" s="77"/>
      <c r="O36" s="77"/>
      <c r="P36" s="77"/>
      <c r="Q36" s="77">
        <v>1</v>
      </c>
      <c r="R36" s="77"/>
      <c r="S36" s="77">
        <f t="shared" si="7"/>
        <v>1</v>
      </c>
      <c r="T36" s="77">
        <f t="shared" si="8"/>
        <v>0</v>
      </c>
      <c r="U36" s="80">
        <v>1</v>
      </c>
      <c r="V36" s="15"/>
      <c r="W36" s="15"/>
      <c r="X36" s="15"/>
      <c r="Y36" s="15"/>
      <c r="Z36" s="15"/>
      <c r="AA36" s="15"/>
      <c r="AB36" s="15">
        <v>9993966741</v>
      </c>
    </row>
    <row r="37" spans="1:28" ht="19.5" customHeight="1">
      <c r="A37" s="15">
        <v>32</v>
      </c>
      <c r="B37" s="46">
        <v>1939</v>
      </c>
      <c r="C37" s="42" t="s">
        <v>1596</v>
      </c>
      <c r="D37" s="15" t="s">
        <v>1628</v>
      </c>
      <c r="E37" s="15" t="s">
        <v>1629</v>
      </c>
      <c r="F37" s="42" t="s">
        <v>1630</v>
      </c>
      <c r="G37" s="15" t="s">
        <v>1631</v>
      </c>
      <c r="H37" s="77" t="s">
        <v>13</v>
      </c>
      <c r="I37" s="77" t="s">
        <v>1208</v>
      </c>
      <c r="J37" s="110"/>
      <c r="K37" s="77"/>
      <c r="L37" s="77"/>
      <c r="M37" s="77"/>
      <c r="N37" s="77"/>
      <c r="O37" s="77"/>
      <c r="P37" s="77"/>
      <c r="Q37" s="77"/>
      <c r="R37" s="77">
        <v>1</v>
      </c>
      <c r="S37" s="77">
        <f t="shared" si="7"/>
        <v>0</v>
      </c>
      <c r="T37" s="77">
        <f t="shared" si="8"/>
        <v>1</v>
      </c>
      <c r="U37" s="80">
        <v>1</v>
      </c>
      <c r="V37" s="15"/>
      <c r="W37" s="15"/>
      <c r="X37" s="15"/>
      <c r="Y37" s="15"/>
      <c r="Z37" s="15"/>
      <c r="AA37" s="15"/>
      <c r="AB37" s="15">
        <v>9424139179</v>
      </c>
    </row>
    <row r="38" spans="1:28" ht="19.5" customHeight="1">
      <c r="A38" s="15">
        <v>33</v>
      </c>
      <c r="B38" s="46">
        <v>1940</v>
      </c>
      <c r="C38" s="42" t="s">
        <v>1596</v>
      </c>
      <c r="D38" s="15" t="s">
        <v>1632</v>
      </c>
      <c r="E38" s="15" t="s">
        <v>132</v>
      </c>
      <c r="F38" s="42" t="s">
        <v>133</v>
      </c>
      <c r="G38" s="15" t="s">
        <v>1633</v>
      </c>
      <c r="H38" s="77" t="s">
        <v>13</v>
      </c>
      <c r="I38" s="77" t="s">
        <v>1208</v>
      </c>
      <c r="J38" s="110">
        <v>0.4203</v>
      </c>
      <c r="K38" s="77"/>
      <c r="L38" s="77"/>
      <c r="M38" s="77"/>
      <c r="N38" s="77"/>
      <c r="O38" s="77"/>
      <c r="P38" s="77"/>
      <c r="Q38" s="77">
        <v>1</v>
      </c>
      <c r="R38" s="77"/>
      <c r="S38" s="77">
        <f t="shared" si="7"/>
        <v>1</v>
      </c>
      <c r="T38" s="77">
        <f t="shared" si="8"/>
        <v>0</v>
      </c>
      <c r="U38" s="80">
        <v>1</v>
      </c>
      <c r="V38" s="15"/>
      <c r="W38" s="15"/>
      <c r="X38" s="15"/>
      <c r="Y38" s="15"/>
      <c r="Z38" s="15"/>
      <c r="AA38" s="15"/>
      <c r="AB38" s="15">
        <v>8964955782</v>
      </c>
    </row>
    <row r="39" spans="1:28" ht="19.5" customHeight="1">
      <c r="A39" s="15">
        <v>34</v>
      </c>
      <c r="B39" s="46">
        <v>1941</v>
      </c>
      <c r="C39" s="42" t="s">
        <v>1596</v>
      </c>
      <c r="D39" s="15" t="s">
        <v>1634</v>
      </c>
      <c r="E39" s="15" t="s">
        <v>1635</v>
      </c>
      <c r="F39" s="42" t="s">
        <v>1636</v>
      </c>
      <c r="G39" s="15" t="s">
        <v>1637</v>
      </c>
      <c r="H39" s="77" t="s">
        <v>5</v>
      </c>
      <c r="I39" s="77" t="s">
        <v>1208</v>
      </c>
      <c r="J39" s="110">
        <v>0.43</v>
      </c>
      <c r="K39" s="77"/>
      <c r="L39" s="77">
        <v>1</v>
      </c>
      <c r="M39" s="77"/>
      <c r="N39" s="77"/>
      <c r="O39" s="77"/>
      <c r="P39" s="77"/>
      <c r="Q39" s="77"/>
      <c r="R39" s="77"/>
      <c r="S39" s="77">
        <f aca="true" t="shared" si="9" ref="S39:T42">SUM(K39+M39+O39+Q39+AC39)</f>
        <v>0</v>
      </c>
      <c r="T39" s="77">
        <f t="shared" si="9"/>
        <v>1</v>
      </c>
      <c r="U39" s="80">
        <v>1</v>
      </c>
      <c r="V39" s="15"/>
      <c r="W39" s="15"/>
      <c r="X39" s="15"/>
      <c r="Y39" s="15"/>
      <c r="Z39" s="15"/>
      <c r="AA39" s="15"/>
      <c r="AB39" s="15">
        <v>8458975452</v>
      </c>
    </row>
    <row r="40" spans="1:28" ht="19.5" customHeight="1">
      <c r="A40" s="15">
        <v>35</v>
      </c>
      <c r="B40" s="46">
        <v>1942</v>
      </c>
      <c r="C40" s="42" t="s">
        <v>1596</v>
      </c>
      <c r="D40" s="15" t="s">
        <v>1638</v>
      </c>
      <c r="E40" s="15" t="s">
        <v>1639</v>
      </c>
      <c r="F40" s="42" t="s">
        <v>1640</v>
      </c>
      <c r="G40" s="15" t="s">
        <v>1641</v>
      </c>
      <c r="H40" s="77" t="s">
        <v>5</v>
      </c>
      <c r="I40" s="77" t="s">
        <v>1208</v>
      </c>
      <c r="J40" s="110">
        <v>0.51</v>
      </c>
      <c r="K40" s="77"/>
      <c r="L40" s="77">
        <v>1</v>
      </c>
      <c r="M40" s="77"/>
      <c r="N40" s="77"/>
      <c r="O40" s="77"/>
      <c r="P40" s="77"/>
      <c r="Q40" s="77"/>
      <c r="R40" s="77"/>
      <c r="S40" s="77">
        <f t="shared" si="9"/>
        <v>0</v>
      </c>
      <c r="T40" s="77">
        <f t="shared" si="9"/>
        <v>1</v>
      </c>
      <c r="U40" s="80">
        <v>1</v>
      </c>
      <c r="V40" s="15"/>
      <c r="W40" s="15"/>
      <c r="X40" s="15"/>
      <c r="Y40" s="15"/>
      <c r="Z40" s="15"/>
      <c r="AA40" s="15"/>
      <c r="AB40" s="15">
        <v>8435251753</v>
      </c>
    </row>
    <row r="41" spans="1:28" ht="19.5" customHeight="1">
      <c r="A41" s="15">
        <v>36</v>
      </c>
      <c r="B41" s="46">
        <v>1943</v>
      </c>
      <c r="C41" s="42" t="s">
        <v>1596</v>
      </c>
      <c r="D41" s="15" t="s">
        <v>1642</v>
      </c>
      <c r="E41" s="15" t="s">
        <v>320</v>
      </c>
      <c r="F41" s="42" t="s">
        <v>321</v>
      </c>
      <c r="G41" s="15" t="s">
        <v>1643</v>
      </c>
      <c r="H41" s="77" t="s">
        <v>5</v>
      </c>
      <c r="I41" s="77" t="s">
        <v>1208</v>
      </c>
      <c r="J41" s="110">
        <v>0.46</v>
      </c>
      <c r="K41" s="77"/>
      <c r="L41" s="77">
        <v>1</v>
      </c>
      <c r="M41" s="77"/>
      <c r="N41" s="77"/>
      <c r="O41" s="77"/>
      <c r="P41" s="77"/>
      <c r="Q41" s="77"/>
      <c r="R41" s="77"/>
      <c r="S41" s="77">
        <f t="shared" si="9"/>
        <v>0</v>
      </c>
      <c r="T41" s="77">
        <f t="shared" si="9"/>
        <v>1</v>
      </c>
      <c r="U41" s="80">
        <v>1</v>
      </c>
      <c r="V41" s="15"/>
      <c r="W41" s="15"/>
      <c r="X41" s="15"/>
      <c r="Y41" s="15"/>
      <c r="Z41" s="15"/>
      <c r="AA41" s="15"/>
      <c r="AB41" s="15">
        <v>9111229914</v>
      </c>
    </row>
    <row r="42" spans="1:28" ht="19.5" customHeight="1">
      <c r="A42" s="15">
        <v>37</v>
      </c>
      <c r="B42" s="46">
        <v>1944</v>
      </c>
      <c r="C42" s="42" t="s">
        <v>1596</v>
      </c>
      <c r="D42" s="15" t="s">
        <v>1644</v>
      </c>
      <c r="E42" s="15" t="s">
        <v>1645</v>
      </c>
      <c r="F42" s="42" t="s">
        <v>1646</v>
      </c>
      <c r="G42" s="15" t="s">
        <v>1647</v>
      </c>
      <c r="H42" s="77" t="s">
        <v>5</v>
      </c>
      <c r="I42" s="77" t="s">
        <v>1208</v>
      </c>
      <c r="J42" s="110"/>
      <c r="K42" s="77"/>
      <c r="L42" s="77">
        <v>1</v>
      </c>
      <c r="M42" s="77"/>
      <c r="N42" s="77"/>
      <c r="O42" s="77"/>
      <c r="P42" s="77"/>
      <c r="Q42" s="77"/>
      <c r="R42" s="77"/>
      <c r="S42" s="77">
        <f t="shared" si="9"/>
        <v>0</v>
      </c>
      <c r="T42" s="77">
        <f t="shared" si="9"/>
        <v>1</v>
      </c>
      <c r="U42" s="80">
        <v>1</v>
      </c>
      <c r="V42" s="15"/>
      <c r="W42" s="15"/>
      <c r="X42" s="15"/>
      <c r="Y42" s="15"/>
      <c r="Z42" s="15"/>
      <c r="AA42" s="15"/>
      <c r="AB42" s="15">
        <v>7024445619</v>
      </c>
    </row>
    <row r="43" spans="1:28" ht="19.5" customHeight="1">
      <c r="A43" s="15">
        <v>38</v>
      </c>
      <c r="B43" s="46">
        <v>1945</v>
      </c>
      <c r="C43" s="42" t="s">
        <v>1648</v>
      </c>
      <c r="D43" s="15" t="s">
        <v>1649</v>
      </c>
      <c r="E43" s="15" t="s">
        <v>1650</v>
      </c>
      <c r="F43" s="42" t="s">
        <v>1651</v>
      </c>
      <c r="G43" s="15" t="s">
        <v>1652</v>
      </c>
      <c r="H43" s="77" t="s">
        <v>13</v>
      </c>
      <c r="I43" s="77" t="s">
        <v>1208</v>
      </c>
      <c r="J43" s="110">
        <v>0.6733</v>
      </c>
      <c r="K43" s="77"/>
      <c r="L43" s="77"/>
      <c r="M43" s="77"/>
      <c r="N43" s="77"/>
      <c r="O43" s="77"/>
      <c r="P43" s="77"/>
      <c r="Q43" s="77"/>
      <c r="R43" s="77">
        <v>1</v>
      </c>
      <c r="S43" s="77">
        <f aca="true" t="shared" si="10" ref="S43:T46">SUM(K43+M43+O43+Q43+AC43)</f>
        <v>0</v>
      </c>
      <c r="T43" s="77">
        <f t="shared" si="10"/>
        <v>1</v>
      </c>
      <c r="U43" s="80">
        <v>1</v>
      </c>
      <c r="V43" s="15"/>
      <c r="W43" s="15"/>
      <c r="X43" s="15"/>
      <c r="Y43" s="15"/>
      <c r="Z43" s="15"/>
      <c r="AA43" s="15"/>
      <c r="AB43" s="15">
        <v>9926155147</v>
      </c>
    </row>
    <row r="44" spans="1:28" ht="19.5" customHeight="1">
      <c r="A44" s="15">
        <v>39</v>
      </c>
      <c r="B44" s="46">
        <v>1946</v>
      </c>
      <c r="C44" s="42" t="s">
        <v>1660</v>
      </c>
      <c r="D44" s="15" t="s">
        <v>772</v>
      </c>
      <c r="E44" s="15" t="s">
        <v>1689</v>
      </c>
      <c r="F44" s="42" t="s">
        <v>1690</v>
      </c>
      <c r="G44" s="15" t="s">
        <v>1691</v>
      </c>
      <c r="H44" s="77" t="s">
        <v>5</v>
      </c>
      <c r="I44" s="77" t="s">
        <v>1208</v>
      </c>
      <c r="J44" s="110">
        <v>0.3906</v>
      </c>
      <c r="K44" s="77">
        <v>1</v>
      </c>
      <c r="L44" s="77"/>
      <c r="M44" s="77"/>
      <c r="N44" s="77"/>
      <c r="O44" s="77"/>
      <c r="P44" s="77"/>
      <c r="Q44" s="77"/>
      <c r="R44" s="77"/>
      <c r="S44" s="77">
        <f t="shared" si="10"/>
        <v>1</v>
      </c>
      <c r="T44" s="77">
        <f t="shared" si="10"/>
        <v>0</v>
      </c>
      <c r="U44" s="80">
        <v>1</v>
      </c>
      <c r="V44" s="15"/>
      <c r="W44" s="15"/>
      <c r="X44" s="15"/>
      <c r="Y44" s="15"/>
      <c r="Z44" s="15"/>
      <c r="AA44" s="15"/>
      <c r="AB44" s="15">
        <v>7692872878</v>
      </c>
    </row>
    <row r="45" spans="1:28" ht="19.5" customHeight="1">
      <c r="A45" s="15">
        <v>40</v>
      </c>
      <c r="B45" s="46">
        <v>1947</v>
      </c>
      <c r="C45" s="42" t="s">
        <v>1660</v>
      </c>
      <c r="D45" s="15" t="s">
        <v>1692</v>
      </c>
      <c r="E45" s="15" t="s">
        <v>1693</v>
      </c>
      <c r="F45" s="42" t="s">
        <v>1694</v>
      </c>
      <c r="G45" s="15" t="s">
        <v>1695</v>
      </c>
      <c r="H45" s="77" t="s">
        <v>13</v>
      </c>
      <c r="I45" s="77" t="s">
        <v>1208</v>
      </c>
      <c r="J45" s="110">
        <v>0.5306</v>
      </c>
      <c r="K45" s="77"/>
      <c r="L45" s="77"/>
      <c r="M45" s="77"/>
      <c r="N45" s="77"/>
      <c r="O45" s="77"/>
      <c r="P45" s="77"/>
      <c r="Q45" s="77"/>
      <c r="R45" s="77">
        <v>1</v>
      </c>
      <c r="S45" s="77">
        <f t="shared" si="10"/>
        <v>0</v>
      </c>
      <c r="T45" s="77">
        <f t="shared" si="10"/>
        <v>1</v>
      </c>
      <c r="U45" s="80">
        <v>1</v>
      </c>
      <c r="V45" s="15"/>
      <c r="W45" s="15"/>
      <c r="X45" s="15"/>
      <c r="Y45" s="15"/>
      <c r="Z45" s="15"/>
      <c r="AA45" s="15"/>
      <c r="AB45" s="15">
        <v>9993298003</v>
      </c>
    </row>
    <row r="46" spans="1:28" ht="19.5" customHeight="1">
      <c r="A46" s="15">
        <v>41</v>
      </c>
      <c r="B46" s="46">
        <v>1948</v>
      </c>
      <c r="C46" s="42" t="s">
        <v>1660</v>
      </c>
      <c r="D46" s="15" t="s">
        <v>1696</v>
      </c>
      <c r="E46" s="15" t="s">
        <v>1697</v>
      </c>
      <c r="F46" s="42" t="s">
        <v>1698</v>
      </c>
      <c r="G46" s="15"/>
      <c r="H46" s="77" t="s">
        <v>7</v>
      </c>
      <c r="I46" s="77" t="s">
        <v>1208</v>
      </c>
      <c r="J46" s="110">
        <v>0.6083</v>
      </c>
      <c r="K46" s="77"/>
      <c r="L46" s="77"/>
      <c r="M46" s="77"/>
      <c r="N46" s="77"/>
      <c r="O46" s="77"/>
      <c r="P46" s="77">
        <v>1</v>
      </c>
      <c r="Q46" s="77"/>
      <c r="R46" s="77"/>
      <c r="S46" s="77">
        <f t="shared" si="10"/>
        <v>0</v>
      </c>
      <c r="T46" s="77">
        <f t="shared" si="10"/>
        <v>1</v>
      </c>
      <c r="U46" s="80">
        <v>1</v>
      </c>
      <c r="V46" s="15"/>
      <c r="W46" s="15"/>
      <c r="X46" s="15"/>
      <c r="Y46" s="15"/>
      <c r="Z46" s="15"/>
      <c r="AA46" s="15"/>
      <c r="AB46" s="15">
        <v>9993988338</v>
      </c>
    </row>
    <row r="47" spans="1:28" ht="19.5" customHeight="1">
      <c r="A47" s="15">
        <v>42</v>
      </c>
      <c r="B47" s="46">
        <v>1949</v>
      </c>
      <c r="C47" s="42" t="s">
        <v>1699</v>
      </c>
      <c r="D47" s="15" t="s">
        <v>1822</v>
      </c>
      <c r="E47" s="15" t="s">
        <v>1823</v>
      </c>
      <c r="F47" s="42" t="s">
        <v>600</v>
      </c>
      <c r="G47" s="15" t="s">
        <v>1824</v>
      </c>
      <c r="H47" s="77" t="s">
        <v>5</v>
      </c>
      <c r="I47" s="77" t="s">
        <v>1208</v>
      </c>
      <c r="J47" s="110"/>
      <c r="K47" s="77"/>
      <c r="L47" s="77">
        <v>1</v>
      </c>
      <c r="M47" s="77"/>
      <c r="N47" s="77"/>
      <c r="O47" s="77"/>
      <c r="P47" s="77"/>
      <c r="Q47" s="77"/>
      <c r="R47" s="77"/>
      <c r="S47" s="77">
        <f>SUM(K47+M47+O47+Q47+AC47)</f>
        <v>0</v>
      </c>
      <c r="T47" s="77">
        <f>SUM(L47+N47+P47+R47+AD47)</f>
        <v>1</v>
      </c>
      <c r="U47" s="80">
        <v>1</v>
      </c>
      <c r="V47" s="15"/>
      <c r="W47" s="15"/>
      <c r="X47" s="15"/>
      <c r="Y47" s="15"/>
      <c r="Z47" s="15"/>
      <c r="AA47" s="15"/>
      <c r="AB47" s="15">
        <v>8462993397</v>
      </c>
    </row>
    <row r="48" spans="1:28" ht="19.5" customHeight="1">
      <c r="A48" s="15"/>
      <c r="B48" s="46"/>
      <c r="C48" s="42"/>
      <c r="D48" s="15"/>
      <c r="E48" s="15"/>
      <c r="F48" s="42"/>
      <c r="G48" s="15"/>
      <c r="H48" s="77"/>
      <c r="I48" s="77"/>
      <c r="J48" s="77"/>
      <c r="K48" s="77">
        <f>SUM(K6:K47)</f>
        <v>5</v>
      </c>
      <c r="L48" s="77">
        <f>SUM(L6:L47)</f>
        <v>8</v>
      </c>
      <c r="M48" s="77">
        <f>SUM(M6:M47)</f>
        <v>1</v>
      </c>
      <c r="N48" s="77"/>
      <c r="O48" s="77">
        <f aca="true" t="shared" si="11" ref="O48:U48">SUM(O6:O47)</f>
        <v>10</v>
      </c>
      <c r="P48" s="77">
        <f t="shared" si="11"/>
        <v>8</v>
      </c>
      <c r="Q48" s="77">
        <f t="shared" si="11"/>
        <v>3</v>
      </c>
      <c r="R48" s="77">
        <f t="shared" si="11"/>
        <v>7</v>
      </c>
      <c r="S48" s="77">
        <f t="shared" si="11"/>
        <v>19</v>
      </c>
      <c r="T48" s="77">
        <f t="shared" si="11"/>
        <v>23</v>
      </c>
      <c r="U48" s="80">
        <f t="shared" si="11"/>
        <v>42</v>
      </c>
      <c r="V48" s="15"/>
      <c r="W48" s="15"/>
      <c r="X48" s="15"/>
      <c r="Y48" s="15"/>
      <c r="Z48" s="15"/>
      <c r="AA48" s="15"/>
      <c r="AB48" s="15"/>
    </row>
    <row r="49" ht="19.5" customHeight="1"/>
  </sheetData>
  <sheetProtection/>
  <mergeCells count="26">
    <mergeCell ref="A1:AA1"/>
    <mergeCell ref="A3:A5"/>
    <mergeCell ref="B3:B5"/>
    <mergeCell ref="C3:C5"/>
    <mergeCell ref="D3:D5"/>
    <mergeCell ref="Z4:Z5"/>
    <mergeCell ref="V3:AA3"/>
    <mergeCell ref="V4:V5"/>
    <mergeCell ref="A2:AB2"/>
    <mergeCell ref="AA4:AA5"/>
    <mergeCell ref="H3:H5"/>
    <mergeCell ref="Q4:R4"/>
    <mergeCell ref="O4:P4"/>
    <mergeCell ref="I3:I5"/>
    <mergeCell ref="E3:E5"/>
    <mergeCell ref="F3:F5"/>
    <mergeCell ref="G3:G5"/>
    <mergeCell ref="M4:N4"/>
    <mergeCell ref="J3:J5"/>
    <mergeCell ref="Y4:Y5"/>
    <mergeCell ref="S4:U4"/>
    <mergeCell ref="K4:L4"/>
    <mergeCell ref="X4:X5"/>
    <mergeCell ref="K3:U3"/>
    <mergeCell ref="AB3:AB5"/>
    <mergeCell ref="W4:W5"/>
  </mergeCells>
  <printOptions verticalCentered="1"/>
  <pageMargins left="0.27" right="0.17" top="0.19" bottom="0.3" header="0.28" footer="0.2"/>
  <pageSetup horizontalDpi="600" verticalDpi="600" orientation="landscape" paperSize="9" scale="81" r:id="rId1"/>
  <colBreaks count="1" manualBreakCount="1">
    <brk id="28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zoomScaleSheetLayoutView="100" zoomScalePageLayoutView="0" workbookViewId="0" topLeftCell="A17">
      <selection activeCell="I32" sqref="I32"/>
    </sheetView>
  </sheetViews>
  <sheetFormatPr defaultColWidth="9.140625" defaultRowHeight="12.75"/>
  <cols>
    <col min="1" max="1" width="3.28125" style="1" customWidth="1"/>
    <col min="2" max="2" width="4.8515625" style="1" customWidth="1"/>
    <col min="3" max="3" width="10.140625" style="1" customWidth="1"/>
    <col min="4" max="4" width="26.28125" style="22" customWidth="1"/>
    <col min="5" max="5" width="29.140625" style="22" customWidth="1"/>
    <col min="6" max="6" width="10.00390625" style="1" customWidth="1"/>
    <col min="7" max="7" width="13.57421875" style="1" customWidth="1"/>
    <col min="8" max="9" width="5.8515625" style="1" customWidth="1"/>
    <col min="10" max="10" width="6.7109375" style="1" customWidth="1"/>
    <col min="11" max="19" width="3.28125" style="1" bestFit="1" customWidth="1"/>
    <col min="20" max="21" width="3.57421875" style="1" customWidth="1"/>
    <col min="22" max="29" width="3.421875" style="1" hidden="1" customWidth="1"/>
    <col min="30" max="30" width="10.00390625" style="5" customWidth="1"/>
    <col min="31" max="31" width="10.7109375" style="1" customWidth="1"/>
    <col min="32" max="16384" width="9.140625" style="1" customWidth="1"/>
  </cols>
  <sheetData>
    <row r="1" spans="1:30" ht="26.25" customHeight="1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ht="92.25" customHeight="1">
      <c r="A2" s="155" t="s">
        <v>102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2" customFormat="1" ht="16.5" customHeight="1">
      <c r="A3" s="129" t="s">
        <v>0</v>
      </c>
      <c r="B3" s="129" t="s">
        <v>15</v>
      </c>
      <c r="C3" s="129" t="s">
        <v>3</v>
      </c>
      <c r="D3" s="164" t="s">
        <v>1</v>
      </c>
      <c r="E3" s="164" t="s">
        <v>8</v>
      </c>
      <c r="F3" s="129" t="s">
        <v>2</v>
      </c>
      <c r="G3" s="129" t="s">
        <v>4</v>
      </c>
      <c r="H3" s="126" t="s">
        <v>99</v>
      </c>
      <c r="I3" s="126" t="s">
        <v>98</v>
      </c>
      <c r="J3" s="138" t="s">
        <v>1364</v>
      </c>
      <c r="K3" s="129" t="s">
        <v>19</v>
      </c>
      <c r="L3" s="129"/>
      <c r="M3" s="129"/>
      <c r="N3" s="129"/>
      <c r="O3" s="129"/>
      <c r="P3" s="129"/>
      <c r="Q3" s="129"/>
      <c r="R3" s="129"/>
      <c r="S3" s="129"/>
      <c r="T3" s="129"/>
      <c r="U3" s="9"/>
      <c r="V3" s="57" t="s">
        <v>9</v>
      </c>
      <c r="W3" s="56"/>
      <c r="X3" s="56"/>
      <c r="Y3" s="56"/>
      <c r="Z3" s="56"/>
      <c r="AA3" s="56"/>
      <c r="AB3" s="56"/>
      <c r="AC3" s="58"/>
      <c r="AD3" s="143" t="s">
        <v>16</v>
      </c>
    </row>
    <row r="4" spans="1:30" s="2" customFormat="1" ht="26.25" customHeight="1">
      <c r="A4" s="129"/>
      <c r="B4" s="129"/>
      <c r="C4" s="129"/>
      <c r="D4" s="164"/>
      <c r="E4" s="164"/>
      <c r="F4" s="129"/>
      <c r="G4" s="129"/>
      <c r="H4" s="127"/>
      <c r="I4" s="127"/>
      <c r="J4" s="139"/>
      <c r="K4" s="130" t="s">
        <v>5</v>
      </c>
      <c r="L4" s="132"/>
      <c r="M4" s="129" t="s">
        <v>6</v>
      </c>
      <c r="N4" s="129"/>
      <c r="O4" s="129" t="s">
        <v>7</v>
      </c>
      <c r="P4" s="129"/>
      <c r="Q4" s="129" t="s">
        <v>13</v>
      </c>
      <c r="R4" s="129"/>
      <c r="S4" s="130" t="s">
        <v>12</v>
      </c>
      <c r="T4" s="131"/>
      <c r="U4" s="132"/>
      <c r="V4" s="152" t="s">
        <v>17</v>
      </c>
      <c r="W4" s="152" t="s">
        <v>18</v>
      </c>
      <c r="X4" s="152" t="s">
        <v>23</v>
      </c>
      <c r="Y4" s="152" t="s">
        <v>24</v>
      </c>
      <c r="Z4" s="152" t="s">
        <v>25</v>
      </c>
      <c r="AA4" s="152"/>
      <c r="AB4" s="152"/>
      <c r="AC4" s="183"/>
      <c r="AD4" s="144"/>
    </row>
    <row r="5" spans="1:30" s="2" customFormat="1" ht="41.25">
      <c r="A5" s="129"/>
      <c r="B5" s="129"/>
      <c r="C5" s="129"/>
      <c r="D5" s="164"/>
      <c r="E5" s="164"/>
      <c r="F5" s="129"/>
      <c r="G5" s="129"/>
      <c r="H5" s="128"/>
      <c r="I5" s="128"/>
      <c r="J5" s="140"/>
      <c r="K5" s="10" t="s">
        <v>20</v>
      </c>
      <c r="L5" s="10" t="s">
        <v>21</v>
      </c>
      <c r="M5" s="10" t="s">
        <v>20</v>
      </c>
      <c r="N5" s="10" t="s">
        <v>21</v>
      </c>
      <c r="O5" s="10" t="s">
        <v>20</v>
      </c>
      <c r="P5" s="10" t="s">
        <v>21</v>
      </c>
      <c r="Q5" s="10" t="s">
        <v>20</v>
      </c>
      <c r="R5" s="10" t="s">
        <v>21</v>
      </c>
      <c r="S5" s="10" t="s">
        <v>20</v>
      </c>
      <c r="T5" s="10" t="s">
        <v>21</v>
      </c>
      <c r="U5" s="11" t="s">
        <v>12</v>
      </c>
      <c r="V5" s="152"/>
      <c r="W5" s="152"/>
      <c r="X5" s="152"/>
      <c r="Y5" s="152"/>
      <c r="Z5" s="152"/>
      <c r="AA5" s="152"/>
      <c r="AB5" s="152"/>
      <c r="AC5" s="183"/>
      <c r="AD5" s="145"/>
    </row>
    <row r="6" spans="1:30" ht="19.5" customHeight="1">
      <c r="A6" s="12">
        <v>1</v>
      </c>
      <c r="B6" s="12">
        <v>1962</v>
      </c>
      <c r="C6" s="16" t="s">
        <v>1436</v>
      </c>
      <c r="D6" s="15" t="s">
        <v>178</v>
      </c>
      <c r="E6" s="15" t="s">
        <v>109</v>
      </c>
      <c r="F6" s="42" t="s">
        <v>1493</v>
      </c>
      <c r="G6" s="15" t="s">
        <v>1494</v>
      </c>
      <c r="H6" s="15" t="s">
        <v>13</v>
      </c>
      <c r="I6" s="12" t="s">
        <v>1208</v>
      </c>
      <c r="J6" s="110">
        <v>0.4333</v>
      </c>
      <c r="K6" s="12"/>
      <c r="L6" s="12"/>
      <c r="M6" s="12"/>
      <c r="N6" s="12"/>
      <c r="O6" s="12"/>
      <c r="P6" s="12"/>
      <c r="Q6" s="12">
        <v>1</v>
      </c>
      <c r="R6" s="12"/>
      <c r="S6" s="12">
        <f aca="true" t="shared" si="0" ref="S6:S11">SUM(K6+M6+O6+Q6+AE6)</f>
        <v>1</v>
      </c>
      <c r="T6" s="12">
        <f aca="true" t="shared" si="1" ref="T6:T11">SUM(L6+N6+P6+R6+AE6)</f>
        <v>0</v>
      </c>
      <c r="U6" s="53">
        <v>1</v>
      </c>
      <c r="V6" s="12"/>
      <c r="W6" s="12"/>
      <c r="X6" s="12"/>
      <c r="Y6" s="12"/>
      <c r="Z6" s="12"/>
      <c r="AA6" s="12"/>
      <c r="AB6" s="12"/>
      <c r="AC6" s="12"/>
      <c r="AD6" s="15">
        <v>9752533320</v>
      </c>
    </row>
    <row r="7" spans="1:30" ht="19.5" customHeight="1">
      <c r="A7" s="12">
        <v>2</v>
      </c>
      <c r="B7" s="12">
        <v>1963</v>
      </c>
      <c r="C7" s="16" t="s">
        <v>1436</v>
      </c>
      <c r="D7" s="15" t="s">
        <v>1495</v>
      </c>
      <c r="E7" s="15" t="s">
        <v>292</v>
      </c>
      <c r="F7" s="42" t="s">
        <v>284</v>
      </c>
      <c r="G7" s="15" t="s">
        <v>1496</v>
      </c>
      <c r="H7" s="15" t="s">
        <v>7</v>
      </c>
      <c r="I7" s="12" t="s">
        <v>1208</v>
      </c>
      <c r="J7" s="110" t="s">
        <v>1208</v>
      </c>
      <c r="K7" s="12"/>
      <c r="L7" s="12"/>
      <c r="M7" s="12"/>
      <c r="N7" s="12"/>
      <c r="O7" s="12">
        <v>1</v>
      </c>
      <c r="P7" s="12"/>
      <c r="Q7" s="12"/>
      <c r="R7" s="12"/>
      <c r="S7" s="12">
        <f t="shared" si="0"/>
        <v>1</v>
      </c>
      <c r="T7" s="12">
        <f t="shared" si="1"/>
        <v>0</v>
      </c>
      <c r="U7" s="53">
        <v>1</v>
      </c>
      <c r="V7" s="12"/>
      <c r="W7" s="12"/>
      <c r="X7" s="12"/>
      <c r="Y7" s="12"/>
      <c r="Z7" s="12"/>
      <c r="AA7" s="12"/>
      <c r="AB7" s="12"/>
      <c r="AC7" s="12"/>
      <c r="AD7" s="15">
        <v>9165209571</v>
      </c>
    </row>
    <row r="8" spans="1:30" ht="19.5" customHeight="1">
      <c r="A8" s="12">
        <v>3</v>
      </c>
      <c r="B8" s="12">
        <v>1964</v>
      </c>
      <c r="C8" s="16" t="s">
        <v>1441</v>
      </c>
      <c r="D8" s="15" t="s">
        <v>1497</v>
      </c>
      <c r="E8" s="15" t="s">
        <v>1498</v>
      </c>
      <c r="F8" s="42" t="s">
        <v>1119</v>
      </c>
      <c r="G8" s="15">
        <v>348963</v>
      </c>
      <c r="H8" s="15" t="s">
        <v>7</v>
      </c>
      <c r="I8" s="12" t="s">
        <v>1208</v>
      </c>
      <c r="J8" s="110">
        <v>0.5005</v>
      </c>
      <c r="K8" s="12"/>
      <c r="L8" s="12"/>
      <c r="M8" s="12"/>
      <c r="N8" s="12"/>
      <c r="O8" s="12">
        <v>1</v>
      </c>
      <c r="P8" s="12"/>
      <c r="Q8" s="12"/>
      <c r="R8" s="12"/>
      <c r="S8" s="12">
        <f t="shared" si="0"/>
        <v>1</v>
      </c>
      <c r="T8" s="12">
        <f t="shared" si="1"/>
        <v>0</v>
      </c>
      <c r="U8" s="53">
        <v>1</v>
      </c>
      <c r="V8" s="12"/>
      <c r="W8" s="12"/>
      <c r="X8" s="12"/>
      <c r="Y8" s="12"/>
      <c r="Z8" s="12"/>
      <c r="AA8" s="12"/>
      <c r="AB8" s="12"/>
      <c r="AC8" s="12"/>
      <c r="AD8" s="15">
        <v>9424111278</v>
      </c>
    </row>
    <row r="9" spans="1:30" ht="19.5" customHeight="1">
      <c r="A9" s="12">
        <v>4</v>
      </c>
      <c r="B9" s="12">
        <v>1965</v>
      </c>
      <c r="C9" s="16" t="s">
        <v>1441</v>
      </c>
      <c r="D9" s="15" t="s">
        <v>1499</v>
      </c>
      <c r="E9" s="15" t="s">
        <v>196</v>
      </c>
      <c r="F9" s="42" t="s">
        <v>1500</v>
      </c>
      <c r="G9" s="15" t="s">
        <v>1501</v>
      </c>
      <c r="H9" s="15" t="s">
        <v>13</v>
      </c>
      <c r="I9" s="12" t="s">
        <v>1208</v>
      </c>
      <c r="J9" s="110">
        <v>0.5505</v>
      </c>
      <c r="K9" s="12"/>
      <c r="L9" s="12"/>
      <c r="M9" s="12"/>
      <c r="N9" s="12"/>
      <c r="O9" s="12"/>
      <c r="P9" s="12"/>
      <c r="Q9" s="12"/>
      <c r="R9" s="12">
        <v>1</v>
      </c>
      <c r="S9" s="12">
        <f t="shared" si="0"/>
        <v>0</v>
      </c>
      <c r="T9" s="12">
        <f t="shared" si="1"/>
        <v>1</v>
      </c>
      <c r="U9" s="53">
        <v>1</v>
      </c>
      <c r="V9" s="12"/>
      <c r="W9" s="12"/>
      <c r="X9" s="12"/>
      <c r="Y9" s="12"/>
      <c r="Z9" s="12"/>
      <c r="AA9" s="12"/>
      <c r="AB9" s="12"/>
      <c r="AC9" s="12"/>
      <c r="AD9" s="15">
        <v>9685440982</v>
      </c>
    </row>
    <row r="10" spans="1:30" ht="19.5" customHeight="1">
      <c r="A10" s="12">
        <v>5</v>
      </c>
      <c r="B10" s="12">
        <v>1966</v>
      </c>
      <c r="C10" s="16" t="s">
        <v>1441</v>
      </c>
      <c r="D10" s="15" t="s">
        <v>1502</v>
      </c>
      <c r="E10" s="15" t="s">
        <v>1503</v>
      </c>
      <c r="F10" s="42" t="s">
        <v>1504</v>
      </c>
      <c r="G10" s="15" t="s">
        <v>1505</v>
      </c>
      <c r="H10" s="15" t="s">
        <v>7</v>
      </c>
      <c r="I10" s="12" t="s">
        <v>1208</v>
      </c>
      <c r="J10" s="110">
        <v>0.5706</v>
      </c>
      <c r="K10" s="12"/>
      <c r="L10" s="12"/>
      <c r="M10" s="12"/>
      <c r="N10" s="12"/>
      <c r="O10" s="12"/>
      <c r="P10" s="12">
        <v>1</v>
      </c>
      <c r="Q10" s="12"/>
      <c r="R10" s="12"/>
      <c r="S10" s="12">
        <f t="shared" si="0"/>
        <v>0</v>
      </c>
      <c r="T10" s="12">
        <f t="shared" si="1"/>
        <v>1</v>
      </c>
      <c r="U10" s="53">
        <v>1</v>
      </c>
      <c r="V10" s="12"/>
      <c r="W10" s="12"/>
      <c r="X10" s="12"/>
      <c r="Y10" s="12"/>
      <c r="Z10" s="12"/>
      <c r="AA10" s="12"/>
      <c r="AB10" s="12"/>
      <c r="AC10" s="12"/>
      <c r="AD10" s="15">
        <v>9907715070</v>
      </c>
    </row>
    <row r="11" spans="1:30" ht="19.5" customHeight="1">
      <c r="A11" s="12">
        <v>6</v>
      </c>
      <c r="B11" s="12">
        <v>1967</v>
      </c>
      <c r="C11" s="16" t="s">
        <v>1441</v>
      </c>
      <c r="D11" s="15" t="s">
        <v>1506</v>
      </c>
      <c r="E11" s="15" t="s">
        <v>1507</v>
      </c>
      <c r="F11" s="42" t="s">
        <v>1508</v>
      </c>
      <c r="G11" s="15" t="s">
        <v>1509</v>
      </c>
      <c r="H11" s="15" t="s">
        <v>13</v>
      </c>
      <c r="I11" s="12" t="s">
        <v>1208</v>
      </c>
      <c r="J11" s="110"/>
      <c r="K11" s="12"/>
      <c r="L11" s="12"/>
      <c r="M11" s="12"/>
      <c r="N11" s="12"/>
      <c r="O11" s="12"/>
      <c r="P11" s="12"/>
      <c r="Q11" s="12"/>
      <c r="R11" s="12">
        <v>1</v>
      </c>
      <c r="S11" s="12">
        <f t="shared" si="0"/>
        <v>0</v>
      </c>
      <c r="T11" s="12">
        <f t="shared" si="1"/>
        <v>1</v>
      </c>
      <c r="U11" s="53">
        <v>1</v>
      </c>
      <c r="V11" s="12"/>
      <c r="W11" s="12"/>
      <c r="X11" s="12"/>
      <c r="Y11" s="12"/>
      <c r="Z11" s="12"/>
      <c r="AA11" s="12"/>
      <c r="AB11" s="12"/>
      <c r="AC11" s="12"/>
      <c r="AD11" s="15">
        <v>9229790500</v>
      </c>
    </row>
    <row r="12" spans="1:30" ht="19.5" customHeight="1">
      <c r="A12" s="12">
        <v>7</v>
      </c>
      <c r="B12" s="12">
        <v>1968</v>
      </c>
      <c r="C12" s="16" t="s">
        <v>1510</v>
      </c>
      <c r="D12" s="15" t="s">
        <v>1530</v>
      </c>
      <c r="E12" s="15" t="s">
        <v>215</v>
      </c>
      <c r="F12" s="42" t="s">
        <v>1531</v>
      </c>
      <c r="G12" s="15" t="s">
        <v>1532</v>
      </c>
      <c r="H12" s="15" t="s">
        <v>7</v>
      </c>
      <c r="I12" s="12" t="s">
        <v>1208</v>
      </c>
      <c r="J12" s="110">
        <v>0.4433</v>
      </c>
      <c r="K12" s="12"/>
      <c r="L12" s="12"/>
      <c r="M12" s="12"/>
      <c r="N12" s="12"/>
      <c r="O12" s="12">
        <v>1</v>
      </c>
      <c r="P12" s="12"/>
      <c r="Q12" s="12"/>
      <c r="R12" s="12"/>
      <c r="S12" s="12">
        <f aca="true" t="shared" si="2" ref="S12:S21">SUM(K12+M12+O12+Q12+AE12)</f>
        <v>1</v>
      </c>
      <c r="T12" s="12">
        <f aca="true" t="shared" si="3" ref="T12:T21">SUM(L12+N12+P12+R12+AE12)</f>
        <v>0</v>
      </c>
      <c r="U12" s="53">
        <v>1</v>
      </c>
      <c r="V12" s="12"/>
      <c r="W12" s="12"/>
      <c r="X12" s="12"/>
      <c r="Y12" s="12"/>
      <c r="Z12" s="12"/>
      <c r="AA12" s="12"/>
      <c r="AB12" s="12"/>
      <c r="AC12" s="12"/>
      <c r="AD12" s="15">
        <v>8827429744</v>
      </c>
    </row>
    <row r="13" spans="1:30" ht="19.5" customHeight="1">
      <c r="A13" s="12">
        <v>8</v>
      </c>
      <c r="B13" s="12">
        <v>1969</v>
      </c>
      <c r="C13" s="16" t="s">
        <v>1510</v>
      </c>
      <c r="D13" s="15" t="s">
        <v>508</v>
      </c>
      <c r="E13" s="15" t="s">
        <v>443</v>
      </c>
      <c r="F13" s="42" t="s">
        <v>1533</v>
      </c>
      <c r="G13" s="15"/>
      <c r="H13" s="15" t="s">
        <v>5</v>
      </c>
      <c r="I13" s="12" t="s">
        <v>1208</v>
      </c>
      <c r="J13" s="110">
        <v>0.5383</v>
      </c>
      <c r="K13" s="12">
        <v>1</v>
      </c>
      <c r="L13" s="12"/>
      <c r="M13" s="12"/>
      <c r="N13" s="12"/>
      <c r="O13" s="12"/>
      <c r="P13" s="12"/>
      <c r="Q13" s="12"/>
      <c r="R13" s="12"/>
      <c r="S13" s="12">
        <f t="shared" si="2"/>
        <v>1</v>
      </c>
      <c r="T13" s="12">
        <f t="shared" si="3"/>
        <v>0</v>
      </c>
      <c r="U13" s="53">
        <v>1</v>
      </c>
      <c r="V13" s="12"/>
      <c r="W13" s="12"/>
      <c r="X13" s="12"/>
      <c r="Y13" s="12"/>
      <c r="Z13" s="12"/>
      <c r="AA13" s="12"/>
      <c r="AB13" s="12"/>
      <c r="AC13" s="12"/>
      <c r="AD13" s="15">
        <v>9977571350</v>
      </c>
    </row>
    <row r="14" spans="1:30" ht="19.5" customHeight="1">
      <c r="A14" s="12">
        <v>9</v>
      </c>
      <c r="B14" s="12">
        <v>1970</v>
      </c>
      <c r="C14" s="16" t="s">
        <v>1526</v>
      </c>
      <c r="D14" s="15" t="s">
        <v>1534</v>
      </c>
      <c r="E14" s="15" t="s">
        <v>1535</v>
      </c>
      <c r="F14" s="42" t="s">
        <v>111</v>
      </c>
      <c r="G14" s="15" t="s">
        <v>1536</v>
      </c>
      <c r="H14" s="15" t="s">
        <v>13</v>
      </c>
      <c r="I14" s="12" t="s">
        <v>1208</v>
      </c>
      <c r="J14" s="110">
        <v>0.6</v>
      </c>
      <c r="K14" s="12"/>
      <c r="L14" s="12"/>
      <c r="M14" s="12"/>
      <c r="N14" s="12"/>
      <c r="O14" s="12"/>
      <c r="P14" s="12"/>
      <c r="Q14" s="12"/>
      <c r="R14" s="12">
        <v>1</v>
      </c>
      <c r="S14" s="12">
        <f t="shared" si="2"/>
        <v>0</v>
      </c>
      <c r="T14" s="12">
        <f t="shared" si="3"/>
        <v>1</v>
      </c>
      <c r="U14" s="53">
        <v>1</v>
      </c>
      <c r="V14" s="12"/>
      <c r="W14" s="12"/>
      <c r="X14" s="12"/>
      <c r="Y14" s="12"/>
      <c r="Z14" s="12"/>
      <c r="AA14" s="12"/>
      <c r="AB14" s="12"/>
      <c r="AC14" s="12"/>
      <c r="AD14" s="15">
        <v>9752615815</v>
      </c>
    </row>
    <row r="15" spans="1:30" ht="19.5" customHeight="1">
      <c r="A15" s="12">
        <v>10</v>
      </c>
      <c r="B15" s="12">
        <v>1971</v>
      </c>
      <c r="C15" s="16" t="s">
        <v>1526</v>
      </c>
      <c r="D15" s="15" t="s">
        <v>322</v>
      </c>
      <c r="E15" s="15" t="s">
        <v>1537</v>
      </c>
      <c r="F15" s="42" t="s">
        <v>1538</v>
      </c>
      <c r="G15" s="15" t="s">
        <v>1539</v>
      </c>
      <c r="H15" s="15" t="s">
        <v>7</v>
      </c>
      <c r="I15" s="12" t="s">
        <v>1208</v>
      </c>
      <c r="J15" s="110">
        <v>0.44</v>
      </c>
      <c r="K15" s="12"/>
      <c r="L15" s="12"/>
      <c r="M15" s="12"/>
      <c r="N15" s="12"/>
      <c r="O15" s="12">
        <v>1</v>
      </c>
      <c r="P15" s="12"/>
      <c r="Q15" s="12"/>
      <c r="R15" s="12"/>
      <c r="S15" s="12">
        <f t="shared" si="2"/>
        <v>1</v>
      </c>
      <c r="T15" s="12">
        <f t="shared" si="3"/>
        <v>0</v>
      </c>
      <c r="U15" s="53">
        <v>1</v>
      </c>
      <c r="V15" s="12"/>
      <c r="W15" s="12"/>
      <c r="X15" s="12"/>
      <c r="Y15" s="12"/>
      <c r="Z15" s="12"/>
      <c r="AA15" s="12"/>
      <c r="AB15" s="12"/>
      <c r="AC15" s="12"/>
      <c r="AD15" s="15">
        <v>8889394707</v>
      </c>
    </row>
    <row r="16" spans="1:30" ht="19.5" customHeight="1">
      <c r="A16" s="12">
        <v>11</v>
      </c>
      <c r="B16" s="12">
        <v>1972</v>
      </c>
      <c r="C16" s="16" t="s">
        <v>1526</v>
      </c>
      <c r="D16" s="15" t="s">
        <v>1540</v>
      </c>
      <c r="E16" s="15" t="s">
        <v>1541</v>
      </c>
      <c r="F16" s="42" t="s">
        <v>333</v>
      </c>
      <c r="G16" s="15" t="s">
        <v>1542</v>
      </c>
      <c r="H16" s="15" t="s">
        <v>13</v>
      </c>
      <c r="I16" s="12" t="s">
        <v>1208</v>
      </c>
      <c r="J16" s="110"/>
      <c r="K16" s="12"/>
      <c r="L16" s="12"/>
      <c r="M16" s="12"/>
      <c r="N16" s="12"/>
      <c r="O16" s="12"/>
      <c r="P16" s="12"/>
      <c r="Q16" s="12">
        <v>1</v>
      </c>
      <c r="R16" s="12"/>
      <c r="S16" s="12">
        <f t="shared" si="2"/>
        <v>1</v>
      </c>
      <c r="T16" s="12">
        <f t="shared" si="3"/>
        <v>0</v>
      </c>
      <c r="U16" s="53">
        <v>1</v>
      </c>
      <c r="V16" s="12"/>
      <c r="W16" s="12"/>
      <c r="X16" s="12"/>
      <c r="Y16" s="12"/>
      <c r="Z16" s="12"/>
      <c r="AA16" s="12"/>
      <c r="AB16" s="12"/>
      <c r="AC16" s="12"/>
      <c r="AD16" s="15">
        <v>8962614610</v>
      </c>
    </row>
    <row r="17" spans="1:30" ht="19.5" customHeight="1">
      <c r="A17" s="12">
        <v>12</v>
      </c>
      <c r="B17" s="12">
        <v>1973</v>
      </c>
      <c r="C17" s="16" t="s">
        <v>1544</v>
      </c>
      <c r="D17" s="15" t="s">
        <v>319</v>
      </c>
      <c r="E17" s="15" t="s">
        <v>227</v>
      </c>
      <c r="F17" s="42" t="s">
        <v>1547</v>
      </c>
      <c r="G17" s="15" t="s">
        <v>1548</v>
      </c>
      <c r="H17" s="15" t="s">
        <v>7</v>
      </c>
      <c r="I17" s="12" t="s">
        <v>1208</v>
      </c>
      <c r="J17" s="110">
        <v>0.5233</v>
      </c>
      <c r="K17" s="12"/>
      <c r="L17" s="12"/>
      <c r="M17" s="12"/>
      <c r="N17" s="12"/>
      <c r="O17" s="12"/>
      <c r="P17" s="12">
        <v>1</v>
      </c>
      <c r="Q17" s="12"/>
      <c r="R17" s="12"/>
      <c r="S17" s="12">
        <f t="shared" si="2"/>
        <v>0</v>
      </c>
      <c r="T17" s="12">
        <f t="shared" si="3"/>
        <v>1</v>
      </c>
      <c r="U17" s="53">
        <v>1</v>
      </c>
      <c r="V17" s="12"/>
      <c r="W17" s="12"/>
      <c r="X17" s="12"/>
      <c r="Y17" s="12"/>
      <c r="Z17" s="12"/>
      <c r="AA17" s="12"/>
      <c r="AB17" s="12"/>
      <c r="AC17" s="12"/>
      <c r="AD17" s="15">
        <v>8435813345</v>
      </c>
    </row>
    <row r="18" spans="1:30" ht="19.5" customHeight="1">
      <c r="A18" s="12">
        <v>13</v>
      </c>
      <c r="B18" s="12">
        <v>1974</v>
      </c>
      <c r="C18" s="16" t="s">
        <v>1544</v>
      </c>
      <c r="D18" s="15" t="s">
        <v>1549</v>
      </c>
      <c r="E18" s="15" t="s">
        <v>1255</v>
      </c>
      <c r="F18" s="42" t="s">
        <v>1550</v>
      </c>
      <c r="G18" s="15" t="s">
        <v>1551</v>
      </c>
      <c r="H18" s="15" t="s">
        <v>6</v>
      </c>
      <c r="I18" s="12" t="s">
        <v>1208</v>
      </c>
      <c r="J18" s="110">
        <v>0.4786</v>
      </c>
      <c r="K18" s="12"/>
      <c r="L18" s="12"/>
      <c r="M18" s="12">
        <v>1</v>
      </c>
      <c r="N18" s="12"/>
      <c r="O18" s="12"/>
      <c r="P18" s="12"/>
      <c r="Q18" s="12"/>
      <c r="R18" s="12"/>
      <c r="S18" s="12">
        <f t="shared" si="2"/>
        <v>1</v>
      </c>
      <c r="T18" s="12">
        <f t="shared" si="3"/>
        <v>0</v>
      </c>
      <c r="U18" s="53">
        <v>1</v>
      </c>
      <c r="V18" s="12"/>
      <c r="W18" s="12"/>
      <c r="X18" s="12"/>
      <c r="Y18" s="12"/>
      <c r="Z18" s="12"/>
      <c r="AA18" s="12"/>
      <c r="AB18" s="12"/>
      <c r="AC18" s="12"/>
      <c r="AD18" s="15">
        <v>8085935558</v>
      </c>
    </row>
    <row r="19" spans="1:30" ht="19.5" customHeight="1">
      <c r="A19" s="12">
        <v>14</v>
      </c>
      <c r="B19" s="12">
        <v>1975</v>
      </c>
      <c r="C19" s="16" t="s">
        <v>1544</v>
      </c>
      <c r="D19" s="15" t="s">
        <v>1552</v>
      </c>
      <c r="E19" s="15" t="s">
        <v>1553</v>
      </c>
      <c r="F19" s="42" t="s">
        <v>1554</v>
      </c>
      <c r="G19" s="15" t="s">
        <v>1555</v>
      </c>
      <c r="H19" s="15" t="s">
        <v>7</v>
      </c>
      <c r="I19" s="12" t="s">
        <v>1208</v>
      </c>
      <c r="J19" s="110">
        <v>0.4483</v>
      </c>
      <c r="K19" s="12"/>
      <c r="L19" s="12"/>
      <c r="M19" s="12"/>
      <c r="N19" s="12"/>
      <c r="O19" s="12">
        <v>1</v>
      </c>
      <c r="P19" s="12"/>
      <c r="Q19" s="12"/>
      <c r="R19" s="12"/>
      <c r="S19" s="12">
        <f t="shared" si="2"/>
        <v>1</v>
      </c>
      <c r="T19" s="12">
        <f t="shared" si="3"/>
        <v>0</v>
      </c>
      <c r="U19" s="53">
        <v>1</v>
      </c>
      <c r="V19" s="12"/>
      <c r="W19" s="12"/>
      <c r="X19" s="12"/>
      <c r="Y19" s="12"/>
      <c r="Z19" s="12"/>
      <c r="AA19" s="12"/>
      <c r="AB19" s="12"/>
      <c r="AC19" s="12"/>
      <c r="AD19" s="15">
        <v>9111544134</v>
      </c>
    </row>
    <row r="20" spans="1:30" ht="19.5" customHeight="1">
      <c r="A20" s="12">
        <v>15</v>
      </c>
      <c r="B20" s="12">
        <v>1976</v>
      </c>
      <c r="C20" s="16" t="s">
        <v>1556</v>
      </c>
      <c r="D20" s="15" t="s">
        <v>1557</v>
      </c>
      <c r="E20" s="15" t="s">
        <v>1325</v>
      </c>
      <c r="F20" s="42" t="s">
        <v>434</v>
      </c>
      <c r="G20" s="15" t="s">
        <v>1558</v>
      </c>
      <c r="H20" s="15" t="s">
        <v>7</v>
      </c>
      <c r="I20" s="12" t="s">
        <v>1208</v>
      </c>
      <c r="J20" s="110">
        <v>0.4905</v>
      </c>
      <c r="K20" s="12"/>
      <c r="L20" s="12"/>
      <c r="M20" s="12"/>
      <c r="N20" s="12"/>
      <c r="O20" s="12">
        <v>1</v>
      </c>
      <c r="P20" s="12"/>
      <c r="Q20" s="12"/>
      <c r="R20" s="12"/>
      <c r="S20" s="12">
        <f t="shared" si="2"/>
        <v>1</v>
      </c>
      <c r="T20" s="12">
        <f t="shared" si="3"/>
        <v>0</v>
      </c>
      <c r="U20" s="53">
        <v>1</v>
      </c>
      <c r="V20" s="12"/>
      <c r="W20" s="12"/>
      <c r="X20" s="12"/>
      <c r="Y20" s="12"/>
      <c r="Z20" s="12"/>
      <c r="AA20" s="12"/>
      <c r="AB20" s="12"/>
      <c r="AC20" s="12"/>
      <c r="AD20" s="15">
        <v>9516120909</v>
      </c>
    </row>
    <row r="21" spans="1:30" ht="19.5" customHeight="1">
      <c r="A21" s="12">
        <v>16</v>
      </c>
      <c r="B21" s="12">
        <v>1977</v>
      </c>
      <c r="C21" s="16" t="s">
        <v>1556</v>
      </c>
      <c r="D21" s="15" t="s">
        <v>508</v>
      </c>
      <c r="E21" s="15" t="s">
        <v>1256</v>
      </c>
      <c r="F21" s="42" t="s">
        <v>1559</v>
      </c>
      <c r="G21" s="15" t="s">
        <v>1560</v>
      </c>
      <c r="H21" s="15" t="s">
        <v>5</v>
      </c>
      <c r="I21" s="12" t="s">
        <v>1208</v>
      </c>
      <c r="J21" s="110">
        <v>0.43</v>
      </c>
      <c r="K21" s="12">
        <v>1</v>
      </c>
      <c r="L21" s="12"/>
      <c r="M21" s="12"/>
      <c r="N21" s="12"/>
      <c r="O21" s="12"/>
      <c r="P21" s="12"/>
      <c r="Q21" s="12"/>
      <c r="R21" s="12"/>
      <c r="S21" s="12">
        <f t="shared" si="2"/>
        <v>1</v>
      </c>
      <c r="T21" s="12">
        <f t="shared" si="3"/>
        <v>0</v>
      </c>
      <c r="U21" s="53">
        <v>1</v>
      </c>
      <c r="V21" s="12"/>
      <c r="W21" s="12"/>
      <c r="X21" s="12"/>
      <c r="Y21" s="12"/>
      <c r="Z21" s="12"/>
      <c r="AA21" s="12"/>
      <c r="AB21" s="12"/>
      <c r="AC21" s="12"/>
      <c r="AD21" s="15">
        <v>7772942491</v>
      </c>
    </row>
    <row r="22" spans="1:30" ht="19.5" customHeight="1">
      <c r="A22" s="12">
        <v>17</v>
      </c>
      <c r="B22" s="12">
        <v>1978</v>
      </c>
      <c r="C22" s="16" t="s">
        <v>1589</v>
      </c>
      <c r="D22" s="15" t="s">
        <v>1590</v>
      </c>
      <c r="E22" s="15" t="s">
        <v>624</v>
      </c>
      <c r="F22" s="42" t="s">
        <v>275</v>
      </c>
      <c r="G22" s="15" t="s">
        <v>1591</v>
      </c>
      <c r="H22" s="15" t="s">
        <v>6</v>
      </c>
      <c r="I22" s="12" t="s">
        <v>1208</v>
      </c>
      <c r="J22" s="110">
        <v>0.53</v>
      </c>
      <c r="K22" s="12"/>
      <c r="L22" s="12"/>
      <c r="M22" s="12"/>
      <c r="N22" s="12">
        <v>1</v>
      </c>
      <c r="O22" s="12"/>
      <c r="P22" s="12"/>
      <c r="Q22" s="12"/>
      <c r="R22" s="12"/>
      <c r="S22" s="12">
        <f aca="true" t="shared" si="4" ref="S22:S29">SUM(K22+M22+O22+Q22+AE22)</f>
        <v>0</v>
      </c>
      <c r="T22" s="12">
        <f aca="true" t="shared" si="5" ref="T22:T29">SUM(L22+N22+P22+R22+AE22)</f>
        <v>1</v>
      </c>
      <c r="U22" s="53">
        <v>1</v>
      </c>
      <c r="V22" s="12"/>
      <c r="W22" s="12"/>
      <c r="X22" s="12"/>
      <c r="Y22" s="12"/>
      <c r="Z22" s="12"/>
      <c r="AA22" s="12"/>
      <c r="AB22" s="12"/>
      <c r="AC22" s="12"/>
      <c r="AD22" s="15">
        <v>7587449921</v>
      </c>
    </row>
    <row r="23" spans="1:30" ht="19.5" customHeight="1">
      <c r="A23" s="12">
        <v>18</v>
      </c>
      <c r="B23" s="12">
        <v>1979</v>
      </c>
      <c r="C23" s="16" t="s">
        <v>1589</v>
      </c>
      <c r="D23" s="15" t="s">
        <v>1592</v>
      </c>
      <c r="E23" s="15" t="s">
        <v>1593</v>
      </c>
      <c r="F23" s="42" t="s">
        <v>1594</v>
      </c>
      <c r="G23" s="15" t="s">
        <v>1595</v>
      </c>
      <c r="H23" s="15" t="s">
        <v>7</v>
      </c>
      <c r="I23" s="12" t="s">
        <v>1208</v>
      </c>
      <c r="J23" s="110">
        <v>0.5116</v>
      </c>
      <c r="K23" s="12"/>
      <c r="L23" s="12"/>
      <c r="M23" s="12"/>
      <c r="N23" s="12"/>
      <c r="O23" s="12">
        <v>1</v>
      </c>
      <c r="P23" s="12"/>
      <c r="Q23" s="12"/>
      <c r="R23" s="12"/>
      <c r="S23" s="12">
        <f t="shared" si="4"/>
        <v>1</v>
      </c>
      <c r="T23" s="12">
        <f t="shared" si="5"/>
        <v>0</v>
      </c>
      <c r="U23" s="53">
        <v>1</v>
      </c>
      <c r="V23" s="12"/>
      <c r="W23" s="12"/>
      <c r="X23" s="12"/>
      <c r="Y23" s="12"/>
      <c r="Z23" s="12"/>
      <c r="AA23" s="12"/>
      <c r="AB23" s="12"/>
      <c r="AC23" s="12"/>
      <c r="AD23" s="15">
        <v>7725018793</v>
      </c>
    </row>
    <row r="24" spans="1:30" ht="19.5" customHeight="1">
      <c r="A24" s="12">
        <v>19</v>
      </c>
      <c r="B24" s="12">
        <v>1980</v>
      </c>
      <c r="C24" s="16" t="s">
        <v>1596</v>
      </c>
      <c r="D24" s="15" t="s">
        <v>1597</v>
      </c>
      <c r="E24" s="15" t="s">
        <v>1598</v>
      </c>
      <c r="F24" s="42" t="s">
        <v>1599</v>
      </c>
      <c r="G24" s="15" t="s">
        <v>1600</v>
      </c>
      <c r="H24" s="15" t="s">
        <v>13</v>
      </c>
      <c r="I24" s="12" t="s">
        <v>1208</v>
      </c>
      <c r="J24" s="110">
        <v>0.5783</v>
      </c>
      <c r="K24" s="12"/>
      <c r="L24" s="12"/>
      <c r="M24" s="12"/>
      <c r="N24" s="12"/>
      <c r="O24" s="12"/>
      <c r="P24" s="12"/>
      <c r="Q24" s="12">
        <v>1</v>
      </c>
      <c r="R24" s="12"/>
      <c r="S24" s="12">
        <f t="shared" si="4"/>
        <v>1</v>
      </c>
      <c r="T24" s="12">
        <f t="shared" si="5"/>
        <v>0</v>
      </c>
      <c r="U24" s="53">
        <v>1</v>
      </c>
      <c r="V24" s="12"/>
      <c r="W24" s="12"/>
      <c r="X24" s="12"/>
      <c r="Y24" s="12"/>
      <c r="Z24" s="12"/>
      <c r="AA24" s="12"/>
      <c r="AB24" s="12"/>
      <c r="AC24" s="12"/>
      <c r="AD24" s="15">
        <v>9575608080</v>
      </c>
    </row>
    <row r="25" spans="1:30" ht="19.5" customHeight="1">
      <c r="A25" s="12">
        <v>20</v>
      </c>
      <c r="B25" s="12">
        <v>1981</v>
      </c>
      <c r="C25" s="16" t="s">
        <v>1596</v>
      </c>
      <c r="D25" s="15" t="s">
        <v>1601</v>
      </c>
      <c r="E25" s="15" t="s">
        <v>1602</v>
      </c>
      <c r="F25" s="42" t="s">
        <v>1603</v>
      </c>
      <c r="G25" s="15" t="s">
        <v>1604</v>
      </c>
      <c r="H25" s="15" t="s">
        <v>13</v>
      </c>
      <c r="I25" s="12" t="s">
        <v>1208</v>
      </c>
      <c r="J25" s="110">
        <v>0.5233</v>
      </c>
      <c r="K25" s="12"/>
      <c r="L25" s="12"/>
      <c r="M25" s="12"/>
      <c r="N25" s="12"/>
      <c r="O25" s="12"/>
      <c r="P25" s="12"/>
      <c r="Q25" s="12">
        <v>1</v>
      </c>
      <c r="R25" s="12"/>
      <c r="S25" s="12">
        <f t="shared" si="4"/>
        <v>1</v>
      </c>
      <c r="T25" s="12">
        <f t="shared" si="5"/>
        <v>0</v>
      </c>
      <c r="U25" s="53">
        <v>1</v>
      </c>
      <c r="V25" s="53">
        <v>1</v>
      </c>
      <c r="W25" s="53">
        <v>1</v>
      </c>
      <c r="X25" s="53">
        <v>1</v>
      </c>
      <c r="Y25" s="53">
        <v>1</v>
      </c>
      <c r="Z25" s="53">
        <v>1</v>
      </c>
      <c r="AA25" s="53">
        <v>1</v>
      </c>
      <c r="AB25" s="53">
        <v>1</v>
      </c>
      <c r="AC25" s="53">
        <v>1</v>
      </c>
      <c r="AD25" s="15">
        <v>8349692139</v>
      </c>
    </row>
    <row r="26" spans="1:30" ht="19.5" customHeight="1">
      <c r="A26" s="12">
        <v>21</v>
      </c>
      <c r="B26" s="12">
        <v>1982</v>
      </c>
      <c r="C26" s="16" t="s">
        <v>1596</v>
      </c>
      <c r="D26" s="15" t="s">
        <v>1605</v>
      </c>
      <c r="E26" s="15" t="s">
        <v>1606</v>
      </c>
      <c r="F26" s="42" t="s">
        <v>1607</v>
      </c>
      <c r="G26" s="15" t="s">
        <v>1608</v>
      </c>
      <c r="H26" s="15" t="s">
        <v>13</v>
      </c>
      <c r="I26" s="12" t="s">
        <v>1208</v>
      </c>
      <c r="J26" s="110">
        <v>0.5905</v>
      </c>
      <c r="K26" s="12"/>
      <c r="L26" s="12"/>
      <c r="M26" s="12"/>
      <c r="N26" s="12"/>
      <c r="O26" s="12"/>
      <c r="P26" s="12"/>
      <c r="Q26" s="12">
        <v>1</v>
      </c>
      <c r="R26" s="12"/>
      <c r="S26" s="12">
        <f t="shared" si="4"/>
        <v>1</v>
      </c>
      <c r="T26" s="12">
        <f t="shared" si="5"/>
        <v>0</v>
      </c>
      <c r="U26" s="53">
        <v>1</v>
      </c>
      <c r="V26" s="12"/>
      <c r="W26" s="12"/>
      <c r="X26" s="12"/>
      <c r="Y26" s="12"/>
      <c r="Z26" s="12"/>
      <c r="AA26" s="12"/>
      <c r="AB26" s="12"/>
      <c r="AC26" s="12"/>
      <c r="AD26" s="15">
        <v>9827315444</v>
      </c>
    </row>
    <row r="27" spans="1:30" ht="19.5" customHeight="1">
      <c r="A27" s="12">
        <v>22</v>
      </c>
      <c r="B27" s="12">
        <v>1983</v>
      </c>
      <c r="C27" s="16" t="s">
        <v>1648</v>
      </c>
      <c r="D27" s="15" t="s">
        <v>1653</v>
      </c>
      <c r="E27" s="15" t="s">
        <v>1654</v>
      </c>
      <c r="F27" s="42" t="s">
        <v>1655</v>
      </c>
      <c r="G27" s="15"/>
      <c r="H27" s="15" t="s">
        <v>7</v>
      </c>
      <c r="I27" s="12" t="s">
        <v>1208</v>
      </c>
      <c r="J27" s="110">
        <v>0.5</v>
      </c>
      <c r="K27" s="12"/>
      <c r="L27" s="12"/>
      <c r="M27" s="12"/>
      <c r="N27" s="12"/>
      <c r="O27" s="12">
        <v>1</v>
      </c>
      <c r="P27" s="12"/>
      <c r="Q27" s="12"/>
      <c r="R27" s="12"/>
      <c r="S27" s="12">
        <f t="shared" si="4"/>
        <v>1</v>
      </c>
      <c r="T27" s="12">
        <f t="shared" si="5"/>
        <v>0</v>
      </c>
      <c r="U27" s="53">
        <v>1</v>
      </c>
      <c r="V27" s="12"/>
      <c r="W27" s="12"/>
      <c r="X27" s="12"/>
      <c r="Y27" s="12"/>
      <c r="Z27" s="12"/>
      <c r="AA27" s="12"/>
      <c r="AB27" s="12"/>
      <c r="AC27" s="12"/>
      <c r="AD27" s="15">
        <v>8120991939</v>
      </c>
    </row>
    <row r="28" spans="1:30" ht="19.5" customHeight="1">
      <c r="A28" s="12">
        <v>23</v>
      </c>
      <c r="B28" s="12">
        <v>1984</v>
      </c>
      <c r="C28" s="16" t="s">
        <v>1648</v>
      </c>
      <c r="D28" s="15" t="s">
        <v>103</v>
      </c>
      <c r="E28" s="15" t="s">
        <v>1656</v>
      </c>
      <c r="F28" s="42" t="s">
        <v>1657</v>
      </c>
      <c r="G28" s="15"/>
      <c r="H28" s="15" t="s">
        <v>7</v>
      </c>
      <c r="I28" s="12" t="s">
        <v>1208</v>
      </c>
      <c r="J28" s="110">
        <v>0.42</v>
      </c>
      <c r="K28" s="12"/>
      <c r="L28" s="12"/>
      <c r="M28" s="12"/>
      <c r="N28" s="12"/>
      <c r="O28" s="12">
        <v>1</v>
      </c>
      <c r="P28" s="12"/>
      <c r="Q28" s="12"/>
      <c r="R28" s="12"/>
      <c r="S28" s="12">
        <f t="shared" si="4"/>
        <v>1</v>
      </c>
      <c r="T28" s="12">
        <f t="shared" si="5"/>
        <v>0</v>
      </c>
      <c r="U28" s="53">
        <v>1</v>
      </c>
      <c r="V28" s="12"/>
      <c r="W28" s="12"/>
      <c r="X28" s="12"/>
      <c r="Y28" s="12"/>
      <c r="Z28" s="12"/>
      <c r="AA28" s="12"/>
      <c r="AB28" s="12"/>
      <c r="AC28" s="12"/>
      <c r="AD28" s="15">
        <v>8698346649</v>
      </c>
    </row>
    <row r="29" spans="1:30" ht="19.5" customHeight="1">
      <c r="A29" s="12">
        <v>24</v>
      </c>
      <c r="B29" s="12">
        <v>1985</v>
      </c>
      <c r="C29" s="16" t="s">
        <v>1648</v>
      </c>
      <c r="D29" s="15" t="s">
        <v>114</v>
      </c>
      <c r="E29" s="15" t="s">
        <v>115</v>
      </c>
      <c r="F29" s="42" t="s">
        <v>1658</v>
      </c>
      <c r="G29" s="15" t="s">
        <v>1659</v>
      </c>
      <c r="H29" s="15" t="s">
        <v>7</v>
      </c>
      <c r="I29" s="12" t="s">
        <v>1208</v>
      </c>
      <c r="J29" s="110">
        <v>0.45</v>
      </c>
      <c r="K29" s="12"/>
      <c r="L29" s="12"/>
      <c r="M29" s="12"/>
      <c r="N29" s="12"/>
      <c r="O29" s="12">
        <v>1</v>
      </c>
      <c r="P29" s="12"/>
      <c r="Q29" s="12"/>
      <c r="R29" s="12"/>
      <c r="S29" s="12">
        <f t="shared" si="4"/>
        <v>1</v>
      </c>
      <c r="T29" s="12">
        <f t="shared" si="5"/>
        <v>0</v>
      </c>
      <c r="U29" s="53">
        <v>1</v>
      </c>
      <c r="V29" s="12"/>
      <c r="W29" s="12"/>
      <c r="X29" s="12"/>
      <c r="Y29" s="12"/>
      <c r="Z29" s="12"/>
      <c r="AA29" s="12"/>
      <c r="AB29" s="12"/>
      <c r="AC29" s="12"/>
      <c r="AD29" s="15">
        <v>9770979053</v>
      </c>
    </row>
    <row r="30" spans="1:30" ht="19.5" customHeight="1">
      <c r="A30" s="12">
        <v>25</v>
      </c>
      <c r="B30" s="12">
        <v>1986</v>
      </c>
      <c r="C30" s="16" t="s">
        <v>1660</v>
      </c>
      <c r="D30" s="15" t="s">
        <v>1685</v>
      </c>
      <c r="E30" s="15" t="s">
        <v>1686</v>
      </c>
      <c r="F30" s="42" t="s">
        <v>1687</v>
      </c>
      <c r="G30" s="15" t="s">
        <v>1688</v>
      </c>
      <c r="H30" s="15" t="s">
        <v>13</v>
      </c>
      <c r="I30" s="12" t="s">
        <v>1208</v>
      </c>
      <c r="J30" s="110">
        <v>0.5708</v>
      </c>
      <c r="K30" s="12"/>
      <c r="L30" s="12"/>
      <c r="M30" s="12"/>
      <c r="N30" s="12"/>
      <c r="O30" s="12"/>
      <c r="P30" s="12"/>
      <c r="Q30" s="12">
        <v>1</v>
      </c>
      <c r="R30" s="12"/>
      <c r="S30" s="12">
        <f>SUM(K30+M30+O30+Q30+AE30)</f>
        <v>1</v>
      </c>
      <c r="T30" s="12">
        <f>SUM(L30+N30+P30+R30+AE30)</f>
        <v>0</v>
      </c>
      <c r="U30" s="53">
        <v>1</v>
      </c>
      <c r="V30" s="12"/>
      <c r="W30" s="12"/>
      <c r="X30" s="12"/>
      <c r="Y30" s="12"/>
      <c r="Z30" s="12"/>
      <c r="AA30" s="12"/>
      <c r="AB30" s="12"/>
      <c r="AC30" s="12"/>
      <c r="AD30" s="15">
        <v>7089441555</v>
      </c>
    </row>
    <row r="31" spans="1:30" ht="19.5" customHeight="1">
      <c r="A31" s="12">
        <v>26</v>
      </c>
      <c r="B31" s="12">
        <v>1987</v>
      </c>
      <c r="C31" s="16" t="s">
        <v>1699</v>
      </c>
      <c r="D31" s="15" t="s">
        <v>1825</v>
      </c>
      <c r="E31" s="15" t="s">
        <v>1826</v>
      </c>
      <c r="F31" s="42" t="s">
        <v>1827</v>
      </c>
      <c r="G31" s="15" t="s">
        <v>1828</v>
      </c>
      <c r="H31" s="15" t="s">
        <v>13</v>
      </c>
      <c r="I31" s="12" t="s">
        <v>1208</v>
      </c>
      <c r="J31" s="110">
        <v>0.5216</v>
      </c>
      <c r="K31" s="12"/>
      <c r="L31" s="12"/>
      <c r="M31" s="12"/>
      <c r="N31" s="12"/>
      <c r="O31" s="12"/>
      <c r="P31" s="12"/>
      <c r="Q31" s="12">
        <v>1</v>
      </c>
      <c r="R31" s="12"/>
      <c r="S31" s="12">
        <f>SUM(K31+M31+O31+Q31+AE31)</f>
        <v>1</v>
      </c>
      <c r="T31" s="12">
        <f>SUM(L31+N31+P31+R31+AE31)</f>
        <v>0</v>
      </c>
      <c r="U31" s="53">
        <v>1</v>
      </c>
      <c r="V31" s="12"/>
      <c r="W31" s="12"/>
      <c r="X31" s="12"/>
      <c r="Y31" s="12"/>
      <c r="Z31" s="12"/>
      <c r="AA31" s="12"/>
      <c r="AB31" s="12"/>
      <c r="AC31" s="12"/>
      <c r="AD31" s="15">
        <v>9981258359</v>
      </c>
    </row>
    <row r="32" spans="1:30" ht="19.5" customHeight="1">
      <c r="A32" s="12">
        <v>27</v>
      </c>
      <c r="B32" s="12">
        <v>1988</v>
      </c>
      <c r="C32" s="16" t="s">
        <v>1699</v>
      </c>
      <c r="D32" s="15" t="s">
        <v>1829</v>
      </c>
      <c r="E32" s="15" t="s">
        <v>1830</v>
      </c>
      <c r="F32" s="42" t="s">
        <v>118</v>
      </c>
      <c r="G32" s="15"/>
      <c r="H32" s="15" t="s">
        <v>13</v>
      </c>
      <c r="I32" s="12" t="s">
        <v>1208</v>
      </c>
      <c r="J32" s="110">
        <v>0.65</v>
      </c>
      <c r="K32" s="12"/>
      <c r="L32" s="12"/>
      <c r="M32" s="12"/>
      <c r="N32" s="12"/>
      <c r="O32" s="12"/>
      <c r="P32" s="12"/>
      <c r="Q32" s="12"/>
      <c r="R32" s="12">
        <v>1</v>
      </c>
      <c r="S32" s="12">
        <f>SUM(K32+M32+O32+Q32+AE32)</f>
        <v>0</v>
      </c>
      <c r="T32" s="12">
        <f>SUM(L32+N32+P32+R32+AE32)</f>
        <v>1</v>
      </c>
      <c r="U32" s="53">
        <v>1</v>
      </c>
      <c r="V32" s="12"/>
      <c r="W32" s="12"/>
      <c r="X32" s="12"/>
      <c r="Y32" s="12"/>
      <c r="Z32" s="12"/>
      <c r="AA32" s="12"/>
      <c r="AB32" s="12"/>
      <c r="AC32" s="12"/>
      <c r="AD32" s="15">
        <v>9993257023</v>
      </c>
    </row>
    <row r="33" spans="1:30" ht="19.5" customHeight="1">
      <c r="A33" s="12">
        <v>28</v>
      </c>
      <c r="B33" s="12">
        <v>1989</v>
      </c>
      <c r="C33" s="16" t="s">
        <v>1699</v>
      </c>
      <c r="D33" s="15" t="s">
        <v>150</v>
      </c>
      <c r="E33" s="15" t="s">
        <v>1958</v>
      </c>
      <c r="F33" s="42" t="s">
        <v>151</v>
      </c>
      <c r="G33" s="15" t="s">
        <v>1959</v>
      </c>
      <c r="H33" s="15" t="s">
        <v>5</v>
      </c>
      <c r="I33" s="12" t="s">
        <v>1208</v>
      </c>
      <c r="J33" s="110">
        <v>0.4003</v>
      </c>
      <c r="K33" s="12">
        <v>1</v>
      </c>
      <c r="L33" s="12"/>
      <c r="M33" s="12"/>
      <c r="N33" s="12"/>
      <c r="O33" s="12"/>
      <c r="P33" s="12"/>
      <c r="Q33" s="12"/>
      <c r="R33" s="12"/>
      <c r="S33" s="12">
        <f>SUM(K33+M33+O33+Q33+AE33)</f>
        <v>1</v>
      </c>
      <c r="T33" s="12">
        <f>SUM(L33+N33+P33+R33+AE33)</f>
        <v>0</v>
      </c>
      <c r="U33" s="53">
        <v>1</v>
      </c>
      <c r="V33" s="12"/>
      <c r="W33" s="12"/>
      <c r="X33" s="12"/>
      <c r="Y33" s="12"/>
      <c r="Z33" s="12"/>
      <c r="AA33" s="12"/>
      <c r="AB33" s="12"/>
      <c r="AC33" s="12"/>
      <c r="AD33" s="15">
        <v>9754842104</v>
      </c>
    </row>
    <row r="34" spans="1:30" s="3" customFormat="1" ht="19.5" customHeight="1">
      <c r="A34" s="12"/>
      <c r="B34" s="12"/>
      <c r="C34" s="16"/>
      <c r="D34" s="15"/>
      <c r="E34" s="15"/>
      <c r="F34" s="16"/>
      <c r="G34" s="12"/>
      <c r="H34" s="12"/>
      <c r="I34" s="12"/>
      <c r="J34" s="77"/>
      <c r="K34" s="53">
        <f>SUM(K6:K33)</f>
        <v>3</v>
      </c>
      <c r="L34" s="53"/>
      <c r="M34" s="53">
        <f aca="true" t="shared" si="6" ref="M34:U34">SUM(M6:M33)</f>
        <v>1</v>
      </c>
      <c r="N34" s="53">
        <f t="shared" si="6"/>
        <v>1</v>
      </c>
      <c r="O34" s="53">
        <f t="shared" si="6"/>
        <v>10</v>
      </c>
      <c r="P34" s="53">
        <f t="shared" si="6"/>
        <v>2</v>
      </c>
      <c r="Q34" s="53">
        <f t="shared" si="6"/>
        <v>7</v>
      </c>
      <c r="R34" s="53">
        <f t="shared" si="6"/>
        <v>4</v>
      </c>
      <c r="S34" s="53">
        <f t="shared" si="6"/>
        <v>21</v>
      </c>
      <c r="T34" s="53">
        <f t="shared" si="6"/>
        <v>7</v>
      </c>
      <c r="U34" s="53">
        <f t="shared" si="6"/>
        <v>28</v>
      </c>
      <c r="V34" s="12"/>
      <c r="W34" s="12"/>
      <c r="X34" s="12"/>
      <c r="Y34" s="12"/>
      <c r="Z34" s="12"/>
      <c r="AA34" s="12"/>
      <c r="AB34" s="12"/>
      <c r="AC34" s="12"/>
      <c r="AD34" s="12"/>
    </row>
  </sheetData>
  <sheetProtection/>
  <mergeCells count="27">
    <mergeCell ref="F3:F5"/>
    <mergeCell ref="G3:G5"/>
    <mergeCell ref="K4:L4"/>
    <mergeCell ref="H3:H5"/>
    <mergeCell ref="I3:I5"/>
    <mergeCell ref="Y4:Y5"/>
    <mergeCell ref="W4:W5"/>
    <mergeCell ref="V4:V5"/>
    <mergeCell ref="J3:J5"/>
    <mergeCell ref="AB4:AB5"/>
    <mergeCell ref="K3:T3"/>
    <mergeCell ref="Q4:R4"/>
    <mergeCell ref="X4:X5"/>
    <mergeCell ref="AC4:AC5"/>
    <mergeCell ref="S4:U4"/>
    <mergeCell ref="M4:N4"/>
    <mergeCell ref="O4:P4"/>
    <mergeCell ref="A1:AD1"/>
    <mergeCell ref="AD3:AD5"/>
    <mergeCell ref="A3:A5"/>
    <mergeCell ref="B3:B5"/>
    <mergeCell ref="C3:C5"/>
    <mergeCell ref="D3:D5"/>
    <mergeCell ref="E3:E5"/>
    <mergeCell ref="A2:AD2"/>
    <mergeCell ref="Z4:Z5"/>
    <mergeCell ref="AA4:AA5"/>
  </mergeCells>
  <printOptions horizontalCentered="1"/>
  <pageMargins left="0.18" right="0.3" top="0.26" bottom="0.5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2017-08-18T06:21:39Z</cp:lastPrinted>
  <dcterms:created xsi:type="dcterms:W3CDTF">2011-07-15T20:44:02Z</dcterms:created>
  <dcterms:modified xsi:type="dcterms:W3CDTF">2022-01-31T06:58:10Z</dcterms:modified>
  <cp:category/>
  <cp:version/>
  <cp:contentType/>
  <cp:contentStatus/>
</cp:coreProperties>
</file>