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firstSheet="11" activeTab="12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A (FINAL) BOTANY" sheetId="16" r:id="rId16"/>
    <sheet name="cast list" sheetId="17" r:id="rId17"/>
    <sheet name="Sheet1" sheetId="18" r:id="rId18"/>
  </sheets>
  <definedNames>
    <definedName name="_xlnm.Print_Area" localSheetId="7">'M.COM (FINAL)'!$A$1:$AH$24</definedName>
    <definedName name="_xlnm.Print_Area" localSheetId="6">'M.COM (PREV.) '!$A$1:$AH$34</definedName>
    <definedName name="_xlnm.Print_Area" localSheetId="1">'MA (FINAL) HINDI '!$A$1:$AH$29</definedName>
    <definedName name="_xlnm.Print_Area" localSheetId="8">'MA (PREV.) -ECONOMICS'!$A$1:$AE$23</definedName>
    <definedName name="_xlnm.Print_Area" localSheetId="0">'MA (PREV.) HINDI'!$A$1:$Y$30</definedName>
    <definedName name="_xlnm.Print_Area" localSheetId="10">'MA (PREV.) SOCIOLOGY'!$A$1:$AC$19</definedName>
    <definedName name="_xlnm.Print_Area" localSheetId="3">'MA(FINAL) POLI.SCI. '!$A$1:$AC$21</definedName>
    <definedName name="_xlnm.Print_Area" localSheetId="2">'MA(PREV.) POLI.SCI.'!$A$1:$AC$21</definedName>
    <definedName name="_xlnm.Print_Area" localSheetId="5">'MSC (FINAL)  MATHS.'!$A$1:$AB$51</definedName>
    <definedName name="_xlnm.Print_Area" localSheetId="4">'MSC (PREV.) MATHEMATICS'!$A$1:$AC$67</definedName>
  </definedNames>
  <calcPr fullCalcOnLoad="1"/>
</workbook>
</file>

<file path=xl/sharedStrings.xml><?xml version="1.0" encoding="utf-8"?>
<sst xmlns="http://schemas.openxmlformats.org/spreadsheetml/2006/main" count="3043" uniqueCount="1158">
  <si>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</si>
  <si>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</si>
  <si>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</si>
  <si>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</si>
  <si>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</si>
  <si>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</si>
  <si>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</si>
  <si>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</si>
  <si>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</si>
  <si>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</si>
  <si>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</si>
  <si>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</si>
  <si>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</si>
  <si>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</si>
  <si>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</si>
  <si>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</si>
  <si>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</si>
  <si>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</si>
  <si>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</si>
  <si>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</si>
  <si>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</si>
  <si>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</si>
  <si>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</si>
  <si>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</si>
  <si>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</si>
  <si>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</si>
  <si>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</si>
  <si>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</si>
  <si>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</si>
  <si>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</si>
  <si>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</si>
  <si>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</si>
  <si>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</si>
  <si>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</si>
  <si>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</si>
  <si>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</si>
  <si>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</si>
  <si>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</si>
  <si>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</si>
  <si>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</si>
  <si>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</si>
  <si>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</si>
  <si>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</si>
  <si>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</si>
  <si>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</si>
  <si>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</si>
  <si>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ST/SC/OBC/GEN</t>
  </si>
  <si>
    <t>SC/ST/OBC/GEN</t>
  </si>
  <si>
    <t>MACRO ECONOMICS</t>
  </si>
  <si>
    <t>MICRO ECONOMICS</t>
  </si>
  <si>
    <t>INDIAN ECONOMICS</t>
  </si>
  <si>
    <t>QUANTITATIVE METHODS</t>
  </si>
  <si>
    <t>INDUSTRIAL ECONOMICS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</si>
  <si>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</si>
  <si>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</si>
  <si>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</si>
  <si>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</si>
  <si>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</si>
  <si>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DRAMA</t>
  </si>
  <si>
    <t>POEIRY</t>
  </si>
  <si>
    <t>PROSE</t>
  </si>
  <si>
    <t>FICTION</t>
  </si>
  <si>
    <t>HINDI LANGUAGE</t>
  </si>
  <si>
    <t>ENGLISH LANGUAGE</t>
  </si>
  <si>
    <t>CHEMISTRY</t>
  </si>
  <si>
    <t>BOTANY</t>
  </si>
  <si>
    <t>ZOOLOGY</t>
  </si>
  <si>
    <t>FATHER/HUSBEND NAME</t>
  </si>
  <si>
    <t>CHURAMAN LAL</t>
  </si>
  <si>
    <t>31.01.1993</t>
  </si>
  <si>
    <t>13.07.1994</t>
  </si>
  <si>
    <t>KHILESHWARI SAHU</t>
  </si>
  <si>
    <t>PURAN LAL SAHU</t>
  </si>
  <si>
    <t>21.08.1994</t>
  </si>
  <si>
    <t>LATA</t>
  </si>
  <si>
    <t>06.12.1992</t>
  </si>
  <si>
    <t>DHANESHWARI</t>
  </si>
  <si>
    <t>29.04.1992</t>
  </si>
  <si>
    <t>RUDRESHWAR SINGH DHRUW</t>
  </si>
  <si>
    <t>04.06.1992</t>
  </si>
  <si>
    <t>05.08.1993</t>
  </si>
  <si>
    <t>TAMESHWAR</t>
  </si>
  <si>
    <t>20.07.1994</t>
  </si>
  <si>
    <t>YUVRAJ KUMAR</t>
  </si>
  <si>
    <t>BODHAN LAL</t>
  </si>
  <si>
    <t>07.01.1993</t>
  </si>
  <si>
    <t>GOMESHWARI</t>
  </si>
  <si>
    <t>RAJENDRA KUMAR</t>
  </si>
  <si>
    <t>BHAGWAT SAHU</t>
  </si>
  <si>
    <t>15.06.1994</t>
  </si>
  <si>
    <t>MANOJ KUMAR</t>
  </si>
  <si>
    <t>TIRATH RAM</t>
  </si>
  <si>
    <t>BALA RAM</t>
  </si>
  <si>
    <t>13.02.1993</t>
  </si>
  <si>
    <t>HEMANT KUMAR</t>
  </si>
  <si>
    <t>DILEEP KUMAR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</si>
  <si>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</si>
  <si>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</si>
  <si>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</si>
  <si>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</si>
  <si>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</si>
  <si>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</si>
  <si>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ANIL KUMAR</t>
  </si>
  <si>
    <t>JITENDRA KUMAR</t>
  </si>
  <si>
    <t>VEENA</t>
  </si>
  <si>
    <t>CRITICAL THE</t>
  </si>
  <si>
    <t>INDIANWRIINENG</t>
  </si>
  <si>
    <t>AMERICANLIT</t>
  </si>
  <si>
    <t>LINGUTSTTCS -I</t>
  </si>
  <si>
    <t>MODERNISTLIT</t>
  </si>
  <si>
    <t>17.10.1989</t>
  </si>
  <si>
    <t>DEVENDRA KUMAR PATEL</t>
  </si>
  <si>
    <t>10.07.1993</t>
  </si>
  <si>
    <t>D-DEV, AND P. RESOURCES</t>
  </si>
  <si>
    <t xml:space="preserve">PLANT ECOLOGY </t>
  </si>
  <si>
    <t>BIO.ANDGEN-ENG, OF PLA MICROBES</t>
  </si>
  <si>
    <t xml:space="preserve">MOLECULAR PLANI PATHOLOGY </t>
  </si>
  <si>
    <t>POOJA</t>
  </si>
  <si>
    <t>PAYAL</t>
  </si>
  <si>
    <t>CHITRAREKHA</t>
  </si>
  <si>
    <t>09.02.1993</t>
  </si>
  <si>
    <t>MULESH KUMAR</t>
  </si>
  <si>
    <t xml:space="preserve">DALLOO RAM </t>
  </si>
  <si>
    <t>UDERAM</t>
  </si>
  <si>
    <t>PARMENDRA KUMAR KASHYAP</t>
  </si>
  <si>
    <t>GAINDLAL KASHYAP</t>
  </si>
  <si>
    <t>22.12.1989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</si>
  <si>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</si>
  <si>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</si>
  <si>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</si>
  <si>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</si>
  <si>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</si>
  <si>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</si>
  <si>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</si>
  <si>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</si>
  <si>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</si>
  <si>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</si>
  <si>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</si>
  <si>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</si>
  <si>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</si>
  <si>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</si>
  <si>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</si>
  <si>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</si>
  <si>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</si>
  <si>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LukrdksRrj Lrj ds Nk=@Nk=kvksa dh la[;k</t>
  </si>
  <si>
    <t>-</t>
  </si>
  <si>
    <t>12.03.1994</t>
  </si>
  <si>
    <t>SHABNAM QURAISHI</t>
  </si>
  <si>
    <t xml:space="preserve">ANJORI RAM </t>
  </si>
  <si>
    <t>25.07.1990</t>
  </si>
  <si>
    <t>SAMPAT KUMAR</t>
  </si>
  <si>
    <t xml:space="preserve">KRISHNU RAM </t>
  </si>
  <si>
    <t>14.01.1994</t>
  </si>
  <si>
    <t>ANGESHWARI SAHU</t>
  </si>
  <si>
    <t>BABOOLAL SAHU</t>
  </si>
  <si>
    <t>08.08.1992</t>
  </si>
  <si>
    <t>12.12.1990</t>
  </si>
  <si>
    <t>DHARMENDRA</t>
  </si>
  <si>
    <t xml:space="preserve">UMEND RAM </t>
  </si>
  <si>
    <t>04.03.1994</t>
  </si>
  <si>
    <t>KISHOR KUMAR</t>
  </si>
  <si>
    <t>18.10.1993</t>
  </si>
  <si>
    <t>third gender</t>
  </si>
  <si>
    <t>total</t>
  </si>
  <si>
    <t>PRINCIPAL NAME - DR. K.L. TANDEKAR, MOBILE NO.: 9424111204</t>
  </si>
  <si>
    <t xml:space="preserve">COLLEGE NAME : GOVT. DR.B.S.B.A. COLLEGE, DONGARGAON, PHONE NO.: 271882, MAIL ID: college.bsba@gmail.com  
</t>
  </si>
  <si>
    <t>CLASS NAME: MA (PREV.) HINDI</t>
  </si>
  <si>
    <t>sex  M/F</t>
  </si>
  <si>
    <t>F</t>
  </si>
  <si>
    <t>M</t>
  </si>
  <si>
    <t>CLASS NAME: MA (FINAL) HINDI</t>
  </si>
  <si>
    <t>sex M/F</t>
  </si>
  <si>
    <t>CLASS NAME: M.A. PRE. POL SCI.</t>
  </si>
  <si>
    <t>SEX M/F</t>
  </si>
  <si>
    <t>CLASS NAME: M.A. FINAL  POL SCI.</t>
  </si>
  <si>
    <t>CLASS NAME: M.Sc. Pre. Maths</t>
  </si>
  <si>
    <t>CLASS NAME: M.Sc. FINAL. Maths</t>
  </si>
  <si>
    <t xml:space="preserve">CLASS NAME: M.COM. PRE. </t>
  </si>
  <si>
    <t>CLASS NAME: M.COM. FINAL</t>
  </si>
  <si>
    <t>CLASS NAME: M.A. FINAL ECONIMICS</t>
  </si>
  <si>
    <t>CLASS NAME: M.A.PRE. SOCIOLIGY</t>
  </si>
  <si>
    <t>CLASS NAME: M.A.FINAL. SOCIOLIGY</t>
  </si>
  <si>
    <t>CLASS NAME: M.A PRE . ENGLISH</t>
  </si>
  <si>
    <t>CLASS NAME: M.A PRE . BOTANY</t>
  </si>
  <si>
    <t>CLASS NAME: M.A FINAL. BOTANY</t>
  </si>
  <si>
    <t>EKTA DHRUW</t>
  </si>
  <si>
    <t>10.08.1996</t>
  </si>
  <si>
    <t>RADHIKA</t>
  </si>
  <si>
    <t>TORAN LAL</t>
  </si>
  <si>
    <t>19.02.1995</t>
  </si>
  <si>
    <t>BHANUMATI</t>
  </si>
  <si>
    <t>HARISHANDRA</t>
  </si>
  <si>
    <t>14.07.1996</t>
  </si>
  <si>
    <t>05.07.2016</t>
  </si>
  <si>
    <t>PUSHPA</t>
  </si>
  <si>
    <t xml:space="preserve">KHEDU RAM </t>
  </si>
  <si>
    <t>12.09.1994</t>
  </si>
  <si>
    <t>KAMLAKANT</t>
  </si>
  <si>
    <t>GIRISH KUMAR</t>
  </si>
  <si>
    <t>04.01.1996</t>
  </si>
  <si>
    <t>VIVEK KUMAR</t>
  </si>
  <si>
    <t>NEELKANTH</t>
  </si>
  <si>
    <t>04.04.1996</t>
  </si>
  <si>
    <t>RAMDEV</t>
  </si>
  <si>
    <t>10.07.1994</t>
  </si>
  <si>
    <t>RAMHARI</t>
  </si>
  <si>
    <t>22.12.1993</t>
  </si>
  <si>
    <t>NISHA RANI</t>
  </si>
  <si>
    <t>CHETAN LAL</t>
  </si>
  <si>
    <t>02.11.1992</t>
  </si>
  <si>
    <t>KUSHAL SINGH JURESHIYA</t>
  </si>
  <si>
    <t>GUMAN SINGH JURESHIYA</t>
  </si>
  <si>
    <t>22.09.1989</t>
  </si>
  <si>
    <t>11.07.2016</t>
  </si>
  <si>
    <t>MANI RAM</t>
  </si>
  <si>
    <t>ESHWAR LAL</t>
  </si>
  <si>
    <t>02.05.1993</t>
  </si>
  <si>
    <t>REENA PAL</t>
  </si>
  <si>
    <t>DHAN SINGH</t>
  </si>
  <si>
    <t>05.Jul.1995</t>
  </si>
  <si>
    <t>08.07.02016</t>
  </si>
  <si>
    <t>MINAKSHI YADAV</t>
  </si>
  <si>
    <t>04.Mar.1996</t>
  </si>
  <si>
    <t>08.07.2016</t>
  </si>
  <si>
    <t>NEHA KHANDELWAL</t>
  </si>
  <si>
    <t>ANIL KHANDELWAL</t>
  </si>
  <si>
    <t>15.Feb/1995</t>
  </si>
  <si>
    <t>Gen</t>
  </si>
  <si>
    <t>LOKESH KUMAR SINHA</t>
  </si>
  <si>
    <t xml:space="preserve">VIDESHI RAM </t>
  </si>
  <si>
    <t>25.Mey.1996</t>
  </si>
  <si>
    <t>DEVDATT BARMATE</t>
  </si>
  <si>
    <t>SHIVPRASHAD BARMATE</t>
  </si>
  <si>
    <t>18.04.1989</t>
  </si>
  <si>
    <t>INDU SAHU</t>
  </si>
  <si>
    <t>05.07.1994</t>
  </si>
  <si>
    <t>MURALI RAM PATEL</t>
  </si>
  <si>
    <t xml:space="preserve">DARBARI RAM </t>
  </si>
  <si>
    <t>NAND LAL</t>
  </si>
  <si>
    <t>16.01.1992</t>
  </si>
  <si>
    <t>12.07.2016</t>
  </si>
  <si>
    <t xml:space="preserve">CHAIT RAM </t>
  </si>
  <si>
    <t>13.01.1994</t>
  </si>
  <si>
    <t>KAMAL KUMAR</t>
  </si>
  <si>
    <t>BHUSHAN LAL</t>
  </si>
  <si>
    <t>02.11.1990</t>
  </si>
  <si>
    <t>14.07.2016</t>
  </si>
  <si>
    <t>USHA SINHA</t>
  </si>
  <si>
    <t>SANTOSH KUMAR SINHA</t>
  </si>
  <si>
    <t>DURGA DAS</t>
  </si>
  <si>
    <t>RAMKUMAR</t>
  </si>
  <si>
    <t>TIRATH SAHU</t>
  </si>
  <si>
    <t>PAVAN KUMAR</t>
  </si>
  <si>
    <t>20.05.1993</t>
  </si>
  <si>
    <t>NILESH SHRIVASTAVA</t>
  </si>
  <si>
    <t>RAKESH SHRIVASTAVA</t>
  </si>
  <si>
    <t>30.APR.1996</t>
  </si>
  <si>
    <t>18.07.2016</t>
  </si>
  <si>
    <t>POSHAN LAL RAWTE</t>
  </si>
  <si>
    <t>LALIT KUMAR RAWTE</t>
  </si>
  <si>
    <t>09.DEC.1994</t>
  </si>
  <si>
    <t>SURESH AMBADE</t>
  </si>
  <si>
    <t>21.07.1994</t>
  </si>
  <si>
    <t>NERENDRA KUMAR</t>
  </si>
  <si>
    <t xml:space="preserve">LATEL RAM </t>
  </si>
  <si>
    <t>05.05.1996</t>
  </si>
  <si>
    <t>VIKRAMCHAND DEWANGAN</t>
  </si>
  <si>
    <t>ANKALURAM DEWANGAN</t>
  </si>
  <si>
    <t>14.02.1995</t>
  </si>
  <si>
    <t>RAMLAL</t>
  </si>
  <si>
    <t>MOH. CHHOTE SAHAB</t>
  </si>
  <si>
    <t>SANGITA SAHU</t>
  </si>
  <si>
    <t>KHILESHVAR</t>
  </si>
  <si>
    <t>29.11.1995</t>
  </si>
  <si>
    <t>KHUSHBOO</t>
  </si>
  <si>
    <t>UTTAM BHARTI</t>
  </si>
  <si>
    <t>24.06.1994</t>
  </si>
  <si>
    <t xml:space="preserve">TIRITH RAM </t>
  </si>
  <si>
    <t>28.12.1993</t>
  </si>
  <si>
    <t>VINAY JAIN</t>
  </si>
  <si>
    <t>RISHABH JAIN</t>
  </si>
  <si>
    <t>28.10.1993</t>
  </si>
  <si>
    <t>15.07.2016</t>
  </si>
  <si>
    <t xml:space="preserve">BHAGAWAT RAM </t>
  </si>
  <si>
    <t>SONAL RAMTEKE</t>
  </si>
  <si>
    <t>VIRENDRA RAMTEKE</t>
  </si>
  <si>
    <t xml:space="preserve">GOPI RAM </t>
  </si>
  <si>
    <t xml:space="preserve">UDE RAM </t>
  </si>
  <si>
    <t>15.04.1994</t>
  </si>
  <si>
    <t>GITESHWARI</t>
  </si>
  <si>
    <t>MORDHWAJ</t>
  </si>
  <si>
    <t>26.12.1995</t>
  </si>
  <si>
    <t>MONIKA VERMA</t>
  </si>
  <si>
    <t>SHRIKANT PRASAD VERMA</t>
  </si>
  <si>
    <t>08.03.1993</t>
  </si>
  <si>
    <t>DILESHWAR PRASAD</t>
  </si>
  <si>
    <t>27.04.1995</t>
  </si>
  <si>
    <t>DEEPTI SINGNE</t>
  </si>
  <si>
    <t>YOGENDRA SINGNE</t>
  </si>
  <si>
    <t>24.12.1993</t>
  </si>
  <si>
    <t>19.07.2016</t>
  </si>
  <si>
    <t>SHATEUHAN KUMAR</t>
  </si>
  <si>
    <t>PREMLAL WALDE</t>
  </si>
  <si>
    <t>07.OCT.1992</t>
  </si>
  <si>
    <t>DALEE</t>
  </si>
  <si>
    <t>DEVANAND</t>
  </si>
  <si>
    <t>17.03.1996</t>
  </si>
  <si>
    <t>NITESH KUMAR</t>
  </si>
  <si>
    <t xml:space="preserve">DALOO RAM </t>
  </si>
  <si>
    <t>THANSING</t>
  </si>
  <si>
    <t>ROHIT KUMAR</t>
  </si>
  <si>
    <t>07.03.1995</t>
  </si>
  <si>
    <t>KHEMCHAND NISHAD</t>
  </si>
  <si>
    <t>RAMKRIPAL NISHAD</t>
  </si>
  <si>
    <t>10.06.1993</t>
  </si>
  <si>
    <t>GIRDHARI LAL</t>
  </si>
  <si>
    <t>08.JUL.1992</t>
  </si>
  <si>
    <t>BHESH KUMAR NETAM</t>
  </si>
  <si>
    <t>NANDLAL NETAM</t>
  </si>
  <si>
    <t>10.06.1990</t>
  </si>
  <si>
    <t xml:space="preserve">JEEVAN RAM </t>
  </si>
  <si>
    <t>MUNNA LAL</t>
  </si>
  <si>
    <t>24.07.1994</t>
  </si>
  <si>
    <t xml:space="preserve">ROOP RAM </t>
  </si>
  <si>
    <t>19.7.2016</t>
  </si>
  <si>
    <t>PRATAP SINGH</t>
  </si>
  <si>
    <t>12.06.1994</t>
  </si>
  <si>
    <t>MADHUREE</t>
  </si>
  <si>
    <t>DHARMPAL SHENDE</t>
  </si>
  <si>
    <t>04.05.1990</t>
  </si>
  <si>
    <t>DIKESHWARI</t>
  </si>
  <si>
    <t>12.11.1992</t>
  </si>
  <si>
    <t>GHANSHYAM</t>
  </si>
  <si>
    <t>HEERA LAL</t>
  </si>
  <si>
    <t>20.03.1994</t>
  </si>
  <si>
    <t>YAMINI</t>
  </si>
  <si>
    <t>UTTAM LAL</t>
  </si>
  <si>
    <t>02.12.1993</t>
  </si>
  <si>
    <t>JAGENDRA KUMAR</t>
  </si>
  <si>
    <t xml:space="preserve">REWA RAM </t>
  </si>
  <si>
    <t>24.04.1992</t>
  </si>
  <si>
    <t>KIRAN</t>
  </si>
  <si>
    <t>JAI SINGH</t>
  </si>
  <si>
    <t>13.08.1995</t>
  </si>
  <si>
    <t>PRIYANKA</t>
  </si>
  <si>
    <t>26.09.1992</t>
  </si>
  <si>
    <t>KILESHWARI</t>
  </si>
  <si>
    <t xml:space="preserve">KHOMU RAM </t>
  </si>
  <si>
    <t>05.11.1992</t>
  </si>
  <si>
    <t>ANITA</t>
  </si>
  <si>
    <t>DHANRAJ</t>
  </si>
  <si>
    <t>28.02.1993</t>
  </si>
  <si>
    <t>SARITA</t>
  </si>
  <si>
    <t>KHEMDAS</t>
  </si>
  <si>
    <t xml:space="preserve">DEVELU RAM </t>
  </si>
  <si>
    <t>14.04.1995</t>
  </si>
  <si>
    <t>DULESVREE</t>
  </si>
  <si>
    <t>RAGHUNATH</t>
  </si>
  <si>
    <t>10.11.1990</t>
  </si>
  <si>
    <t>PREETI DEWANGAN</t>
  </si>
  <si>
    <t>KRISHNA KUMAR</t>
  </si>
  <si>
    <t>29.11.1994</t>
  </si>
  <si>
    <t xml:space="preserve">THAKUR RAM </t>
  </si>
  <si>
    <t>SHER SINGH</t>
  </si>
  <si>
    <t>05.12.1994</t>
  </si>
  <si>
    <t>20.07.2016</t>
  </si>
  <si>
    <t>HARSHA SAHU</t>
  </si>
  <si>
    <t>VIRENDRA KUMAR SAHU</t>
  </si>
  <si>
    <t>02.11.1996</t>
  </si>
  <si>
    <t xml:space="preserve">ANAND RAM </t>
  </si>
  <si>
    <t>10.10.1992</t>
  </si>
  <si>
    <t>KALENDRI RAVATE</t>
  </si>
  <si>
    <t>GAINDA RAM</t>
  </si>
  <si>
    <t>15.09.1995</t>
  </si>
  <si>
    <t xml:space="preserve">GOVIND RAM </t>
  </si>
  <si>
    <t>12.11.1994</t>
  </si>
  <si>
    <t>YASHWANT KUMAR</t>
  </si>
  <si>
    <t xml:space="preserve">VIDESHEE RAM </t>
  </si>
  <si>
    <t>07.APR.1994</t>
  </si>
  <si>
    <t>PAVAN KUMAR KORRAM</t>
  </si>
  <si>
    <t>GOPAL PRASAD</t>
  </si>
  <si>
    <t>04.JUL.1991</t>
  </si>
  <si>
    <t>MANISH KUMAR</t>
  </si>
  <si>
    <t>MUKUND RAM</t>
  </si>
  <si>
    <t>22.09.1995</t>
  </si>
  <si>
    <t>RISHBHA KAUSHIK</t>
  </si>
  <si>
    <t>GAJESH KAUSHIK</t>
  </si>
  <si>
    <t>29.MAY.1996</t>
  </si>
  <si>
    <t>RICHA GUPTA</t>
  </si>
  <si>
    <t>SURESH KUMAR GUPTA</t>
  </si>
  <si>
    <t>TRIBHUVAN LAL</t>
  </si>
  <si>
    <t>KISHAN LAL</t>
  </si>
  <si>
    <t>12.01.1993</t>
  </si>
  <si>
    <t>CHANDRA KUMAR</t>
  </si>
  <si>
    <t xml:space="preserve">SHESHU RAM </t>
  </si>
  <si>
    <t>07.08.1990</t>
  </si>
  <si>
    <t>BHANU PRATAP</t>
  </si>
  <si>
    <t>10.09.1990</t>
  </si>
  <si>
    <t>RAKESH KUMAR</t>
  </si>
  <si>
    <t xml:space="preserve">SANT RAM </t>
  </si>
  <si>
    <t>01.01.1992</t>
  </si>
  <si>
    <t>SUDHA THAKUR</t>
  </si>
  <si>
    <t>MAKHAN LAL THAKUR</t>
  </si>
  <si>
    <t>24.08.1996</t>
  </si>
  <si>
    <t>NARAD SINGH</t>
  </si>
  <si>
    <t>24.02.1993</t>
  </si>
  <si>
    <t>KOMAL NARAYAN MESHRAM</t>
  </si>
  <si>
    <t>HARSHPAL MESHRAM</t>
  </si>
  <si>
    <t>27.07.1995</t>
  </si>
  <si>
    <t xml:space="preserve"> ANAND SHARMA</t>
  </si>
  <si>
    <t>AJAY SHARMA</t>
  </si>
  <si>
    <t>19.12.1996</t>
  </si>
  <si>
    <t>PARMESHWAR DAS SAHU</t>
  </si>
  <si>
    <t>20.09.1992</t>
  </si>
  <si>
    <t>SHAILENDRA KUMAR RAMTEKE</t>
  </si>
  <si>
    <t>ITHOL RAM RAMTEKE</t>
  </si>
  <si>
    <t>14.09.1994</t>
  </si>
  <si>
    <t>21.07.2016</t>
  </si>
  <si>
    <t>DILEEP KUMAR SAHU</t>
  </si>
  <si>
    <t>HIRA LAL SAHU</t>
  </si>
  <si>
    <t>20.11.1994</t>
  </si>
  <si>
    <t>LOKESH KUMAR</t>
  </si>
  <si>
    <t xml:space="preserve">PANCHU RAM </t>
  </si>
  <si>
    <t>23.JAN.1996</t>
  </si>
  <si>
    <t>SONAM RANI KAWADE</t>
  </si>
  <si>
    <t>YUVRAJ KAWADE</t>
  </si>
  <si>
    <t>09.MAY.1996</t>
  </si>
  <si>
    <t>SANTOSH KUMAR CHANDRAWANSHI</t>
  </si>
  <si>
    <t>ISHWAR LAL CHANDRAWANSHI</t>
  </si>
  <si>
    <t>16.07.1994</t>
  </si>
  <si>
    <t>SAMIR KUMAR BANDHE</t>
  </si>
  <si>
    <t>RADHESHYAM BANDHE</t>
  </si>
  <si>
    <t>03.01.1993</t>
  </si>
  <si>
    <t>MUKESHWARI</t>
  </si>
  <si>
    <t xml:space="preserve">SURIT RAM </t>
  </si>
  <si>
    <t>05.04.1991</t>
  </si>
  <si>
    <t>22.07.2016</t>
  </si>
  <si>
    <t xml:space="preserve">BHOLA RAM </t>
  </si>
  <si>
    <t>12.03.1992</t>
  </si>
  <si>
    <t xml:space="preserve">OMEEN </t>
  </si>
  <si>
    <t>CHAMMAN LAL</t>
  </si>
  <si>
    <t>MANIK LAL KORETEE</t>
  </si>
  <si>
    <t>NARAYN</t>
  </si>
  <si>
    <t>05.03.1994</t>
  </si>
  <si>
    <t>DEEPIKA</t>
  </si>
  <si>
    <t>NANDKUMAR</t>
  </si>
  <si>
    <t>14.10.1994</t>
  </si>
  <si>
    <t>LALIT KUMAR NETAM</t>
  </si>
  <si>
    <t>ANJEET NETAM</t>
  </si>
  <si>
    <t>24.04.1994</t>
  </si>
  <si>
    <t>DIKESH KUMAR</t>
  </si>
  <si>
    <t>TIKA RAM SAHU</t>
  </si>
  <si>
    <t>01.10.1995</t>
  </si>
  <si>
    <t>BHAGAWATI SONKAR</t>
  </si>
  <si>
    <t>MAKHAN LAL SONKAR</t>
  </si>
  <si>
    <t>08.12.1993</t>
  </si>
  <si>
    <t>MINAKSHI SAHU</t>
  </si>
  <si>
    <t>BHUSHANLAL</t>
  </si>
  <si>
    <t>23.SEP.1995</t>
  </si>
  <si>
    <t>BHUNESHWAR</t>
  </si>
  <si>
    <t>KHEMCHAND</t>
  </si>
  <si>
    <t>14.DEC.1995</t>
  </si>
  <si>
    <t>GOURAV KUMAR</t>
  </si>
  <si>
    <t>PRAKASH KUMAR</t>
  </si>
  <si>
    <t>01.04.1992</t>
  </si>
  <si>
    <t>25.07.2016</t>
  </si>
  <si>
    <t>VINOD KUMAR</t>
  </si>
  <si>
    <t>RAM LAL</t>
  </si>
  <si>
    <t>31.08.1991</t>
  </si>
  <si>
    <t>CHHABIL KUMAR RAJAK</t>
  </si>
  <si>
    <t>SHATRUHAN LAL RAJAK</t>
  </si>
  <si>
    <t>04.07.1989</t>
  </si>
  <si>
    <t>PRATIMA MANDAVI</t>
  </si>
  <si>
    <t>NARAD KUMAR</t>
  </si>
  <si>
    <t>28.08.1993</t>
  </si>
  <si>
    <t>GOPAL NISHAD</t>
  </si>
  <si>
    <t>RAM LAL NISHAD</t>
  </si>
  <si>
    <t>15.05.1993</t>
  </si>
  <si>
    <t xml:space="preserve">MANKHUSHI RAM </t>
  </si>
  <si>
    <t>SHANKAR LAL</t>
  </si>
  <si>
    <t>31.01.1992</t>
  </si>
  <si>
    <t>SATHGUMAN</t>
  </si>
  <si>
    <t xml:space="preserve">HINSA RAM </t>
  </si>
  <si>
    <t>14.07.1994</t>
  </si>
  <si>
    <t>LAXMI</t>
  </si>
  <si>
    <t>SHYAM SUNDAR</t>
  </si>
  <si>
    <t>20.10.1995</t>
  </si>
  <si>
    <t>BHOOPENDRA KUMAR</t>
  </si>
  <si>
    <t>DEVKUMAR</t>
  </si>
  <si>
    <t>26.08.1996</t>
  </si>
  <si>
    <t>SUMIT KUMAR</t>
  </si>
  <si>
    <t>KAUSHAL RAM</t>
  </si>
  <si>
    <t>18.01.1994</t>
  </si>
  <si>
    <t>SONIKA</t>
  </si>
  <si>
    <t xml:space="preserve">PALAK RAM </t>
  </si>
  <si>
    <t>08.04.1995</t>
  </si>
  <si>
    <t>SUNAYANA DEWANGAN</t>
  </si>
  <si>
    <t>YADAV RAM DEWANGAN</t>
  </si>
  <si>
    <t>GANGA</t>
  </si>
  <si>
    <t>21.05.1995</t>
  </si>
  <si>
    <t>VINEETA SAHU</t>
  </si>
  <si>
    <t>UTTAM LAL SAHU</t>
  </si>
  <si>
    <t>30.JAN.1996</t>
  </si>
  <si>
    <t>LUBHA DEWANGAN</t>
  </si>
  <si>
    <t>RAJU RAM DEWANGAN</t>
  </si>
  <si>
    <t>31.07.1994</t>
  </si>
  <si>
    <t>VEENA DEWANGAN</t>
  </si>
  <si>
    <t xml:space="preserve">KUSHALI RAM </t>
  </si>
  <si>
    <t>03.JAN.1996</t>
  </si>
  <si>
    <t>ANGESHWARI SONKUNWAR</t>
  </si>
  <si>
    <t>RAMJI SONKUNWAR</t>
  </si>
  <si>
    <t>14.12.1995</t>
  </si>
  <si>
    <t>NIDHI</t>
  </si>
  <si>
    <t>CHHOTE LAL</t>
  </si>
  <si>
    <t>19.11.1994</t>
  </si>
  <si>
    <t>ANJALI KASHTURE</t>
  </si>
  <si>
    <t>MILAP KASHTURE</t>
  </si>
  <si>
    <t>19.10.1992</t>
  </si>
  <si>
    <t>MADHURI KANWAR</t>
  </si>
  <si>
    <t>MANNU LAL KANWAR</t>
  </si>
  <si>
    <t>24.07.1990</t>
  </si>
  <si>
    <t>JITESHWARI</t>
  </si>
  <si>
    <t>BASUDEV</t>
  </si>
  <si>
    <t>06.MAR.1994</t>
  </si>
  <si>
    <t>16.04.1990</t>
  </si>
  <si>
    <t>HEMLATA</t>
  </si>
  <si>
    <t xml:space="preserve">LEELA RAM </t>
  </si>
  <si>
    <t>13.05.1993</t>
  </si>
  <si>
    <t>PURNIMA</t>
  </si>
  <si>
    <t xml:space="preserve">FERU RAM </t>
  </si>
  <si>
    <t>09.08.1992</t>
  </si>
  <si>
    <t>PURUSHOTTAM</t>
  </si>
  <si>
    <t>CHUMMAN DAS</t>
  </si>
  <si>
    <t>19.06.1993</t>
  </si>
  <si>
    <t>KISUN RAM BANJARE</t>
  </si>
  <si>
    <t>KRISHNA LAL BANJARE</t>
  </si>
  <si>
    <t>30.09.1991</t>
  </si>
  <si>
    <t>TIKESHWAR</t>
  </si>
  <si>
    <t>DUSHYANT KUMAR</t>
  </si>
  <si>
    <t>NUKESH KUMAR SAHU</t>
  </si>
  <si>
    <t>TAMESHWAR DAS SAHU</t>
  </si>
  <si>
    <t>06.05.1993</t>
  </si>
  <si>
    <t>26.07.2016</t>
  </si>
  <si>
    <t>PRAVIN KUMAR SAHU</t>
  </si>
  <si>
    <t>TULA RAM SAHU</t>
  </si>
  <si>
    <t>06.04.1993</t>
  </si>
  <si>
    <t>ROHIT</t>
  </si>
  <si>
    <t>08.07.1992</t>
  </si>
  <si>
    <t>PRAMOD KUMAR</t>
  </si>
  <si>
    <t>JIVAN LAL</t>
  </si>
  <si>
    <t>02.10.1991</t>
  </si>
  <si>
    <t>PEELA SINGH</t>
  </si>
  <si>
    <t>KUMHARU RAM</t>
  </si>
  <si>
    <t>25.08.1992</t>
  </si>
  <si>
    <t>DHANESHWAR KUMAR YADAV</t>
  </si>
  <si>
    <t>ISHWAR PRASHAD</t>
  </si>
  <si>
    <t>05.JUN.1994</t>
  </si>
  <si>
    <t>REENA</t>
  </si>
  <si>
    <t>GOPAL DAS SAHU</t>
  </si>
  <si>
    <t>KUMUD LAL SAHU</t>
  </si>
  <si>
    <t>19.09.1994</t>
  </si>
  <si>
    <t>DIKSHA</t>
  </si>
  <si>
    <t>RAMESH SINGH</t>
  </si>
  <si>
    <t>30.11.1994</t>
  </si>
  <si>
    <t>DIMPAL CHAURE</t>
  </si>
  <si>
    <t>HEMRAJ SHENDE</t>
  </si>
  <si>
    <t>02.11.1988</t>
  </si>
  <si>
    <t>USHA</t>
  </si>
  <si>
    <t>POSHAN LAL</t>
  </si>
  <si>
    <t>02.01.1996</t>
  </si>
  <si>
    <t xml:space="preserve">BENI RAM </t>
  </si>
  <si>
    <t>15.08.1993</t>
  </si>
  <si>
    <t>JAGESHWARI</t>
  </si>
  <si>
    <t>DIPAK KUMAR</t>
  </si>
  <si>
    <t>24.12.1995</t>
  </si>
  <si>
    <t>NEELAM</t>
  </si>
  <si>
    <t>RAMNATH</t>
  </si>
  <si>
    <t>20.12.1995</t>
  </si>
  <si>
    <t>URMILA DEWANGAN</t>
  </si>
  <si>
    <t>MADHO LAL DEWANGAN</t>
  </si>
  <si>
    <t>29.09.1994</t>
  </si>
  <si>
    <t>GULCHAND RAJAK</t>
  </si>
  <si>
    <t>KEJU RAM RAJAK</t>
  </si>
  <si>
    <t>01.02.1995</t>
  </si>
  <si>
    <t>PURUSHOTTAM BHUAARYA</t>
  </si>
  <si>
    <t>RATTURAM BHUAARYA</t>
  </si>
  <si>
    <t>21.01.1995</t>
  </si>
  <si>
    <t>GYAN SINGH</t>
  </si>
  <si>
    <t>SHATRUGHAN LAL</t>
  </si>
  <si>
    <t>06.06.1988</t>
  </si>
  <si>
    <t>SUJANI RAM MANDAVI</t>
  </si>
  <si>
    <t>27.07.2016</t>
  </si>
  <si>
    <t>SHITENDRA KUMAR BHENDIYA</t>
  </si>
  <si>
    <t>SYAM SINGH BHENDIYA</t>
  </si>
  <si>
    <t>29.10.1990</t>
  </si>
  <si>
    <t>SANJAY KUMAR</t>
  </si>
  <si>
    <t xml:space="preserve">HIRMUN RAM </t>
  </si>
  <si>
    <t>15.06.1987</t>
  </si>
  <si>
    <t>VIJAY KUMAR SAHARE</t>
  </si>
  <si>
    <t>DHELU RAM SAHARE</t>
  </si>
  <si>
    <t>11.05.1991</t>
  </si>
  <si>
    <t>NEETA SAHU</t>
  </si>
  <si>
    <t>TRILOKI SAHU</t>
  </si>
  <si>
    <t>ASHWANI</t>
  </si>
  <si>
    <t xml:space="preserve">SAHIT RAM </t>
  </si>
  <si>
    <t>09.11.1995</t>
  </si>
  <si>
    <t>KUSHALI GEDAM</t>
  </si>
  <si>
    <t>SURESH KUMAR GEDAM</t>
  </si>
  <si>
    <t>28.09.1995</t>
  </si>
  <si>
    <t>LALSAY POTAWEE</t>
  </si>
  <si>
    <t>RAMNATH POTAWEE</t>
  </si>
  <si>
    <t>13.02.1992</t>
  </si>
  <si>
    <t>MAMTA</t>
  </si>
  <si>
    <t xml:space="preserve">ANANT RAM </t>
  </si>
  <si>
    <t>10.08.1994</t>
  </si>
  <si>
    <t>RANJEET</t>
  </si>
  <si>
    <t>02.01.1990</t>
  </si>
  <si>
    <t>DUBE DAS SAHU</t>
  </si>
  <si>
    <t>NIYAT RAM SAHU</t>
  </si>
  <si>
    <t>25.12.1989</t>
  </si>
  <si>
    <t>29.07.2016</t>
  </si>
  <si>
    <t>KAUSHILYA</t>
  </si>
  <si>
    <t>BHUWAN LAL</t>
  </si>
  <si>
    <t>05.09.1994</t>
  </si>
  <si>
    <t>RUKHMANI</t>
  </si>
  <si>
    <t>PARMANAND</t>
  </si>
  <si>
    <t>20.01.1995</t>
  </si>
  <si>
    <t>JITENDRA KUMAR KACHLAME</t>
  </si>
  <si>
    <t>FERU RAM KACHLAME</t>
  </si>
  <si>
    <t>11.AUG.1990</t>
  </si>
  <si>
    <t>KIRAN UMARE</t>
  </si>
  <si>
    <t>RAMCHARAN</t>
  </si>
  <si>
    <t>SUSHAMA VAISHNAV</t>
  </si>
  <si>
    <t>JITENDRA KUMAR VAISHNAV</t>
  </si>
  <si>
    <t>19.12.1993</t>
  </si>
  <si>
    <t>BHUNESHWAR PRASAD YADAV</t>
  </si>
  <si>
    <t>BALESHWAR PRASAD YADAV</t>
  </si>
  <si>
    <t>17.05.1988</t>
  </si>
  <si>
    <t>TARENDRA KUMAR</t>
  </si>
  <si>
    <t>BALRAM</t>
  </si>
  <si>
    <t>29.06.1994</t>
  </si>
  <si>
    <t xml:space="preserve">CHINTA RAM </t>
  </si>
  <si>
    <t>14.05.1996</t>
  </si>
  <si>
    <t>TEMAN DAS</t>
  </si>
  <si>
    <t>KESHAW DAS</t>
  </si>
  <si>
    <t>26.06.1993</t>
  </si>
  <si>
    <t>PREETI</t>
  </si>
  <si>
    <t xml:space="preserve">TULSI RAM </t>
  </si>
  <si>
    <t>05.06.1991</t>
  </si>
  <si>
    <t>LAXMI RAJAK</t>
  </si>
  <si>
    <t>VIDHYA SAGAR RAJAK</t>
  </si>
  <si>
    <t>06.11.1991</t>
  </si>
  <si>
    <t>28.07.2016</t>
  </si>
  <si>
    <t>MANJULATA</t>
  </si>
  <si>
    <t>RANJAN SINGH</t>
  </si>
  <si>
    <t>29.07.1993</t>
  </si>
  <si>
    <t>RUPESH KUMAR</t>
  </si>
  <si>
    <t>BHAG CHAND</t>
  </si>
  <si>
    <t>20.09.1994</t>
  </si>
  <si>
    <t>NAGESH KUMAR</t>
  </si>
  <si>
    <t>LEMAN DAS</t>
  </si>
  <si>
    <t>25.09.1990</t>
  </si>
  <si>
    <t>10.12.1992</t>
  </si>
  <si>
    <t>RANI</t>
  </si>
  <si>
    <t>DEO KUMAR</t>
  </si>
  <si>
    <t>30.12.1992</t>
  </si>
  <si>
    <t>JANKI VAISHNAV</t>
  </si>
  <si>
    <t>YADO DAS VAISHNAV</t>
  </si>
  <si>
    <t>09.06.1994</t>
  </si>
  <si>
    <t>TAMESHWAR KUMAR</t>
  </si>
  <si>
    <t>MANNU LAL</t>
  </si>
  <si>
    <t>04.12.1991</t>
  </si>
  <si>
    <t>PAVAN KUMAR SAHU</t>
  </si>
  <si>
    <t>RAMESHVAR SAHU</t>
  </si>
  <si>
    <t>JAYPRAKASH SAHU</t>
  </si>
  <si>
    <t>MUNNA LAL SAHU</t>
  </si>
  <si>
    <t>23.03.1992</t>
  </si>
  <si>
    <t xml:space="preserve">NANDU RAM </t>
  </si>
  <si>
    <t>27.10.1993</t>
  </si>
  <si>
    <t>VICKEY ANAND</t>
  </si>
  <si>
    <t xml:space="preserve">KIRTI DAS </t>
  </si>
  <si>
    <t>08.05.1994</t>
  </si>
  <si>
    <t>04.08.2016</t>
  </si>
  <si>
    <t>PARSHOTTAM</t>
  </si>
  <si>
    <t>05.02.1992</t>
  </si>
  <si>
    <t>RITESH SONI</t>
  </si>
  <si>
    <t>KANHAIYA LAL SONI</t>
  </si>
  <si>
    <t>03.12.1991</t>
  </si>
  <si>
    <t>MUKESH SONI</t>
  </si>
  <si>
    <t>SHASHIBHUSHAN SONI</t>
  </si>
  <si>
    <t>HATIM SAIFEE</t>
  </si>
  <si>
    <t>ALI MOHMMAD</t>
  </si>
  <si>
    <t>17.12.1993</t>
  </si>
  <si>
    <t>BHUMIKA</t>
  </si>
  <si>
    <t>PURSHOTTAM</t>
  </si>
  <si>
    <t>11.02.1996</t>
  </si>
  <si>
    <t>JAYPRAKASH VAISHNAV</t>
  </si>
  <si>
    <t>SHIVBHOLA VAISHNAV</t>
  </si>
  <si>
    <t>13.JUL.1995</t>
  </si>
  <si>
    <t>02.08.2016</t>
  </si>
  <si>
    <t>GIRIJA SHANKAR</t>
  </si>
  <si>
    <t>CHANDRA SHEKHAR</t>
  </si>
  <si>
    <t>04.06.1991</t>
  </si>
  <si>
    <t>30.07.2016</t>
  </si>
  <si>
    <t>SOMAN LAL</t>
  </si>
  <si>
    <t>NIRAK LAL</t>
  </si>
  <si>
    <t>09.05.1994</t>
  </si>
  <si>
    <t>PUNESHWARI</t>
  </si>
  <si>
    <t>ISHWAR LAL</t>
  </si>
  <si>
    <t>22.11.1994</t>
  </si>
  <si>
    <t>KANWAL SINGH</t>
  </si>
  <si>
    <t>20.10.1993</t>
  </si>
  <si>
    <t>KHEMIN</t>
  </si>
  <si>
    <t>RAMGULAL</t>
  </si>
  <si>
    <t>23.12.1994</t>
  </si>
  <si>
    <t>GANESHWARI</t>
  </si>
  <si>
    <t xml:space="preserve">TILAK RAM </t>
  </si>
  <si>
    <t>04.06.1995</t>
  </si>
  <si>
    <t>MUNIYA</t>
  </si>
  <si>
    <t>HUSAN LAL</t>
  </si>
  <si>
    <t>07.09.1993</t>
  </si>
  <si>
    <t>VIJENDRA KUMAR DEWANGAN</t>
  </si>
  <si>
    <t>ANIL KUMAR DEWANGAN</t>
  </si>
  <si>
    <t>21.11.1992</t>
  </si>
  <si>
    <t>05.08.2016</t>
  </si>
  <si>
    <t>DHANESH KUMAR</t>
  </si>
  <si>
    <t xml:space="preserve">CHOVA RAM </t>
  </si>
  <si>
    <t>13.09.1994</t>
  </si>
  <si>
    <t>KAPIL DEV MARKENDA</t>
  </si>
  <si>
    <t>HORI LAL MARKENDA</t>
  </si>
  <si>
    <t>31.07.1995</t>
  </si>
  <si>
    <t>JYOTI BANPAL</t>
  </si>
  <si>
    <t xml:space="preserve">NIRMAL DAS </t>
  </si>
  <si>
    <t>16.07.1995</t>
  </si>
  <si>
    <t>30.06.1993</t>
  </si>
  <si>
    <t>PUSHPSHRI SAHOO</t>
  </si>
  <si>
    <t>RANJAN KUMAR SAHOO</t>
  </si>
  <si>
    <t>20.09.1995</t>
  </si>
  <si>
    <t>SURYAKANT SAHU</t>
  </si>
  <si>
    <t>MOOLCHAND SAHU</t>
  </si>
  <si>
    <t>18.09.1994</t>
  </si>
  <si>
    <t>ANJALI RAJPUT</t>
  </si>
  <si>
    <t>DILEEP SINGH RAJPUT</t>
  </si>
  <si>
    <t>16.07.1996</t>
  </si>
  <si>
    <t>SANT RAM SAHU</t>
  </si>
  <si>
    <t>HEM CHAND SAHU</t>
  </si>
  <si>
    <t>14.OCT.1994</t>
  </si>
  <si>
    <t>DIGVIJAY SAHU</t>
  </si>
  <si>
    <t>KAUSHAL KUMAR SAHU</t>
  </si>
  <si>
    <t>01.OCT.1994</t>
  </si>
  <si>
    <t>LALIT KUMAR</t>
  </si>
  <si>
    <t>SHIVCHARAN</t>
  </si>
  <si>
    <t>24.04.1993</t>
  </si>
  <si>
    <t>NEM SINGH</t>
  </si>
  <si>
    <t>31.08.1994</t>
  </si>
  <si>
    <t>YASHMINE BANO</t>
  </si>
  <si>
    <t>MOHD AMEENUDEEN</t>
  </si>
  <si>
    <t>02.09.1993</t>
  </si>
  <si>
    <t>PARMESHWARI SAHU</t>
  </si>
  <si>
    <t>VISHNU SAHU</t>
  </si>
  <si>
    <t xml:space="preserve">SUNILA </t>
  </si>
  <si>
    <t>JOHAN SINGH</t>
  </si>
  <si>
    <t>02.02.1993</t>
  </si>
  <si>
    <t>KESHRAM SAHU</t>
  </si>
  <si>
    <t>SUBHE RAM SAHU</t>
  </si>
  <si>
    <t>17.08.1993</t>
  </si>
  <si>
    <t>KAVITA</t>
  </si>
  <si>
    <t>SHIV GIRI</t>
  </si>
  <si>
    <t>18.01.1992</t>
  </si>
  <si>
    <t>RADHE LAL</t>
  </si>
  <si>
    <t>12.01.1995</t>
  </si>
  <si>
    <t>RAVISHANKAR</t>
  </si>
  <si>
    <t>PRAVEEN KUMAR</t>
  </si>
  <si>
    <t>MADAN LAL</t>
  </si>
  <si>
    <t>22.06.1994</t>
  </si>
  <si>
    <t>12.06.1993</t>
  </si>
  <si>
    <t>PRANAY KUMAR SONI</t>
  </si>
  <si>
    <t>RAMESH KUMAR SONI</t>
  </si>
  <si>
    <t>24.09.1995</t>
  </si>
  <si>
    <t>KULDEEP SINGH RAJPUT</t>
  </si>
  <si>
    <t>DHANRAJ SINGH RAJPUT</t>
  </si>
  <si>
    <t>20.12.1994</t>
  </si>
  <si>
    <t>BHUNESHWARI</t>
  </si>
  <si>
    <t>BEDAN LAL</t>
  </si>
  <si>
    <t>04.11.1995</t>
  </si>
  <si>
    <t>SHANTI SAHU</t>
  </si>
  <si>
    <t>CHANDU LAL</t>
  </si>
  <si>
    <t>10.02.1992</t>
  </si>
  <si>
    <t>HARENDRA KUMAR</t>
  </si>
  <si>
    <t>11.11.1995</t>
  </si>
  <si>
    <t>KUSHAL KUMAR</t>
  </si>
  <si>
    <t>BALIYAR</t>
  </si>
  <si>
    <t>12.06.1992</t>
  </si>
  <si>
    <t>DILEEP KUMAR SALAME</t>
  </si>
  <si>
    <t>SADA RAM SALAME</t>
  </si>
  <si>
    <t>15.08.1989</t>
  </si>
  <si>
    <t>HARISH CHANDRA MOURYA</t>
  </si>
  <si>
    <t>SHREELAL MOURYA</t>
  </si>
  <si>
    <t>05.APR.1993</t>
  </si>
  <si>
    <t>TOSHAN LAL</t>
  </si>
  <si>
    <t>DILIP KUMAR</t>
  </si>
  <si>
    <t>24.02.1992</t>
  </si>
  <si>
    <t>CHANDRAKALA</t>
  </si>
  <si>
    <t xml:space="preserve">RAMCHANDRA </t>
  </si>
  <si>
    <t>10.10.1995</t>
  </si>
  <si>
    <t>MAMATA</t>
  </si>
  <si>
    <t xml:space="preserve">SITA RAM </t>
  </si>
  <si>
    <t>MANITA</t>
  </si>
  <si>
    <t>JAGESAR</t>
  </si>
  <si>
    <t>08.SEP.1994</t>
  </si>
  <si>
    <t>01.08.2016</t>
  </si>
  <si>
    <t>NAGESHWARI</t>
  </si>
  <si>
    <t>DOMAN LAL</t>
  </si>
  <si>
    <t>01.04.1994</t>
  </si>
  <si>
    <t>SURESH KUMAR</t>
  </si>
  <si>
    <t>DEVENDRA KUMAR</t>
  </si>
  <si>
    <t>28.09.1993</t>
  </si>
  <si>
    <t>DHEERAJ KUMAR NAGWANI</t>
  </si>
  <si>
    <t>RAMESH KUMAR NAGWANI</t>
  </si>
  <si>
    <t>01.01.1995</t>
  </si>
  <si>
    <t>RUPALI</t>
  </si>
  <si>
    <t xml:space="preserve">MANSUKH DAS </t>
  </si>
  <si>
    <t>16.01.1993</t>
  </si>
  <si>
    <t>DEEPTI DEWANGAN</t>
  </si>
  <si>
    <t>LALIT KUMAR DEWANGAN</t>
  </si>
  <si>
    <t>14.02.1994</t>
  </si>
  <si>
    <t>HEMANT KUMAR CHANDRAWANSHI</t>
  </si>
  <si>
    <t>VIVEK CHANDRAWANSHI</t>
  </si>
  <si>
    <t>20.10.1992</t>
  </si>
  <si>
    <t>VARSH SAHU</t>
  </si>
  <si>
    <t>05.DEC.1992</t>
  </si>
  <si>
    <t>MEN KUMAR</t>
  </si>
  <si>
    <t>12.APR.1995</t>
  </si>
  <si>
    <t>TAMRADHWAJ PATEL</t>
  </si>
  <si>
    <t>DEVPRASAD PATEL</t>
  </si>
  <si>
    <t>07.10.1989</t>
  </si>
  <si>
    <t>LILESHWARI</t>
  </si>
  <si>
    <t>17.03.1994</t>
  </si>
  <si>
    <t>ESHWARI</t>
  </si>
  <si>
    <t>RUPLAL</t>
  </si>
  <si>
    <t>28.03.1993</t>
  </si>
  <si>
    <t>GULAB KUMAR SINHA</t>
  </si>
  <si>
    <t>NAKUL RAM SINHA</t>
  </si>
  <si>
    <t>30.12.1989</t>
  </si>
  <si>
    <t>KAMLESH</t>
  </si>
  <si>
    <t xml:space="preserve">PARDESHI RAM </t>
  </si>
  <si>
    <t>12.12.1992</t>
  </si>
  <si>
    <t>JEEVAN SINGH</t>
  </si>
  <si>
    <t>04.09.1992</t>
  </si>
  <si>
    <t>PRIYA DONGRE</t>
  </si>
  <si>
    <t>KISHOR DONGRE</t>
  </si>
  <si>
    <t>19.11.1993</t>
  </si>
  <si>
    <t>KAMINEE SAHU</t>
  </si>
  <si>
    <t>SHANTA RAM SAHU</t>
  </si>
  <si>
    <t>11.08.1994</t>
  </si>
  <si>
    <t>TARUN KUMAR</t>
  </si>
  <si>
    <t>KEDAR NATH</t>
  </si>
  <si>
    <t>06.08.2016</t>
  </si>
  <si>
    <t>GAJENDRA</t>
  </si>
  <si>
    <t xml:space="preserve">PARAU RAM </t>
  </si>
  <si>
    <t>06.07.1993</t>
  </si>
  <si>
    <t>AKANSH GURUNG</t>
  </si>
  <si>
    <t>PADAMBAHADUR GURUNG</t>
  </si>
  <si>
    <t>20.12.1992</t>
  </si>
  <si>
    <t>SHALINI GADPAYLE</t>
  </si>
  <si>
    <t>KHELCHAND GADPAYALE</t>
  </si>
  <si>
    <t>25.02.1994</t>
  </si>
  <si>
    <t>GARIMA YADAV</t>
  </si>
  <si>
    <t>PURUSHOTTAM YADAV</t>
  </si>
  <si>
    <t>03.05.1994</t>
  </si>
  <si>
    <t>MAMTA SAHU</t>
  </si>
  <si>
    <t>PREM LAL SAHU</t>
  </si>
  <si>
    <t>10.12.1994</t>
  </si>
  <si>
    <t>KULESHWAR PRASAD</t>
  </si>
  <si>
    <t>RAJ KUMAR</t>
  </si>
  <si>
    <t>12.02.1995</t>
  </si>
  <si>
    <t>RAJKUMAR</t>
  </si>
  <si>
    <t>NOOTAN KUMAR</t>
  </si>
  <si>
    <t>04.08.1992</t>
  </si>
  <si>
    <t>RIKHI DAS SAHU</t>
  </si>
  <si>
    <t>KUSHAL DAS SAHU</t>
  </si>
  <si>
    <t>12.07.1994</t>
  </si>
  <si>
    <t>TUMESH KUMAR</t>
  </si>
  <si>
    <t xml:space="preserve">DHRUWA RAM </t>
  </si>
  <si>
    <t>15.05.1992</t>
  </si>
  <si>
    <t>MOHINI</t>
  </si>
  <si>
    <t>03.05.1993</t>
  </si>
  <si>
    <t>10.08.2016</t>
  </si>
  <si>
    <t>PRIYA JAIN</t>
  </si>
  <si>
    <t>UTTAM CHAND JAIN</t>
  </si>
  <si>
    <t>04.10.1994</t>
  </si>
  <si>
    <t>OM PRAKASH</t>
  </si>
  <si>
    <t>RAVIKANT VERMA</t>
  </si>
  <si>
    <t>KUNJLAL VERMA</t>
  </si>
  <si>
    <t>08.08.2016</t>
  </si>
  <si>
    <t xml:space="preserve">SAMAYA DAS </t>
  </si>
  <si>
    <t>28.11.1991</t>
  </si>
  <si>
    <t>CHANDRA KUMAR DHANGAVI</t>
  </si>
  <si>
    <t>KAMAL SINGH</t>
  </si>
  <si>
    <t>11.02.1994</t>
  </si>
  <si>
    <t>GAUTAM KUMAR</t>
  </si>
  <si>
    <t xml:space="preserve">TEJ RAM </t>
  </si>
  <si>
    <t>ROOP NARAYAN</t>
  </si>
  <si>
    <t>06.11.1993</t>
  </si>
  <si>
    <t>09.08.2016</t>
  </si>
  <si>
    <t>KAPIL DEV MARKANDE</t>
  </si>
  <si>
    <t>HORILAL MARKANDE</t>
  </si>
  <si>
    <t>ASHVANEE</t>
  </si>
  <si>
    <t>KANHAIYA</t>
  </si>
  <si>
    <t>20.08.1990</t>
  </si>
  <si>
    <t>RAJENDRA PRASAD</t>
  </si>
  <si>
    <t>03.06.1995</t>
  </si>
  <si>
    <t>PIYUSH KUMAR</t>
  </si>
  <si>
    <t>RUPESH JAIN</t>
  </si>
  <si>
    <t>RAMESH JAIN</t>
  </si>
  <si>
    <t>01.07.1990</t>
  </si>
  <si>
    <t>NISHA</t>
  </si>
  <si>
    <t>BRIJLAL</t>
  </si>
  <si>
    <t>19.04.1992</t>
  </si>
  <si>
    <t>CLASS NAME: M.A (FINAL) . ENGLISH</t>
  </si>
  <si>
    <t>MAHENDRA KUMAR</t>
  </si>
  <si>
    <t>ANJALI SHARMA</t>
  </si>
  <si>
    <t>S S LATA</t>
  </si>
  <si>
    <t>19.08.1991</t>
  </si>
  <si>
    <t>KOMAL CHAND</t>
  </si>
  <si>
    <t>CHANDRIKA PRASAD</t>
  </si>
  <si>
    <t>01.06.1995</t>
  </si>
  <si>
    <t>LOSHAN KUMAR</t>
  </si>
  <si>
    <t>JAGESHWAR</t>
  </si>
  <si>
    <t>31.OCT.1993</t>
  </si>
  <si>
    <t>BHUSHAN LAL BASONE</t>
  </si>
  <si>
    <t>BELA RAM BASONE</t>
  </si>
  <si>
    <t>14.10.1992</t>
  </si>
  <si>
    <t>YASHWANT SINGH RAJPUT</t>
  </si>
  <si>
    <t>THAL SINGH RAJPUT</t>
  </si>
  <si>
    <t>26.07.1995</t>
  </si>
  <si>
    <t>4.08.2016</t>
  </si>
  <si>
    <t>TIMESH KUMAR</t>
  </si>
  <si>
    <t>GHANSHYAM DAS</t>
  </si>
  <si>
    <t>26.06.1996</t>
  </si>
  <si>
    <t>DIGVIJAY MAHESHWARI</t>
  </si>
  <si>
    <t>RAM KISHAN MAHESHWARI</t>
  </si>
  <si>
    <t>02.10.1995</t>
  </si>
  <si>
    <t xml:space="preserve">BHAGWAT RAM </t>
  </si>
  <si>
    <t xml:space="preserve">BUDDHOO RAM </t>
  </si>
  <si>
    <t>12.05.1995</t>
  </si>
  <si>
    <t>KHILESH KUMAR SAHU</t>
  </si>
  <si>
    <t>MAHESH KUMAR SAHU</t>
  </si>
  <si>
    <t>09.03.1993</t>
  </si>
  <si>
    <t>GEETESH KUMAR</t>
  </si>
  <si>
    <t>LAKHAN LAL</t>
  </si>
  <si>
    <t>25.JUL.1994</t>
  </si>
  <si>
    <t>RITU SAHU</t>
  </si>
  <si>
    <t>MANIDAS</t>
  </si>
  <si>
    <t>06.OCT.1994</t>
  </si>
  <si>
    <t>POOJA RUPLANI</t>
  </si>
  <si>
    <t>LAL CHAND RUPLANI</t>
  </si>
  <si>
    <t>03.04.1996</t>
  </si>
  <si>
    <t>BASANI LAL</t>
  </si>
  <si>
    <t>11.11.1994</t>
  </si>
  <si>
    <t>TARIKA DEWANGAN</t>
  </si>
  <si>
    <t>KUSHALI RAM DEWANGAN</t>
  </si>
  <si>
    <t>13.08.1994</t>
  </si>
  <si>
    <t>MOTI LAL SAHU</t>
  </si>
  <si>
    <t>UDERAM SAHU</t>
  </si>
  <si>
    <t>MOHAMMAD TAHIR</t>
  </si>
  <si>
    <t>MOHAMMAD DAUD</t>
  </si>
  <si>
    <t>VISHNU PRASAD</t>
  </si>
  <si>
    <t>25.03.1994</t>
  </si>
  <si>
    <t>SUNIBHA YADAV</t>
  </si>
  <si>
    <t>BHAGWAT PRASAD YADAV</t>
  </si>
  <si>
    <t>07.09.1994</t>
  </si>
  <si>
    <t>RANU MAHANANDIYA</t>
  </si>
  <si>
    <t>DHARAMDAS</t>
  </si>
  <si>
    <t>07.09.1991</t>
  </si>
  <si>
    <t>DHANANJAY</t>
  </si>
  <si>
    <t>DYAL</t>
  </si>
  <si>
    <t>21.01.1993</t>
  </si>
  <si>
    <t>CHHAYA RAJPUT</t>
  </si>
  <si>
    <t>MOHAN SINGH RAJPUT</t>
  </si>
  <si>
    <t xml:space="preserve">GOKUL RAM </t>
  </si>
  <si>
    <t xml:space="preserve">TANOO RAM </t>
  </si>
  <si>
    <t xml:space="preserve">SALIK RAM </t>
  </si>
  <si>
    <t>05.11.1994</t>
  </si>
  <si>
    <t xml:space="preserve">BUDDHU RAM </t>
  </si>
  <si>
    <t>08.03.1994</t>
  </si>
  <si>
    <t>SHRAWAN KUMAR</t>
  </si>
  <si>
    <t>01.08.1993</t>
  </si>
  <si>
    <t>DEEPAK KUMAR</t>
  </si>
  <si>
    <t>PURUSHOOTTAM</t>
  </si>
  <si>
    <t>AGNATH</t>
  </si>
  <si>
    <t>KALYAN SINGH</t>
  </si>
  <si>
    <t>29.05.1993</t>
  </si>
  <si>
    <t>TULESHWAR PRASAD YADAV</t>
  </si>
  <si>
    <t>BASANT LAL YADAV</t>
  </si>
  <si>
    <t>10.12.1993</t>
  </si>
  <si>
    <t xml:space="preserve">LOCHAN RAM </t>
  </si>
  <si>
    <t>31.12.1991</t>
  </si>
  <si>
    <t>GEETA SINHA</t>
  </si>
  <si>
    <t>HIRDE RAM SINHA</t>
  </si>
  <si>
    <t>11.02.1992</t>
  </si>
  <si>
    <t>VIMAL KUMAR KEVAT</t>
  </si>
  <si>
    <t>DEVRAJ KEVAT</t>
  </si>
  <si>
    <t>07.07.1994</t>
  </si>
  <si>
    <t>NILESH KUMAR JANGHEL</t>
  </si>
  <si>
    <t>DEVENDRA JANGHEL</t>
  </si>
  <si>
    <t>AMAN KUMAR SHARMA</t>
  </si>
  <si>
    <t>PRAHLAD SHARMA</t>
  </si>
  <si>
    <t>30.10.1994</t>
  </si>
  <si>
    <t>CHANDRAHAS</t>
  </si>
  <si>
    <t>BHUVAN LAL</t>
  </si>
  <si>
    <t>23.08.1994</t>
  </si>
  <si>
    <t>GOVINA</t>
  </si>
  <si>
    <t>SANT KUMAR</t>
  </si>
  <si>
    <t>12.02.1994</t>
  </si>
  <si>
    <t>11.08.2016</t>
  </si>
  <si>
    <t>SOMIT KUMAR BARSAGARE</t>
  </si>
  <si>
    <t>ONKAR BARSAGARE</t>
  </si>
  <si>
    <t>08.10.1993</t>
  </si>
  <si>
    <t>RICHA VINAYAK</t>
  </si>
  <si>
    <t>SARVENDRA VINAYAK</t>
  </si>
  <si>
    <t>23.05.1991</t>
  </si>
  <si>
    <t>ASHISH KUMAR</t>
  </si>
  <si>
    <t>VISHNU KUMAR</t>
  </si>
  <si>
    <t>24.05.1993</t>
  </si>
  <si>
    <t>GYANESHWARI</t>
  </si>
  <si>
    <t>PYARELAL</t>
  </si>
  <si>
    <t>08.01.1995</t>
  </si>
  <si>
    <t>SUMT AGRAWAL</t>
  </si>
  <si>
    <t>OM PRAKASH AGRAWAL</t>
  </si>
  <si>
    <t>19.03.1993</t>
  </si>
  <si>
    <t>RENUKA GAYAKWAD</t>
  </si>
  <si>
    <t>NARAYAN PRASAD GAYAKWAD</t>
  </si>
  <si>
    <t>30.10.1992</t>
  </si>
  <si>
    <t>TIVENDRA JANGHEL</t>
  </si>
  <si>
    <t xml:space="preserve">SANTAN RAM </t>
  </si>
  <si>
    <t>14.11.1993</t>
  </si>
  <si>
    <t>12.08.2016</t>
  </si>
  <si>
    <t>SURAJ KUMAR</t>
  </si>
  <si>
    <t>PREM LAL</t>
  </si>
  <si>
    <t>10.08.1993</t>
  </si>
  <si>
    <t>EANESHWAR KUMAR</t>
  </si>
  <si>
    <t>HEMURAM</t>
  </si>
  <si>
    <t>22.05.1993</t>
  </si>
  <si>
    <t>PRADEEP KUMAR</t>
  </si>
  <si>
    <t>28.06.1993</t>
  </si>
  <si>
    <t>SUMAN SINGH</t>
  </si>
  <si>
    <t>PURAN SINGH</t>
  </si>
  <si>
    <t>18.12.1992</t>
  </si>
  <si>
    <t>RAVI JAGNE</t>
  </si>
  <si>
    <t>PRAHLAD JAGNE</t>
  </si>
  <si>
    <t>12.08.1994</t>
  </si>
  <si>
    <t>GINIAL KAUSHIK</t>
  </si>
  <si>
    <t>DHAL SINGH KAUSHIK</t>
  </si>
  <si>
    <t>14.04.1994</t>
  </si>
  <si>
    <t>TOMESHWAR</t>
  </si>
  <si>
    <t>10.02.1993</t>
  </si>
  <si>
    <t>CLASS NAME: M.A. PREV  ECONOMICS</t>
  </si>
  <si>
    <t>GHANSHYAM KUMAR</t>
  </si>
  <si>
    <t xml:space="preserve">BARATU RAM </t>
  </si>
  <si>
    <t>08.08.1988</t>
  </si>
  <si>
    <t>SANJAY KUMAR MANDAVI</t>
  </si>
  <si>
    <t>MEGHNATH</t>
  </si>
  <si>
    <t>31.07.1993</t>
  </si>
  <si>
    <t>VINAY BHARTI GOSWAMI</t>
  </si>
  <si>
    <t>GULAB BHARTI</t>
  </si>
  <si>
    <t>09.06.1992</t>
  </si>
  <si>
    <t>SHUBHAM LATTA</t>
  </si>
  <si>
    <t>SHYAM SUNDER LATTA</t>
  </si>
  <si>
    <t>28.11.1993</t>
  </si>
  <si>
    <t>YOUPENDRA KUMAR</t>
  </si>
  <si>
    <t>GOPAL RAM</t>
  </si>
  <si>
    <t>01.03.1991</t>
  </si>
  <si>
    <t>NAGENDRA SINGH</t>
  </si>
  <si>
    <t>19.02.1992</t>
  </si>
  <si>
    <t>SOHAN DAS SAHU</t>
  </si>
  <si>
    <t>ASHOK KUMAR</t>
  </si>
  <si>
    <t>22.10.1992</t>
  </si>
  <si>
    <t>KIRTI ASHOK GUPTA</t>
  </si>
  <si>
    <t>ASHOK GUPTA</t>
  </si>
  <si>
    <t>25.12.1994</t>
  </si>
  <si>
    <t>CHANDRA KALA</t>
  </si>
  <si>
    <t>DINESH</t>
  </si>
  <si>
    <t>01.07.1994</t>
  </si>
  <si>
    <t>GOVINDA</t>
  </si>
  <si>
    <t>KHILAWAN SINGH</t>
  </si>
  <si>
    <t>11.02.1993</t>
  </si>
  <si>
    <t>LIMESHWAR</t>
  </si>
  <si>
    <t>BARATIYA RAM</t>
  </si>
  <si>
    <t>19.06.1990</t>
  </si>
  <si>
    <t>NAGESHWAR</t>
  </si>
  <si>
    <t>SUK LAL</t>
  </si>
  <si>
    <t>08.04.1992</t>
  </si>
  <si>
    <t>02.05.1992</t>
  </si>
  <si>
    <t>SANIL KUMAR</t>
  </si>
  <si>
    <t xml:space="preserve">GHANA RAM </t>
  </si>
  <si>
    <t>15.11.1995</t>
  </si>
  <si>
    <t>13.08.2016</t>
  </si>
  <si>
    <t>YUPESHWARI</t>
  </si>
  <si>
    <t>RIKKHU SINGH</t>
  </si>
  <si>
    <t>19.JAN.1993</t>
  </si>
  <si>
    <t>TARACHAND</t>
  </si>
  <si>
    <t>MANOHAR</t>
  </si>
  <si>
    <t>13.11.1994</t>
  </si>
  <si>
    <t>SEFALI</t>
  </si>
  <si>
    <t>NARAYAN SINGH</t>
  </si>
  <si>
    <t>24.JUN.1993</t>
  </si>
  <si>
    <t>KULWANTIN</t>
  </si>
  <si>
    <t>MADHUREE DEWANGAN</t>
  </si>
  <si>
    <t>REKH RAM DEWANGAN</t>
  </si>
  <si>
    <t>16.11.1995</t>
  </si>
  <si>
    <t>10.04.1994</t>
  </si>
  <si>
    <t>RAVI KUMAR</t>
  </si>
  <si>
    <t>RAM SINGH VERMA</t>
  </si>
  <si>
    <t>07.06.1990</t>
  </si>
  <si>
    <t>MANJU SONKAR</t>
  </si>
  <si>
    <t xml:space="preserve">KALWA RAM </t>
  </si>
  <si>
    <t>21.06.1994</t>
  </si>
  <si>
    <t>RENUKA</t>
  </si>
  <si>
    <t xml:space="preserve">PANCH RAM </t>
  </si>
  <si>
    <t>28.05.1993</t>
  </si>
  <si>
    <t>KIRAN SINHA</t>
  </si>
  <si>
    <t>BHARAT SINGH</t>
  </si>
  <si>
    <t>01.JAN.1994</t>
  </si>
  <si>
    <t>CHANDEL KUMAR</t>
  </si>
  <si>
    <t>GAJRAJ SAHU</t>
  </si>
  <si>
    <t>29.JUN.1995</t>
  </si>
  <si>
    <t>NOMESH KUMAR</t>
  </si>
  <si>
    <t>PARAS LAL SAHU</t>
  </si>
  <si>
    <t>09.JAN.1994</t>
  </si>
  <si>
    <t>DHURAVA DAS SAHU</t>
  </si>
  <si>
    <t>KIRAN KUMARI</t>
  </si>
  <si>
    <t>RAM SINGH</t>
  </si>
  <si>
    <t>03.02.1993</t>
  </si>
  <si>
    <t>14.08.2016</t>
  </si>
  <si>
    <t>BHUPENDRA KUMAR</t>
  </si>
  <si>
    <t xml:space="preserve">MANI RAM </t>
  </si>
  <si>
    <t>03.07.1993</t>
  </si>
  <si>
    <t>VATSALA SAHU</t>
  </si>
  <si>
    <t>KAMTA PRASAD SAHU</t>
  </si>
  <si>
    <t>19.02.1994</t>
  </si>
  <si>
    <t>VARDHMAN BOTHRA</t>
  </si>
  <si>
    <t>RAJESH KUMAR BOTHRA</t>
  </si>
  <si>
    <t>25.03.1996</t>
  </si>
  <si>
    <t>ABHISHEK JAIN</t>
  </si>
  <si>
    <t>20.08.2016</t>
  </si>
  <si>
    <t>TEJKUNWAR</t>
  </si>
  <si>
    <t>KISUNRAM</t>
  </si>
  <si>
    <t>21.08.2016</t>
  </si>
  <si>
    <t>CHANDRAPRABHA MANIKPURI</t>
  </si>
  <si>
    <t>GARIB DAS MANIKPURI</t>
  </si>
  <si>
    <t>21.11.1993</t>
  </si>
  <si>
    <t xml:space="preserve"> </t>
  </si>
  <si>
    <t>DEENDAYAL SAHU</t>
  </si>
  <si>
    <t>RAMESHWARI</t>
  </si>
  <si>
    <t>THAKUR RAM</t>
  </si>
  <si>
    <t>07.02.1995</t>
  </si>
  <si>
    <t>23.09.2016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</si>
</sst>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textRotation="90" wrapText="1"/>
    </xf>
    <xf numFmtId="0" fontId="12" fillId="0" borderId="0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6" fillId="0" borderId="10" xfId="0" applyFont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12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4" fontId="1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14" fontId="52" fillId="35" borderId="10" xfId="0" applyNumberFormat="1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textRotation="90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textRotation="90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10" fillId="0" borderId="10" xfId="0" applyFont="1" applyBorder="1" applyAlignment="1">
      <alignment horizontal="center" vertical="top" textRotation="90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0" xfId="0" applyFont="1" applyBorder="1" applyAlignment="1">
      <alignment horizontal="center" vertical="top" textRotation="90" wrapText="1"/>
    </xf>
    <xf numFmtId="0" fontId="15" fillId="0" borderId="13" xfId="0" applyFont="1" applyBorder="1" applyAlignment="1">
      <alignment horizontal="center" vertical="top" textRotation="90"/>
    </xf>
    <xf numFmtId="0" fontId="15" fillId="0" borderId="11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6">
      <selection activeCell="F25" sqref="F25"/>
    </sheetView>
  </sheetViews>
  <sheetFormatPr defaultColWidth="9.140625" defaultRowHeight="12.75"/>
  <cols>
    <col min="1" max="1" width="4.28125" style="1" bestFit="1" customWidth="1"/>
    <col min="2" max="2" width="28.57421875" style="4" customWidth="1"/>
    <col min="3" max="3" width="22.8515625" style="4" customWidth="1"/>
    <col min="4" max="4" width="11.57421875" style="1" customWidth="1"/>
    <col min="5" max="5" width="6.28125" style="1" customWidth="1"/>
    <col min="6" max="6" width="11.8515625" style="1" customWidth="1"/>
    <col min="7" max="7" width="11.00390625" style="1" customWidth="1"/>
    <col min="8" max="9" width="6.00390625" style="1" customWidth="1"/>
    <col min="10" max="20" width="3.140625" style="1" customWidth="1"/>
    <col min="21" max="24" width="3.8515625" style="1" customWidth="1"/>
    <col min="25" max="25" width="11.140625" style="5" customWidth="1"/>
    <col min="26" max="16384" width="9.140625" style="1" customWidth="1"/>
  </cols>
  <sheetData>
    <row r="1" spans="1:25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s="2" customFormat="1" ht="30" customHeight="1">
      <c r="A5" s="96" t="s">
        <v>4</v>
      </c>
      <c r="B5" s="96" t="s">
        <v>5</v>
      </c>
      <c r="C5" s="96" t="s">
        <v>12</v>
      </c>
      <c r="D5" s="97" t="s">
        <v>6</v>
      </c>
      <c r="E5" s="96" t="s">
        <v>16</v>
      </c>
      <c r="F5" s="96" t="s">
        <v>7</v>
      </c>
      <c r="G5" s="97" t="s">
        <v>8</v>
      </c>
      <c r="H5" s="97" t="s">
        <v>47</v>
      </c>
      <c r="I5" s="97" t="s">
        <v>167</v>
      </c>
      <c r="J5" s="101" t="s">
        <v>20</v>
      </c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99" t="s">
        <v>13</v>
      </c>
      <c r="V5" s="99"/>
      <c r="W5" s="99"/>
      <c r="X5" s="99"/>
      <c r="Y5" s="97" t="s">
        <v>17</v>
      </c>
    </row>
    <row r="6" spans="1:25" s="2" customFormat="1" ht="19.5" customHeight="1">
      <c r="A6" s="96"/>
      <c r="B6" s="96"/>
      <c r="C6" s="96"/>
      <c r="D6" s="98"/>
      <c r="E6" s="96"/>
      <c r="F6" s="96"/>
      <c r="G6" s="98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96" t="s">
        <v>14</v>
      </c>
      <c r="S6" s="96"/>
      <c r="T6" s="96"/>
      <c r="U6" s="100" t="s">
        <v>42</v>
      </c>
      <c r="V6" s="100" t="s">
        <v>43</v>
      </c>
      <c r="W6" s="100" t="s">
        <v>44</v>
      </c>
      <c r="X6" s="100" t="s">
        <v>45</v>
      </c>
      <c r="Y6" s="98"/>
    </row>
    <row r="7" spans="1:25" s="2" customFormat="1" ht="128.25" customHeight="1">
      <c r="A7" s="96"/>
      <c r="B7" s="96"/>
      <c r="C7" s="96"/>
      <c r="D7" s="99"/>
      <c r="E7" s="96"/>
      <c r="F7" s="96"/>
      <c r="G7" s="99"/>
      <c r="H7" s="99"/>
      <c r="I7" s="99"/>
      <c r="J7" s="22" t="s">
        <v>21</v>
      </c>
      <c r="K7" s="22" t="s">
        <v>22</v>
      </c>
      <c r="L7" s="22" t="s">
        <v>21</v>
      </c>
      <c r="M7" s="22" t="s">
        <v>22</v>
      </c>
      <c r="N7" s="22" t="s">
        <v>21</v>
      </c>
      <c r="O7" s="22" t="s">
        <v>22</v>
      </c>
      <c r="P7" s="22" t="s">
        <v>21</v>
      </c>
      <c r="Q7" s="22" t="s">
        <v>22</v>
      </c>
      <c r="R7" s="22" t="s">
        <v>21</v>
      </c>
      <c r="S7" s="22" t="s">
        <v>22</v>
      </c>
      <c r="T7" s="42" t="s">
        <v>14</v>
      </c>
      <c r="U7" s="100"/>
      <c r="V7" s="100"/>
      <c r="W7" s="100"/>
      <c r="X7" s="100"/>
      <c r="Y7" s="99"/>
    </row>
    <row r="8" spans="1:25" ht="21.75" customHeight="1">
      <c r="A8" s="24">
        <v>1</v>
      </c>
      <c r="B8" s="26" t="s">
        <v>279</v>
      </c>
      <c r="C8" s="26" t="s">
        <v>280</v>
      </c>
      <c r="D8" s="25" t="s">
        <v>281</v>
      </c>
      <c r="E8" s="24">
        <v>2001</v>
      </c>
      <c r="F8" s="25" t="s">
        <v>282</v>
      </c>
      <c r="G8" s="24" t="s">
        <v>145</v>
      </c>
      <c r="H8" s="24" t="s">
        <v>15</v>
      </c>
      <c r="I8" s="24" t="s">
        <v>169</v>
      </c>
      <c r="J8" s="24"/>
      <c r="K8" s="24"/>
      <c r="L8" s="24"/>
      <c r="M8" s="24"/>
      <c r="N8" s="24"/>
      <c r="O8" s="24"/>
      <c r="P8" s="24">
        <v>1</v>
      </c>
      <c r="Q8" s="24"/>
      <c r="R8" s="24">
        <f aca="true" t="shared" si="0" ref="R8:R24">SUM(J8+L8+N8+P8)</f>
        <v>1</v>
      </c>
      <c r="S8" s="24">
        <f aca="true" t="shared" si="1" ref="S8:S24">SUM(K8+M8+O8+Q8)</f>
        <v>0</v>
      </c>
      <c r="T8" s="27">
        <f aca="true" t="shared" si="2" ref="T8:T17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9302159750</v>
      </c>
    </row>
    <row r="9" spans="1:25" ht="21.75" customHeight="1">
      <c r="A9" s="24">
        <v>2</v>
      </c>
      <c r="B9" s="26" t="s">
        <v>320</v>
      </c>
      <c r="C9" s="26" t="s">
        <v>321</v>
      </c>
      <c r="D9" s="25" t="s">
        <v>322</v>
      </c>
      <c r="E9" s="24">
        <v>2002</v>
      </c>
      <c r="F9" s="25" t="s">
        <v>300</v>
      </c>
      <c r="G9" s="24" t="s">
        <v>145</v>
      </c>
      <c r="H9" s="24" t="s">
        <v>11</v>
      </c>
      <c r="I9" s="24" t="s">
        <v>169</v>
      </c>
      <c r="J9" s="24"/>
      <c r="K9" s="24"/>
      <c r="L9" s="24"/>
      <c r="M9" s="24"/>
      <c r="N9" s="24">
        <v>1</v>
      </c>
      <c r="O9" s="24"/>
      <c r="P9" s="24"/>
      <c r="Q9" s="24"/>
      <c r="R9" s="24">
        <f t="shared" si="0"/>
        <v>1</v>
      </c>
      <c r="S9" s="24">
        <f t="shared" si="1"/>
        <v>0</v>
      </c>
      <c r="T9" s="27">
        <f t="shared" si="2"/>
        <v>1</v>
      </c>
      <c r="U9" s="24">
        <v>1</v>
      </c>
      <c r="V9" s="24">
        <v>1</v>
      </c>
      <c r="W9" s="24">
        <v>1</v>
      </c>
      <c r="X9" s="24">
        <v>1</v>
      </c>
      <c r="Y9" s="24">
        <v>7828086920</v>
      </c>
    </row>
    <row r="10" spans="1:25" ht="21.75" customHeight="1">
      <c r="A10" s="24">
        <v>3</v>
      </c>
      <c r="B10" s="26" t="s">
        <v>160</v>
      </c>
      <c r="C10" s="26" t="s">
        <v>323</v>
      </c>
      <c r="D10" s="25" t="s">
        <v>161</v>
      </c>
      <c r="E10" s="24">
        <v>2003</v>
      </c>
      <c r="F10" s="24" t="s">
        <v>300</v>
      </c>
      <c r="G10" s="24" t="s">
        <v>145</v>
      </c>
      <c r="H10" s="25" t="s">
        <v>9</v>
      </c>
      <c r="I10" s="24" t="s">
        <v>169</v>
      </c>
      <c r="J10" s="24">
        <v>1</v>
      </c>
      <c r="K10" s="24"/>
      <c r="L10" s="24"/>
      <c r="M10" s="24"/>
      <c r="N10" s="24"/>
      <c r="O10" s="24"/>
      <c r="P10" s="24"/>
      <c r="Q10" s="24"/>
      <c r="R10" s="24">
        <f t="shared" si="0"/>
        <v>1</v>
      </c>
      <c r="S10" s="24">
        <f t="shared" si="1"/>
        <v>0</v>
      </c>
      <c r="T10" s="27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9753957458</v>
      </c>
    </row>
    <row r="11" spans="1:25" ht="21.75" customHeight="1">
      <c r="A11" s="24">
        <v>4</v>
      </c>
      <c r="B11" s="26" t="s">
        <v>83</v>
      </c>
      <c r="C11" s="26" t="s">
        <v>84</v>
      </c>
      <c r="D11" s="25" t="s">
        <v>85</v>
      </c>
      <c r="E11" s="24">
        <v>2004</v>
      </c>
      <c r="F11" s="25" t="s">
        <v>324</v>
      </c>
      <c r="G11" s="24" t="s">
        <v>145</v>
      </c>
      <c r="H11" s="24" t="s">
        <v>9</v>
      </c>
      <c r="I11" s="24" t="s">
        <v>169</v>
      </c>
      <c r="J11" s="24">
        <v>1</v>
      </c>
      <c r="K11" s="24"/>
      <c r="L11" s="24"/>
      <c r="M11" s="24"/>
      <c r="N11" s="24"/>
      <c r="O11" s="24"/>
      <c r="P11" s="24"/>
      <c r="Q11" s="24"/>
      <c r="R11" s="24">
        <f t="shared" si="0"/>
        <v>1</v>
      </c>
      <c r="S11" s="24">
        <f t="shared" si="1"/>
        <v>0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7389987275</v>
      </c>
    </row>
    <row r="12" spans="1:25" ht="21.75" customHeight="1">
      <c r="A12" s="24">
        <v>5</v>
      </c>
      <c r="B12" s="26" t="s">
        <v>444</v>
      </c>
      <c r="C12" s="26" t="s">
        <v>445</v>
      </c>
      <c r="D12" s="24" t="s">
        <v>446</v>
      </c>
      <c r="E12" s="24">
        <v>2005</v>
      </c>
      <c r="F12" s="24" t="s">
        <v>436</v>
      </c>
      <c r="G12" s="24" t="s">
        <v>145</v>
      </c>
      <c r="H12" s="24" t="s">
        <v>10</v>
      </c>
      <c r="I12" s="24" t="s">
        <v>168</v>
      </c>
      <c r="J12" s="24"/>
      <c r="K12" s="24"/>
      <c r="L12" s="24"/>
      <c r="M12" s="24">
        <v>1</v>
      </c>
      <c r="N12" s="24"/>
      <c r="O12" s="24"/>
      <c r="P12" s="24"/>
      <c r="Q12" s="24"/>
      <c r="R12" s="24">
        <f t="shared" si="0"/>
        <v>0</v>
      </c>
      <c r="S12" s="24">
        <f t="shared" si="1"/>
        <v>1</v>
      </c>
      <c r="T12" s="27">
        <f t="shared" si="2"/>
        <v>1</v>
      </c>
      <c r="U12" s="24">
        <v>1</v>
      </c>
      <c r="V12" s="24">
        <v>1</v>
      </c>
      <c r="W12" s="24">
        <v>1</v>
      </c>
      <c r="X12" s="24">
        <v>1</v>
      </c>
      <c r="Y12" s="24">
        <v>9630031265</v>
      </c>
    </row>
    <row r="13" spans="1:25" ht="21.75" customHeight="1">
      <c r="A13" s="24">
        <v>6</v>
      </c>
      <c r="B13" s="26" t="s">
        <v>447</v>
      </c>
      <c r="C13" s="26" t="s">
        <v>448</v>
      </c>
      <c r="D13" s="25" t="s">
        <v>449</v>
      </c>
      <c r="E13" s="24">
        <v>2006</v>
      </c>
      <c r="F13" s="24" t="s">
        <v>436</v>
      </c>
      <c r="G13" s="24" t="s">
        <v>145</v>
      </c>
      <c r="H13" s="24" t="s">
        <v>9</v>
      </c>
      <c r="I13" s="24" t="s">
        <v>169</v>
      </c>
      <c r="J13" s="24">
        <v>1</v>
      </c>
      <c r="K13" s="24"/>
      <c r="L13" s="24"/>
      <c r="M13" s="24"/>
      <c r="N13" s="24"/>
      <c r="O13" s="24"/>
      <c r="P13" s="24"/>
      <c r="Q13" s="24"/>
      <c r="R13" s="24">
        <f t="shared" si="0"/>
        <v>1</v>
      </c>
      <c r="S13" s="24">
        <f t="shared" si="1"/>
        <v>0</v>
      </c>
      <c r="T13" s="27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8085446347</v>
      </c>
    </row>
    <row r="14" spans="1:25" s="3" customFormat="1" ht="21.75" customHeight="1">
      <c r="A14" s="24">
        <v>7</v>
      </c>
      <c r="B14" s="26" t="s">
        <v>484</v>
      </c>
      <c r="C14" s="26" t="s">
        <v>485</v>
      </c>
      <c r="D14" s="25" t="s">
        <v>486</v>
      </c>
      <c r="E14" s="24">
        <v>2007</v>
      </c>
      <c r="F14" s="24" t="s">
        <v>465</v>
      </c>
      <c r="G14" s="24" t="s">
        <v>145</v>
      </c>
      <c r="H14" s="24" t="s">
        <v>11</v>
      </c>
      <c r="I14" s="24" t="s">
        <v>168</v>
      </c>
      <c r="J14" s="24"/>
      <c r="K14" s="24"/>
      <c r="L14" s="24"/>
      <c r="M14" s="24"/>
      <c r="N14" s="24"/>
      <c r="O14" s="24">
        <v>1</v>
      </c>
      <c r="P14" s="24"/>
      <c r="Q14" s="24"/>
      <c r="R14" s="24">
        <f t="shared" si="0"/>
        <v>0</v>
      </c>
      <c r="S14" s="24">
        <f t="shared" si="1"/>
        <v>1</v>
      </c>
      <c r="T14" s="27">
        <f t="shared" si="2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8463814825</v>
      </c>
    </row>
    <row r="15" spans="1:25" s="3" customFormat="1" ht="21.75" customHeight="1">
      <c r="A15" s="24">
        <v>8</v>
      </c>
      <c r="B15" s="26" t="s">
        <v>487</v>
      </c>
      <c r="C15" s="26" t="s">
        <v>488</v>
      </c>
      <c r="D15" s="25" t="s">
        <v>489</v>
      </c>
      <c r="E15" s="24">
        <v>2008</v>
      </c>
      <c r="F15" s="25" t="s">
        <v>465</v>
      </c>
      <c r="G15" s="24" t="s">
        <v>145</v>
      </c>
      <c r="H15" s="24" t="s">
        <v>11</v>
      </c>
      <c r="I15" s="24" t="s">
        <v>169</v>
      </c>
      <c r="J15" s="24"/>
      <c r="K15" s="24"/>
      <c r="L15" s="24"/>
      <c r="M15" s="24"/>
      <c r="N15" s="24">
        <v>1</v>
      </c>
      <c r="O15" s="24"/>
      <c r="P15" s="24"/>
      <c r="Q15" s="24"/>
      <c r="R15" s="24">
        <f t="shared" si="0"/>
        <v>1</v>
      </c>
      <c r="S15" s="24">
        <f t="shared" si="1"/>
        <v>0</v>
      </c>
      <c r="T15" s="27">
        <f t="shared" si="2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7772073919</v>
      </c>
    </row>
    <row r="16" spans="1:25" s="3" customFormat="1" ht="21.75" customHeight="1">
      <c r="A16" s="24">
        <v>9</v>
      </c>
      <c r="B16" s="26" t="s">
        <v>567</v>
      </c>
      <c r="C16" s="26" t="s">
        <v>568</v>
      </c>
      <c r="D16" s="25" t="s">
        <v>569</v>
      </c>
      <c r="E16" s="24">
        <v>2009</v>
      </c>
      <c r="F16" s="25" t="s">
        <v>542</v>
      </c>
      <c r="G16" s="24" t="s">
        <v>145</v>
      </c>
      <c r="H16" s="24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0"/>
        <v>0</v>
      </c>
      <c r="S16" s="24">
        <f t="shared" si="1"/>
        <v>1</v>
      </c>
      <c r="T16" s="27">
        <f t="shared" si="2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9165959845</v>
      </c>
    </row>
    <row r="17" spans="1:25" s="3" customFormat="1" ht="21.75" customHeight="1">
      <c r="A17" s="24">
        <v>10</v>
      </c>
      <c r="B17" s="26" t="s">
        <v>525</v>
      </c>
      <c r="C17" s="26" t="s">
        <v>570</v>
      </c>
      <c r="D17" s="25" t="s">
        <v>571</v>
      </c>
      <c r="E17" s="24">
        <v>2010</v>
      </c>
      <c r="F17" s="24" t="s">
        <v>542</v>
      </c>
      <c r="G17" s="24" t="s">
        <v>145</v>
      </c>
      <c r="H17" s="24" t="s">
        <v>11</v>
      </c>
      <c r="I17" s="24" t="s">
        <v>168</v>
      </c>
      <c r="J17" s="24"/>
      <c r="K17" s="24"/>
      <c r="L17" s="24"/>
      <c r="M17" s="24"/>
      <c r="N17" s="24"/>
      <c r="O17" s="24">
        <v>1</v>
      </c>
      <c r="P17" s="24"/>
      <c r="Q17" s="24"/>
      <c r="R17" s="24">
        <f t="shared" si="0"/>
        <v>0</v>
      </c>
      <c r="S17" s="24">
        <f t="shared" si="1"/>
        <v>1</v>
      </c>
      <c r="T17" s="27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9752816670</v>
      </c>
    </row>
    <row r="18" spans="1:25" s="3" customFormat="1" ht="21.75" customHeight="1">
      <c r="A18" s="24">
        <v>11</v>
      </c>
      <c r="B18" s="26" t="s">
        <v>572</v>
      </c>
      <c r="C18" s="26" t="s">
        <v>573</v>
      </c>
      <c r="D18" s="25" t="s">
        <v>574</v>
      </c>
      <c r="E18" s="24">
        <v>2011</v>
      </c>
      <c r="F18" s="25" t="s">
        <v>542</v>
      </c>
      <c r="G18" s="24" t="s">
        <v>145</v>
      </c>
      <c r="H18" s="24" t="s">
        <v>11</v>
      </c>
      <c r="I18" s="24" t="s">
        <v>168</v>
      </c>
      <c r="J18" s="24"/>
      <c r="K18" s="24"/>
      <c r="L18" s="24"/>
      <c r="M18" s="24"/>
      <c r="N18" s="24"/>
      <c r="O18" s="24">
        <v>1</v>
      </c>
      <c r="P18" s="24"/>
      <c r="Q18" s="24"/>
      <c r="R18" s="24">
        <f t="shared" si="0"/>
        <v>0</v>
      </c>
      <c r="S18" s="24">
        <f t="shared" si="1"/>
        <v>1</v>
      </c>
      <c r="T18" s="27">
        <v>1</v>
      </c>
      <c r="U18" s="24">
        <v>1</v>
      </c>
      <c r="V18" s="24">
        <v>1</v>
      </c>
      <c r="W18" s="24">
        <v>1</v>
      </c>
      <c r="X18" s="24">
        <v>1</v>
      </c>
      <c r="Y18" s="24">
        <v>9685776567</v>
      </c>
    </row>
    <row r="19" spans="1:25" s="3" customFormat="1" ht="21.75" customHeight="1">
      <c r="A19" s="24">
        <v>12</v>
      </c>
      <c r="B19" s="26" t="s">
        <v>575</v>
      </c>
      <c r="C19" s="26" t="s">
        <v>576</v>
      </c>
      <c r="D19" s="25" t="s">
        <v>577</v>
      </c>
      <c r="E19" s="24">
        <v>2012</v>
      </c>
      <c r="F19" s="24" t="s">
        <v>542</v>
      </c>
      <c r="G19" s="24" t="s">
        <v>145</v>
      </c>
      <c r="H19" s="24" t="s">
        <v>11</v>
      </c>
      <c r="I19" s="24" t="s">
        <v>168</v>
      </c>
      <c r="J19" s="24"/>
      <c r="K19" s="24"/>
      <c r="L19" s="24"/>
      <c r="M19" s="24"/>
      <c r="N19" s="24"/>
      <c r="O19" s="24">
        <v>1</v>
      </c>
      <c r="P19" s="24"/>
      <c r="Q19" s="24"/>
      <c r="R19" s="24">
        <f t="shared" si="0"/>
        <v>0</v>
      </c>
      <c r="S19" s="24">
        <f t="shared" si="1"/>
        <v>1</v>
      </c>
      <c r="T19" s="27">
        <f aca="true" t="shared" si="3" ref="T19:T24">SUM(R19:S19)</f>
        <v>1</v>
      </c>
      <c r="U19" s="24">
        <v>1</v>
      </c>
      <c r="V19" s="24">
        <v>1</v>
      </c>
      <c r="W19" s="24">
        <v>1</v>
      </c>
      <c r="X19" s="24">
        <v>1</v>
      </c>
      <c r="Y19" s="24">
        <v>9993047508</v>
      </c>
    </row>
    <row r="20" spans="1:25" s="3" customFormat="1" ht="21.75" customHeight="1">
      <c r="A20" s="24">
        <v>13</v>
      </c>
      <c r="B20" s="26" t="s">
        <v>603</v>
      </c>
      <c r="C20" s="26" t="s">
        <v>604</v>
      </c>
      <c r="D20" s="25" t="s">
        <v>605</v>
      </c>
      <c r="E20" s="24">
        <v>2013</v>
      </c>
      <c r="F20" s="24" t="s">
        <v>591</v>
      </c>
      <c r="G20" s="24" t="s">
        <v>145</v>
      </c>
      <c r="H20" s="24" t="s">
        <v>9</v>
      </c>
      <c r="I20" s="24" t="s">
        <v>168</v>
      </c>
      <c r="J20" s="24"/>
      <c r="K20" s="24">
        <v>1</v>
      </c>
      <c r="L20" s="24"/>
      <c r="M20" s="24"/>
      <c r="N20" s="24"/>
      <c r="O20" s="24"/>
      <c r="P20" s="24"/>
      <c r="Q20" s="24"/>
      <c r="R20" s="24">
        <f t="shared" si="0"/>
        <v>0</v>
      </c>
      <c r="S20" s="24">
        <f t="shared" si="1"/>
        <v>1</v>
      </c>
      <c r="T20" s="27">
        <f t="shared" si="3"/>
        <v>1</v>
      </c>
      <c r="U20" s="24">
        <v>1</v>
      </c>
      <c r="V20" s="24">
        <v>1</v>
      </c>
      <c r="W20" s="24">
        <v>1</v>
      </c>
      <c r="X20" s="24">
        <v>1</v>
      </c>
      <c r="Y20" s="24">
        <v>8349275695</v>
      </c>
    </row>
    <row r="21" spans="1:25" s="3" customFormat="1" ht="21.75" customHeight="1">
      <c r="A21" s="24">
        <v>14</v>
      </c>
      <c r="B21" s="26" t="s">
        <v>606</v>
      </c>
      <c r="C21" s="26" t="s">
        <v>607</v>
      </c>
      <c r="D21" s="25" t="s">
        <v>608</v>
      </c>
      <c r="E21" s="24">
        <v>2014</v>
      </c>
      <c r="F21" s="24" t="s">
        <v>591</v>
      </c>
      <c r="G21" s="24" t="s">
        <v>145</v>
      </c>
      <c r="H21" s="24" t="s">
        <v>10</v>
      </c>
      <c r="I21" s="24" t="s">
        <v>168</v>
      </c>
      <c r="J21" s="24"/>
      <c r="K21" s="24"/>
      <c r="L21" s="24"/>
      <c r="M21" s="24">
        <v>1</v>
      </c>
      <c r="N21" s="24"/>
      <c r="O21" s="24"/>
      <c r="P21" s="24"/>
      <c r="Q21" s="24"/>
      <c r="R21" s="24">
        <f t="shared" si="0"/>
        <v>0</v>
      </c>
      <c r="S21" s="24">
        <f t="shared" si="1"/>
        <v>1</v>
      </c>
      <c r="T21" s="27">
        <f t="shared" si="3"/>
        <v>1</v>
      </c>
      <c r="U21" s="24">
        <v>1</v>
      </c>
      <c r="V21" s="24">
        <v>1</v>
      </c>
      <c r="W21" s="24">
        <v>1</v>
      </c>
      <c r="X21" s="24">
        <v>1</v>
      </c>
      <c r="Y21" s="24">
        <v>9753211068</v>
      </c>
    </row>
    <row r="22" spans="1:25" s="3" customFormat="1" ht="21.75" customHeight="1">
      <c r="A22" s="24">
        <v>15</v>
      </c>
      <c r="B22" s="26" t="s">
        <v>90</v>
      </c>
      <c r="C22" s="26" t="s">
        <v>641</v>
      </c>
      <c r="D22" s="25" t="s">
        <v>642</v>
      </c>
      <c r="E22" s="24">
        <v>2015</v>
      </c>
      <c r="F22" s="25" t="s">
        <v>620</v>
      </c>
      <c r="G22" s="24" t="s">
        <v>145</v>
      </c>
      <c r="H22" s="24" t="s">
        <v>10</v>
      </c>
      <c r="I22" s="24" t="s">
        <v>169</v>
      </c>
      <c r="J22" s="24"/>
      <c r="K22" s="24"/>
      <c r="L22" s="24">
        <v>1</v>
      </c>
      <c r="M22" s="24"/>
      <c r="N22" s="24"/>
      <c r="O22" s="24"/>
      <c r="P22" s="24"/>
      <c r="Q22" s="24"/>
      <c r="R22" s="24">
        <f t="shared" si="0"/>
        <v>1</v>
      </c>
      <c r="S22" s="24">
        <f t="shared" si="1"/>
        <v>0</v>
      </c>
      <c r="T22" s="27">
        <f t="shared" si="3"/>
        <v>1</v>
      </c>
      <c r="U22" s="24">
        <v>1</v>
      </c>
      <c r="V22" s="24">
        <v>1</v>
      </c>
      <c r="W22" s="24">
        <v>1</v>
      </c>
      <c r="X22" s="24">
        <v>1</v>
      </c>
      <c r="Y22" s="24">
        <v>9981292385</v>
      </c>
    </row>
    <row r="23" spans="1:25" s="3" customFormat="1" ht="21.75" customHeight="1">
      <c r="A23" s="24">
        <v>16</v>
      </c>
      <c r="B23" s="26" t="s">
        <v>700</v>
      </c>
      <c r="C23" s="26" t="s">
        <v>701</v>
      </c>
      <c r="D23" s="25" t="s">
        <v>702</v>
      </c>
      <c r="E23" s="24">
        <v>2016</v>
      </c>
      <c r="F23" s="25" t="s">
        <v>703</v>
      </c>
      <c r="G23" s="24" t="s">
        <v>145</v>
      </c>
      <c r="H23" s="24" t="s">
        <v>9</v>
      </c>
      <c r="I23" s="24" t="s">
        <v>169</v>
      </c>
      <c r="J23" s="24">
        <v>1</v>
      </c>
      <c r="K23" s="24"/>
      <c r="L23" s="24"/>
      <c r="M23" s="24"/>
      <c r="N23" s="24"/>
      <c r="O23" s="24"/>
      <c r="P23" s="24"/>
      <c r="Q23" s="24"/>
      <c r="R23" s="24">
        <f t="shared" si="0"/>
        <v>1</v>
      </c>
      <c r="S23" s="24">
        <f t="shared" si="1"/>
        <v>0</v>
      </c>
      <c r="T23" s="27">
        <f t="shared" si="3"/>
        <v>1</v>
      </c>
      <c r="U23" s="24">
        <v>1</v>
      </c>
      <c r="V23" s="24">
        <v>1</v>
      </c>
      <c r="W23" s="24">
        <v>1</v>
      </c>
      <c r="X23" s="24">
        <v>1</v>
      </c>
      <c r="Y23" s="24">
        <v>9993528443</v>
      </c>
    </row>
    <row r="24" spans="1:25" s="3" customFormat="1" ht="21.75" customHeight="1">
      <c r="A24" s="24">
        <v>17</v>
      </c>
      <c r="B24" s="26" t="s">
        <v>704</v>
      </c>
      <c r="C24" s="26" t="s">
        <v>705</v>
      </c>
      <c r="D24" s="25" t="s">
        <v>706</v>
      </c>
      <c r="E24" s="24">
        <v>2017</v>
      </c>
      <c r="F24" s="25" t="s">
        <v>703</v>
      </c>
      <c r="G24" s="24" t="s">
        <v>145</v>
      </c>
      <c r="H24" s="25" t="s">
        <v>9</v>
      </c>
      <c r="I24" s="24" t="s">
        <v>169</v>
      </c>
      <c r="J24" s="24">
        <v>1</v>
      </c>
      <c r="K24" s="24"/>
      <c r="L24" s="24"/>
      <c r="M24" s="24"/>
      <c r="N24" s="24"/>
      <c r="O24" s="24"/>
      <c r="P24" s="24"/>
      <c r="Q24" s="24"/>
      <c r="R24" s="24">
        <f t="shared" si="0"/>
        <v>1</v>
      </c>
      <c r="S24" s="24">
        <f t="shared" si="1"/>
        <v>0</v>
      </c>
      <c r="T24" s="27">
        <f t="shared" si="3"/>
        <v>1</v>
      </c>
      <c r="U24" s="24">
        <v>1</v>
      </c>
      <c r="V24" s="24">
        <v>1</v>
      </c>
      <c r="W24" s="24">
        <v>1</v>
      </c>
      <c r="X24" s="24">
        <v>1</v>
      </c>
      <c r="Y24" s="24">
        <v>8435362497</v>
      </c>
    </row>
    <row r="25" spans="1:25" s="3" customFormat="1" ht="21.75" customHeight="1">
      <c r="A25" s="24">
        <v>18</v>
      </c>
      <c r="B25" s="26" t="s">
        <v>103</v>
      </c>
      <c r="C25" s="26" t="s">
        <v>710</v>
      </c>
      <c r="D25" s="25" t="s">
        <v>711</v>
      </c>
      <c r="E25" s="24">
        <v>2019</v>
      </c>
      <c r="F25" s="25" t="s">
        <v>703</v>
      </c>
      <c r="G25" s="24" t="s">
        <v>145</v>
      </c>
      <c r="H25" s="24" t="s">
        <v>11</v>
      </c>
      <c r="I25" s="24" t="s">
        <v>169</v>
      </c>
      <c r="J25" s="24"/>
      <c r="K25" s="24"/>
      <c r="L25" s="24"/>
      <c r="M25" s="24"/>
      <c r="N25" s="24">
        <v>1</v>
      </c>
      <c r="O25" s="24"/>
      <c r="P25" s="24"/>
      <c r="Q25" s="24"/>
      <c r="R25" s="24">
        <f aca="true" t="shared" si="4" ref="R25:S29">SUM(J25+L25+N25+P25)</f>
        <v>1</v>
      </c>
      <c r="S25" s="24">
        <f t="shared" si="4"/>
        <v>0</v>
      </c>
      <c r="T25" s="27">
        <v>1</v>
      </c>
      <c r="U25" s="24">
        <v>1</v>
      </c>
      <c r="V25" s="24">
        <v>1</v>
      </c>
      <c r="W25" s="24">
        <v>1</v>
      </c>
      <c r="X25" s="24">
        <v>1</v>
      </c>
      <c r="Y25" s="24">
        <v>9630164358</v>
      </c>
    </row>
    <row r="26" spans="1:25" s="3" customFormat="1" ht="21.75" customHeight="1">
      <c r="A26" s="24">
        <v>19</v>
      </c>
      <c r="B26" s="26" t="s">
        <v>712</v>
      </c>
      <c r="C26" s="26" t="s">
        <v>713</v>
      </c>
      <c r="D26" s="25" t="s">
        <v>714</v>
      </c>
      <c r="E26" s="24">
        <v>2020</v>
      </c>
      <c r="F26" s="25" t="s">
        <v>703</v>
      </c>
      <c r="G26" s="24" t="s">
        <v>145</v>
      </c>
      <c r="H26" s="24" t="s">
        <v>11</v>
      </c>
      <c r="I26" s="24" t="s">
        <v>168</v>
      </c>
      <c r="J26" s="24"/>
      <c r="K26" s="24"/>
      <c r="L26" s="24"/>
      <c r="M26" s="24"/>
      <c r="N26" s="24"/>
      <c r="O26" s="24">
        <v>1</v>
      </c>
      <c r="P26" s="24"/>
      <c r="Q26" s="24"/>
      <c r="R26" s="24">
        <f t="shared" si="4"/>
        <v>0</v>
      </c>
      <c r="S26" s="24">
        <f t="shared" si="4"/>
        <v>1</v>
      </c>
      <c r="T26" s="27">
        <f>SUM(R26:S26)</f>
        <v>1</v>
      </c>
      <c r="U26" s="24">
        <v>1</v>
      </c>
      <c r="V26" s="24">
        <v>1</v>
      </c>
      <c r="W26" s="24">
        <v>1</v>
      </c>
      <c r="X26" s="24">
        <v>1</v>
      </c>
      <c r="Y26" s="24">
        <v>9669293706</v>
      </c>
    </row>
    <row r="27" spans="1:25" s="3" customFormat="1" ht="21.75" customHeight="1">
      <c r="A27" s="24">
        <v>20</v>
      </c>
      <c r="B27" s="26" t="s">
        <v>715</v>
      </c>
      <c r="C27" s="26" t="s">
        <v>716</v>
      </c>
      <c r="D27" s="25" t="s">
        <v>717</v>
      </c>
      <c r="E27" s="24">
        <v>2021</v>
      </c>
      <c r="F27" s="25" t="s">
        <v>703</v>
      </c>
      <c r="G27" s="24" t="s">
        <v>145</v>
      </c>
      <c r="H27" s="24" t="s">
        <v>11</v>
      </c>
      <c r="I27" s="24" t="s">
        <v>168</v>
      </c>
      <c r="J27" s="24"/>
      <c r="K27" s="24"/>
      <c r="L27" s="24"/>
      <c r="M27" s="24"/>
      <c r="N27" s="24"/>
      <c r="O27" s="24">
        <v>1</v>
      </c>
      <c r="P27" s="24"/>
      <c r="Q27" s="24"/>
      <c r="R27" s="24">
        <f t="shared" si="4"/>
        <v>0</v>
      </c>
      <c r="S27" s="24">
        <f t="shared" si="4"/>
        <v>1</v>
      </c>
      <c r="T27" s="27">
        <f>SUM(R27:S27)</f>
        <v>1</v>
      </c>
      <c r="U27" s="24">
        <v>1</v>
      </c>
      <c r="V27" s="24">
        <v>1</v>
      </c>
      <c r="W27" s="24">
        <v>1</v>
      </c>
      <c r="X27" s="24">
        <v>1</v>
      </c>
      <c r="Y27" s="24">
        <v>9630466518</v>
      </c>
    </row>
    <row r="28" spans="1:25" s="3" customFormat="1" ht="21.75" customHeight="1">
      <c r="A28" s="24">
        <v>21</v>
      </c>
      <c r="B28" s="26" t="s">
        <v>718</v>
      </c>
      <c r="C28" s="26" t="s">
        <v>719</v>
      </c>
      <c r="D28" s="25" t="s">
        <v>720</v>
      </c>
      <c r="E28" s="24">
        <v>2022</v>
      </c>
      <c r="F28" s="25" t="s">
        <v>703</v>
      </c>
      <c r="G28" s="24" t="s">
        <v>145</v>
      </c>
      <c r="H28" s="24" t="s">
        <v>11</v>
      </c>
      <c r="I28" s="24" t="s">
        <v>168</v>
      </c>
      <c r="J28" s="24"/>
      <c r="K28" s="24"/>
      <c r="L28" s="24"/>
      <c r="M28" s="24"/>
      <c r="N28" s="24"/>
      <c r="O28" s="24">
        <v>1</v>
      </c>
      <c r="P28" s="24"/>
      <c r="Q28" s="24"/>
      <c r="R28" s="24">
        <f t="shared" si="4"/>
        <v>0</v>
      </c>
      <c r="S28" s="24">
        <f t="shared" si="4"/>
        <v>1</v>
      </c>
      <c r="T28" s="27">
        <f>SUM(R28:S28)</f>
        <v>1</v>
      </c>
      <c r="U28" s="24">
        <v>1</v>
      </c>
      <c r="V28" s="24">
        <v>1</v>
      </c>
      <c r="W28" s="24">
        <v>1</v>
      </c>
      <c r="X28" s="24">
        <v>1</v>
      </c>
      <c r="Y28" s="24">
        <v>8463816418</v>
      </c>
    </row>
    <row r="29" spans="1:25" s="3" customFormat="1" ht="21.75" customHeight="1">
      <c r="A29" s="24">
        <v>22</v>
      </c>
      <c r="B29" s="26" t="s">
        <v>900</v>
      </c>
      <c r="C29" s="26" t="s">
        <v>901</v>
      </c>
      <c r="D29" s="25" t="s">
        <v>899</v>
      </c>
      <c r="E29" s="24">
        <v>2023</v>
      </c>
      <c r="F29" s="25" t="s">
        <v>887</v>
      </c>
      <c r="G29" s="24" t="s">
        <v>145</v>
      </c>
      <c r="H29" s="24" t="s">
        <v>9</v>
      </c>
      <c r="I29" s="24" t="s">
        <v>169</v>
      </c>
      <c r="J29" s="24">
        <v>1</v>
      </c>
      <c r="K29" s="24"/>
      <c r="L29" s="24"/>
      <c r="M29" s="24"/>
      <c r="N29" s="24"/>
      <c r="O29" s="24"/>
      <c r="P29" s="24"/>
      <c r="Q29" s="24"/>
      <c r="R29" s="24">
        <f t="shared" si="4"/>
        <v>1</v>
      </c>
      <c r="S29" s="24">
        <f t="shared" si="4"/>
        <v>0</v>
      </c>
      <c r="T29" s="27">
        <f>SUM(R29:S29)</f>
        <v>1</v>
      </c>
      <c r="U29" s="24">
        <v>1</v>
      </c>
      <c r="V29" s="24">
        <v>1</v>
      </c>
      <c r="W29" s="24">
        <v>1</v>
      </c>
      <c r="X29" s="24">
        <v>1</v>
      </c>
      <c r="Y29" s="24">
        <v>9926364800</v>
      </c>
    </row>
    <row r="30" spans="1:25" s="3" customFormat="1" ht="21.75" customHeight="1">
      <c r="A30" s="24"/>
      <c r="B30" s="24" t="s">
        <v>14</v>
      </c>
      <c r="C30" s="24"/>
      <c r="D30" s="24"/>
      <c r="E30" s="24"/>
      <c r="F30" s="24"/>
      <c r="G30" s="24"/>
      <c r="H30" s="24"/>
      <c r="I30" s="24"/>
      <c r="J30" s="24">
        <f aca="true" t="shared" si="5" ref="J30:X30">SUM(J8:J29)</f>
        <v>6</v>
      </c>
      <c r="K30" s="24">
        <f t="shared" si="5"/>
        <v>1</v>
      </c>
      <c r="L30" s="24">
        <f t="shared" si="5"/>
        <v>1</v>
      </c>
      <c r="M30" s="24">
        <f t="shared" si="5"/>
        <v>2</v>
      </c>
      <c r="N30" s="24">
        <f t="shared" si="5"/>
        <v>3</v>
      </c>
      <c r="O30" s="24">
        <f t="shared" si="5"/>
        <v>8</v>
      </c>
      <c r="P30" s="24">
        <f t="shared" si="5"/>
        <v>1</v>
      </c>
      <c r="Q30" s="24">
        <f t="shared" si="5"/>
        <v>0</v>
      </c>
      <c r="R30" s="24">
        <f t="shared" si="5"/>
        <v>11</v>
      </c>
      <c r="S30" s="24">
        <f t="shared" si="5"/>
        <v>11</v>
      </c>
      <c r="T30" s="24">
        <f t="shared" si="5"/>
        <v>22</v>
      </c>
      <c r="U30" s="24">
        <f t="shared" si="5"/>
        <v>22</v>
      </c>
      <c r="V30" s="24">
        <f t="shared" si="5"/>
        <v>22</v>
      </c>
      <c r="W30" s="24">
        <f t="shared" si="5"/>
        <v>22</v>
      </c>
      <c r="X30" s="24">
        <f t="shared" si="5"/>
        <v>22</v>
      </c>
      <c r="Y30" s="24"/>
    </row>
    <row r="31" spans="3:25" ht="15.75">
      <c r="C31" s="1"/>
      <c r="F31" s="4"/>
      <c r="X31" s="5"/>
      <c r="Y31" s="1"/>
    </row>
    <row r="32" spans="3:25" ht="15.75">
      <c r="C32" s="1"/>
      <c r="F32" s="4"/>
      <c r="X32" s="5"/>
      <c r="Y32" s="1"/>
    </row>
    <row r="33" spans="3:25" ht="15.75">
      <c r="C33" s="1"/>
      <c r="F33" s="4"/>
      <c r="X33" s="5"/>
      <c r="Y33" s="1"/>
    </row>
    <row r="34" spans="3:25" ht="15.75">
      <c r="C34" s="1"/>
      <c r="F34" s="4"/>
      <c r="X34" s="5"/>
      <c r="Y34" s="1"/>
    </row>
    <row r="35" spans="3:25" ht="15.75">
      <c r="C35" s="1"/>
      <c r="F35" s="4"/>
      <c r="X35" s="5"/>
      <c r="Y35" s="1"/>
    </row>
    <row r="36" spans="3:25" ht="15.75">
      <c r="C36" s="1"/>
      <c r="F36" s="4"/>
      <c r="X36" s="5"/>
      <c r="Y36" s="1"/>
    </row>
    <row r="37" spans="3:25" ht="15.75">
      <c r="C37" s="1"/>
      <c r="F37" s="4"/>
      <c r="X37" s="5"/>
      <c r="Y37" s="1"/>
    </row>
    <row r="38" spans="3:25" ht="15.75">
      <c r="C38" s="1"/>
      <c r="F38" s="4"/>
      <c r="X38" s="5"/>
      <c r="Y38" s="1"/>
    </row>
    <row r="39" spans="3:25" ht="15.75">
      <c r="C39" s="1"/>
      <c r="F39" s="4"/>
      <c r="X39" s="5"/>
      <c r="Y39" s="1"/>
    </row>
    <row r="40" spans="3:25" ht="15.75">
      <c r="C40" s="1"/>
      <c r="F40" s="4"/>
      <c r="X40" s="5"/>
      <c r="Y40" s="1"/>
    </row>
    <row r="41" spans="3:25" ht="15.75">
      <c r="C41" s="1"/>
      <c r="F41" s="4"/>
      <c r="X41" s="5"/>
      <c r="Y41" s="1"/>
    </row>
    <row r="42" spans="3:25" ht="15.75">
      <c r="C42" s="1"/>
      <c r="F42" s="4"/>
      <c r="X42" s="5"/>
      <c r="Y42" s="1"/>
    </row>
    <row r="43" spans="3:25" ht="15.75">
      <c r="C43" s="1"/>
      <c r="F43" s="4"/>
      <c r="X43" s="5"/>
      <c r="Y43" s="1"/>
    </row>
    <row r="44" spans="3:25" ht="15.75">
      <c r="C44" s="1"/>
      <c r="F44" s="4"/>
      <c r="X44" s="5"/>
      <c r="Y44" s="1"/>
    </row>
    <row r="45" spans="3:25" ht="15.75">
      <c r="C45" s="1"/>
      <c r="F45" s="4"/>
      <c r="X45" s="5"/>
      <c r="Y45" s="1"/>
    </row>
    <row r="46" spans="3:25" ht="15.75">
      <c r="C46" s="1"/>
      <c r="F46" s="4"/>
      <c r="X46" s="5"/>
      <c r="Y46" s="1"/>
    </row>
    <row r="47" spans="3:25" ht="15.75">
      <c r="C47" s="1"/>
      <c r="F47" s="4"/>
      <c r="X47" s="5"/>
      <c r="Y47" s="1"/>
    </row>
  </sheetData>
  <sheetProtection/>
  <mergeCells count="21">
    <mergeCell ref="G5:G7"/>
    <mergeCell ref="U5:X5"/>
    <mergeCell ref="P6:Q6"/>
    <mergeCell ref="V6:V7"/>
    <mergeCell ref="W6:W7"/>
    <mergeCell ref="R6:T6"/>
    <mergeCell ref="Y5:Y7"/>
    <mergeCell ref="J5:T5"/>
    <mergeCell ref="N6:O6"/>
    <mergeCell ref="U6:U7"/>
    <mergeCell ref="X6:X7"/>
    <mergeCell ref="A5:A7"/>
    <mergeCell ref="L6:M6"/>
    <mergeCell ref="J6:K6"/>
    <mergeCell ref="I5:I7"/>
    <mergeCell ref="B5:B7"/>
    <mergeCell ref="D5:D7"/>
    <mergeCell ref="C5:C7"/>
    <mergeCell ref="E5:E7"/>
    <mergeCell ref="H5:H7"/>
    <mergeCell ref="F5:F7"/>
  </mergeCells>
  <printOptions horizontalCentered="1"/>
  <pageMargins left="0.21" right="0.16" top="0.19" bottom="0.21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1">
      <selection activeCell="H29" sqref="H29"/>
    </sheetView>
  </sheetViews>
  <sheetFormatPr defaultColWidth="9.140625" defaultRowHeight="12.75"/>
  <cols>
    <col min="1" max="1" width="4.28125" style="1" customWidth="1"/>
    <col min="2" max="3" width="25.28125" style="4" customWidth="1"/>
    <col min="4" max="4" width="11.57421875" style="1" customWidth="1"/>
    <col min="5" max="5" width="5.8515625" style="1" customWidth="1"/>
    <col min="6" max="6" width="10.140625" style="1" customWidth="1"/>
    <col min="7" max="7" width="11.00390625" style="1" customWidth="1"/>
    <col min="8" max="8" width="6.57421875" style="1" customWidth="1"/>
    <col min="9" max="9" width="6.7109375" style="1" customWidth="1"/>
    <col min="10" max="18" width="3.28125" style="1" bestFit="1" customWidth="1"/>
    <col min="19" max="20" width="3.57421875" style="1" customWidth="1"/>
    <col min="21" max="23" width="3.421875" style="1" customWidth="1"/>
    <col min="24" max="24" width="4.00390625" style="1" customWidth="1"/>
    <col min="25" max="25" width="5.57421875" style="1" customWidth="1"/>
    <col min="26" max="27" width="3.421875" style="1" hidden="1" customWidth="1"/>
    <col min="28" max="28" width="4.00390625" style="1" customWidth="1"/>
    <col min="29" max="29" width="12.7109375" style="1" customWidth="1"/>
    <col min="30" max="30" width="10.7109375" style="1" customWidth="1"/>
    <col min="31" max="16384" width="9.140625" style="1" customWidth="1"/>
  </cols>
  <sheetData>
    <row r="1" spans="1:29" ht="24.75" customHeight="1">
      <c r="A1" s="60" t="s">
        <v>23</v>
      </c>
      <c r="B1" s="74"/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24.75" customHeight="1">
      <c r="A2" s="71" t="s">
        <v>165</v>
      </c>
      <c r="B2" s="74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ht="24.75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20.25">
      <c r="A4" s="70" t="s">
        <v>179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2" customFormat="1" ht="16.5" customHeight="1">
      <c r="A5" s="96" t="s">
        <v>4</v>
      </c>
      <c r="B5" s="118" t="s">
        <v>5</v>
      </c>
      <c r="C5" s="96" t="s">
        <v>67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106"/>
      <c r="AC5" s="109" t="s">
        <v>17</v>
      </c>
    </row>
    <row r="6" spans="1:29" s="2" customFormat="1" ht="18.7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12" t="s">
        <v>96</v>
      </c>
      <c r="V6" s="115" t="s">
        <v>97</v>
      </c>
      <c r="W6" s="112" t="s">
        <v>98</v>
      </c>
      <c r="X6" s="112" t="s">
        <v>99</v>
      </c>
      <c r="Y6" s="112" t="s">
        <v>100</v>
      </c>
      <c r="Z6" s="105"/>
      <c r="AA6" s="105"/>
      <c r="AB6" s="117" t="s">
        <v>101</v>
      </c>
      <c r="AC6" s="110"/>
    </row>
    <row r="7" spans="1:29" s="2" customFormat="1" ht="110.25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2"/>
      <c r="V7" s="116"/>
      <c r="W7" s="112"/>
      <c r="X7" s="112"/>
      <c r="Y7" s="112"/>
      <c r="Z7" s="105"/>
      <c r="AA7" s="105"/>
      <c r="AB7" s="117"/>
      <c r="AC7" s="111"/>
    </row>
    <row r="8" spans="1:29" s="29" customFormat="1" ht="19.5" customHeight="1">
      <c r="A8" s="24">
        <v>1</v>
      </c>
      <c r="B8" s="26" t="s">
        <v>330</v>
      </c>
      <c r="C8" s="26" t="s">
        <v>68</v>
      </c>
      <c r="D8" s="25" t="s">
        <v>331</v>
      </c>
      <c r="E8" s="24">
        <v>2491</v>
      </c>
      <c r="F8" s="25" t="s">
        <v>300</v>
      </c>
      <c r="G8" s="24"/>
      <c r="H8" s="24" t="s">
        <v>9</v>
      </c>
      <c r="I8" s="24" t="s">
        <v>168</v>
      </c>
      <c r="J8" s="24"/>
      <c r="K8" s="24">
        <v>1</v>
      </c>
      <c r="L8" s="24"/>
      <c r="M8" s="24"/>
      <c r="N8" s="24"/>
      <c r="O8" s="24"/>
      <c r="P8" s="24"/>
      <c r="Q8" s="24"/>
      <c r="R8" s="24">
        <f aca="true" t="shared" si="0" ref="R8:R27">SUM(J8+L8+N8+P8)</f>
        <v>0</v>
      </c>
      <c r="S8" s="24">
        <f aca="true" t="shared" si="1" ref="S8:S27">SUM(K8+M8+O8+Q8)</f>
        <v>1</v>
      </c>
      <c r="T8" s="27">
        <f aca="true" t="shared" si="2" ref="T8:T27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/>
      <c r="AA8" s="24"/>
      <c r="AB8" s="24">
        <v>1</v>
      </c>
      <c r="AC8" s="24">
        <v>8959555499</v>
      </c>
    </row>
    <row r="9" spans="1:29" s="29" customFormat="1" ht="19.5" customHeight="1">
      <c r="A9" s="24">
        <v>2</v>
      </c>
      <c r="B9" s="26" t="s">
        <v>332</v>
      </c>
      <c r="C9" s="26" t="s">
        <v>333</v>
      </c>
      <c r="D9" s="25" t="s">
        <v>334</v>
      </c>
      <c r="E9" s="24">
        <v>2492</v>
      </c>
      <c r="F9" s="25" t="s">
        <v>300</v>
      </c>
      <c r="G9" s="24"/>
      <c r="H9" s="24" t="s">
        <v>9</v>
      </c>
      <c r="I9" s="24" t="s">
        <v>169</v>
      </c>
      <c r="J9" s="24">
        <v>1</v>
      </c>
      <c r="K9" s="24"/>
      <c r="L9" s="24"/>
      <c r="M9" s="24"/>
      <c r="N9" s="24"/>
      <c r="O9" s="24"/>
      <c r="P9" s="24"/>
      <c r="Q9" s="24"/>
      <c r="R9" s="24">
        <f t="shared" si="0"/>
        <v>1</v>
      </c>
      <c r="S9" s="24">
        <f t="shared" si="1"/>
        <v>0</v>
      </c>
      <c r="T9" s="27">
        <f t="shared" si="2"/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/>
      <c r="AA9" s="24"/>
      <c r="AB9" s="24">
        <v>1</v>
      </c>
      <c r="AC9" s="24">
        <v>9165958081</v>
      </c>
    </row>
    <row r="10" spans="1:29" s="29" customFormat="1" ht="19.5" customHeight="1">
      <c r="A10" s="24">
        <v>3</v>
      </c>
      <c r="B10" s="26" t="s">
        <v>335</v>
      </c>
      <c r="C10" s="26" t="s">
        <v>336</v>
      </c>
      <c r="D10" s="25" t="s">
        <v>337</v>
      </c>
      <c r="E10" s="24">
        <v>2493</v>
      </c>
      <c r="F10" s="25" t="s">
        <v>300</v>
      </c>
      <c r="G10" s="24"/>
      <c r="H10" s="24" t="s">
        <v>11</v>
      </c>
      <c r="I10" s="24" t="s">
        <v>168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 t="shared" si="0"/>
        <v>0</v>
      </c>
      <c r="S10" s="24">
        <f t="shared" si="1"/>
        <v>1</v>
      </c>
      <c r="T10" s="27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/>
      <c r="AA10" s="24"/>
      <c r="AB10" s="24">
        <v>1</v>
      </c>
      <c r="AC10" s="24">
        <v>8717856644</v>
      </c>
    </row>
    <row r="11" spans="1:29" s="29" customFormat="1" ht="19.5" customHeight="1">
      <c r="A11" s="24">
        <v>4</v>
      </c>
      <c r="B11" s="26" t="s">
        <v>338</v>
      </c>
      <c r="C11" s="26" t="s">
        <v>339</v>
      </c>
      <c r="D11" s="25" t="s">
        <v>340</v>
      </c>
      <c r="E11" s="24">
        <v>2494</v>
      </c>
      <c r="F11" s="25" t="s">
        <v>300</v>
      </c>
      <c r="G11" s="24"/>
      <c r="H11" s="24" t="s">
        <v>11</v>
      </c>
      <c r="I11" s="24" t="s">
        <v>169</v>
      </c>
      <c r="J11" s="24"/>
      <c r="K11" s="24"/>
      <c r="L11" s="24"/>
      <c r="M11" s="24"/>
      <c r="N11" s="24">
        <v>1</v>
      </c>
      <c r="O11" s="24"/>
      <c r="P11" s="24"/>
      <c r="Q11" s="24"/>
      <c r="R11" s="24">
        <f t="shared" si="0"/>
        <v>1</v>
      </c>
      <c r="S11" s="24">
        <f t="shared" si="1"/>
        <v>0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/>
      <c r="AA11" s="24"/>
      <c r="AB11" s="24">
        <v>1</v>
      </c>
      <c r="AC11" s="24">
        <v>8827687284</v>
      </c>
    </row>
    <row r="12" spans="1:29" s="28" customFormat="1" ht="19.5" customHeight="1">
      <c r="A12" s="24">
        <v>5</v>
      </c>
      <c r="B12" s="26" t="s">
        <v>327</v>
      </c>
      <c r="C12" s="26" t="s">
        <v>328</v>
      </c>
      <c r="D12" s="25" t="s">
        <v>329</v>
      </c>
      <c r="E12" s="24">
        <v>2495</v>
      </c>
      <c r="F12" s="25" t="s">
        <v>300</v>
      </c>
      <c r="G12" s="24"/>
      <c r="H12" s="24" t="s">
        <v>10</v>
      </c>
      <c r="I12" s="24" t="s">
        <v>168</v>
      </c>
      <c r="J12" s="24"/>
      <c r="K12" s="24"/>
      <c r="L12" s="24"/>
      <c r="M12" s="24">
        <v>1</v>
      </c>
      <c r="N12" s="24"/>
      <c r="O12" s="24"/>
      <c r="P12" s="24"/>
      <c r="Q12" s="24"/>
      <c r="R12" s="24">
        <f>SUM(J12+L12+N12+P12)</f>
        <v>0</v>
      </c>
      <c r="S12" s="24">
        <f>SUM(K12+M12+O12+Q12)</f>
        <v>1</v>
      </c>
      <c r="T12" s="27">
        <f>SUM(R12:S12)</f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/>
      <c r="AA12" s="24"/>
      <c r="AB12" s="24">
        <v>1</v>
      </c>
      <c r="AC12" s="24">
        <v>9981263252</v>
      </c>
    </row>
    <row r="13" spans="1:29" s="29" customFormat="1" ht="19.5" customHeight="1">
      <c r="A13" s="24">
        <v>6</v>
      </c>
      <c r="B13" s="26" t="s">
        <v>414</v>
      </c>
      <c r="C13" s="26" t="s">
        <v>415</v>
      </c>
      <c r="D13" s="25" t="s">
        <v>416</v>
      </c>
      <c r="E13" s="24">
        <v>2496</v>
      </c>
      <c r="F13" s="25" t="s">
        <v>417</v>
      </c>
      <c r="G13" s="24"/>
      <c r="H13" s="24" t="s">
        <v>10</v>
      </c>
      <c r="I13" s="24" t="s">
        <v>169</v>
      </c>
      <c r="J13" s="24"/>
      <c r="K13" s="24"/>
      <c r="L13" s="24">
        <v>1</v>
      </c>
      <c r="M13" s="24"/>
      <c r="N13" s="24"/>
      <c r="O13" s="24"/>
      <c r="P13" s="24"/>
      <c r="Q13" s="24"/>
      <c r="R13" s="24">
        <f t="shared" si="0"/>
        <v>1</v>
      </c>
      <c r="S13" s="24">
        <f t="shared" si="1"/>
        <v>0</v>
      </c>
      <c r="T13" s="27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/>
      <c r="AA13" s="24"/>
      <c r="AB13" s="24">
        <v>1</v>
      </c>
      <c r="AC13" s="24">
        <v>7869007084</v>
      </c>
    </row>
    <row r="14" spans="1:29" s="29" customFormat="1" ht="19.5" customHeight="1">
      <c r="A14" s="24">
        <v>7</v>
      </c>
      <c r="B14" s="26" t="s">
        <v>418</v>
      </c>
      <c r="C14" s="26" t="s">
        <v>419</v>
      </c>
      <c r="D14" s="25" t="s">
        <v>420</v>
      </c>
      <c r="E14" s="24">
        <v>2497</v>
      </c>
      <c r="F14" s="25" t="s">
        <v>417</v>
      </c>
      <c r="G14" s="24"/>
      <c r="H14" s="24" t="s">
        <v>11</v>
      </c>
      <c r="I14" s="24" t="s">
        <v>169</v>
      </c>
      <c r="J14" s="24"/>
      <c r="K14" s="24"/>
      <c r="L14" s="24"/>
      <c r="M14" s="24"/>
      <c r="N14" s="24">
        <v>1</v>
      </c>
      <c r="O14" s="24"/>
      <c r="P14" s="24"/>
      <c r="Q14" s="24"/>
      <c r="R14" s="24">
        <f t="shared" si="0"/>
        <v>1</v>
      </c>
      <c r="S14" s="24">
        <f t="shared" si="1"/>
        <v>0</v>
      </c>
      <c r="T14" s="27">
        <f t="shared" si="2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/>
      <c r="AA14" s="24"/>
      <c r="AB14" s="24">
        <v>1</v>
      </c>
      <c r="AC14" s="24">
        <v>8959793938</v>
      </c>
    </row>
    <row r="15" spans="1:29" s="29" customFormat="1" ht="19.5" customHeight="1">
      <c r="A15" s="24">
        <v>8</v>
      </c>
      <c r="B15" s="26" t="s">
        <v>433</v>
      </c>
      <c r="C15" s="26" t="s">
        <v>434</v>
      </c>
      <c r="D15" s="25" t="s">
        <v>435</v>
      </c>
      <c r="E15" s="24">
        <v>2498</v>
      </c>
      <c r="F15" s="25" t="s">
        <v>436</v>
      </c>
      <c r="G15" s="24"/>
      <c r="H15" s="24" t="s">
        <v>9</v>
      </c>
      <c r="I15" s="24" t="s">
        <v>168</v>
      </c>
      <c r="J15" s="24"/>
      <c r="K15" s="24">
        <v>1</v>
      </c>
      <c r="L15" s="24"/>
      <c r="M15" s="24"/>
      <c r="N15" s="24"/>
      <c r="O15" s="24"/>
      <c r="P15" s="24"/>
      <c r="Q15" s="24"/>
      <c r="R15" s="24">
        <f t="shared" si="0"/>
        <v>0</v>
      </c>
      <c r="S15" s="24">
        <f t="shared" si="1"/>
        <v>1</v>
      </c>
      <c r="T15" s="27">
        <f t="shared" si="2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/>
      <c r="AA15" s="24"/>
      <c r="AB15" s="24">
        <v>1</v>
      </c>
      <c r="AC15" s="24">
        <v>9589992965</v>
      </c>
    </row>
    <row r="16" spans="1:29" s="29" customFormat="1" ht="19.5" customHeight="1">
      <c r="A16" s="24">
        <v>9</v>
      </c>
      <c r="B16" s="26" t="s">
        <v>74</v>
      </c>
      <c r="C16" s="26" t="s">
        <v>437</v>
      </c>
      <c r="D16" s="25" t="s">
        <v>438</v>
      </c>
      <c r="E16" s="24">
        <v>2499</v>
      </c>
      <c r="F16" s="25" t="s">
        <v>436</v>
      </c>
      <c r="G16" s="24"/>
      <c r="H16" s="24" t="s">
        <v>9</v>
      </c>
      <c r="I16" s="24" t="s">
        <v>168</v>
      </c>
      <c r="J16" s="24"/>
      <c r="K16" s="24">
        <v>1</v>
      </c>
      <c r="L16" s="24"/>
      <c r="M16" s="24"/>
      <c r="N16" s="24"/>
      <c r="O16" s="24"/>
      <c r="P16" s="24"/>
      <c r="Q16" s="24"/>
      <c r="R16" s="24">
        <f t="shared" si="0"/>
        <v>0</v>
      </c>
      <c r="S16" s="24">
        <f t="shared" si="1"/>
        <v>1</v>
      </c>
      <c r="T16" s="27">
        <f t="shared" si="2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/>
      <c r="AA16" s="24"/>
      <c r="AB16" s="24">
        <v>1</v>
      </c>
      <c r="AC16" s="24">
        <v>9302780086</v>
      </c>
    </row>
    <row r="17" spans="1:29" s="29" customFormat="1" ht="19.5" customHeight="1">
      <c r="A17" s="24">
        <v>10</v>
      </c>
      <c r="B17" s="26" t="s">
        <v>439</v>
      </c>
      <c r="C17" s="26" t="s">
        <v>440</v>
      </c>
      <c r="D17" s="25" t="s">
        <v>408</v>
      </c>
      <c r="E17" s="24">
        <v>2500</v>
      </c>
      <c r="F17" s="25" t="s">
        <v>436</v>
      </c>
      <c r="G17" s="24"/>
      <c r="H17" s="24" t="s">
        <v>9</v>
      </c>
      <c r="I17" s="24" t="s">
        <v>168</v>
      </c>
      <c r="J17" s="24"/>
      <c r="K17" s="24">
        <v>1</v>
      </c>
      <c r="L17" s="24"/>
      <c r="M17" s="24"/>
      <c r="N17" s="24"/>
      <c r="O17" s="24"/>
      <c r="P17" s="24"/>
      <c r="Q17" s="24"/>
      <c r="R17" s="24">
        <f t="shared" si="0"/>
        <v>0</v>
      </c>
      <c r="S17" s="24">
        <f t="shared" si="1"/>
        <v>1</v>
      </c>
      <c r="T17" s="27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/>
      <c r="AB17" s="24">
        <v>1</v>
      </c>
      <c r="AC17" s="24">
        <v>7869505916</v>
      </c>
    </row>
    <row r="18" spans="1:29" s="29" customFormat="1" ht="19.5" customHeight="1">
      <c r="A18" s="24">
        <v>11</v>
      </c>
      <c r="B18" s="26" t="s">
        <v>472</v>
      </c>
      <c r="C18" s="26" t="s">
        <v>473</v>
      </c>
      <c r="D18" s="25" t="s">
        <v>474</v>
      </c>
      <c r="E18" s="24">
        <v>2501</v>
      </c>
      <c r="F18" s="25" t="s">
        <v>465</v>
      </c>
      <c r="G18" s="24"/>
      <c r="H18" s="24" t="s">
        <v>9</v>
      </c>
      <c r="I18" s="24" t="s">
        <v>168</v>
      </c>
      <c r="J18" s="24"/>
      <c r="K18" s="24">
        <v>1</v>
      </c>
      <c r="L18" s="24"/>
      <c r="M18" s="24"/>
      <c r="N18" s="24"/>
      <c r="O18" s="24"/>
      <c r="P18" s="24"/>
      <c r="Q18" s="24"/>
      <c r="R18" s="24">
        <f t="shared" si="0"/>
        <v>0</v>
      </c>
      <c r="S18" s="24">
        <f t="shared" si="1"/>
        <v>1</v>
      </c>
      <c r="T18" s="27">
        <f t="shared" si="2"/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/>
      <c r="AA18" s="24"/>
      <c r="AB18" s="24">
        <v>1</v>
      </c>
      <c r="AC18" s="24">
        <v>7587101253</v>
      </c>
    </row>
    <row r="19" spans="1:29" s="29" customFormat="1" ht="19.5" customHeight="1">
      <c r="A19" s="24">
        <v>12</v>
      </c>
      <c r="B19" s="26" t="s">
        <v>475</v>
      </c>
      <c r="C19" s="26" t="s">
        <v>476</v>
      </c>
      <c r="D19" s="25" t="s">
        <v>477</v>
      </c>
      <c r="E19" s="24">
        <v>2502</v>
      </c>
      <c r="F19" s="25" t="s">
        <v>465</v>
      </c>
      <c r="G19" s="24"/>
      <c r="H19" s="24" t="s">
        <v>11</v>
      </c>
      <c r="I19" s="24" t="s">
        <v>169</v>
      </c>
      <c r="J19" s="24"/>
      <c r="K19" s="24"/>
      <c r="L19" s="24"/>
      <c r="M19" s="24"/>
      <c r="N19" s="24">
        <v>1</v>
      </c>
      <c r="O19" s="24"/>
      <c r="P19" s="24"/>
      <c r="Q19" s="24"/>
      <c r="R19" s="24">
        <f t="shared" si="0"/>
        <v>1</v>
      </c>
      <c r="S19" s="24">
        <f t="shared" si="1"/>
        <v>0</v>
      </c>
      <c r="T19" s="27">
        <f t="shared" si="2"/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/>
      <c r="AA19" s="24"/>
      <c r="AB19" s="24">
        <v>1</v>
      </c>
      <c r="AC19" s="24">
        <v>9630253791</v>
      </c>
    </row>
    <row r="20" spans="1:29" s="28" customFormat="1" ht="19.5" customHeight="1">
      <c r="A20" s="24">
        <v>13</v>
      </c>
      <c r="B20" s="26" t="s">
        <v>478</v>
      </c>
      <c r="C20" s="26" t="s">
        <v>479</v>
      </c>
      <c r="D20" s="25" t="s">
        <v>480</v>
      </c>
      <c r="E20" s="24">
        <v>2503</v>
      </c>
      <c r="F20" s="25" t="s">
        <v>465</v>
      </c>
      <c r="G20" s="24"/>
      <c r="H20" s="24" t="s">
        <v>10</v>
      </c>
      <c r="I20" s="24" t="s">
        <v>169</v>
      </c>
      <c r="J20" s="24"/>
      <c r="K20" s="24"/>
      <c r="L20" s="24">
        <v>1</v>
      </c>
      <c r="M20" s="24"/>
      <c r="N20" s="24"/>
      <c r="O20" s="24"/>
      <c r="P20" s="24"/>
      <c r="Q20" s="24"/>
      <c r="R20" s="24">
        <f t="shared" si="0"/>
        <v>1</v>
      </c>
      <c r="S20" s="24">
        <f t="shared" si="1"/>
        <v>0</v>
      </c>
      <c r="T20" s="27">
        <f t="shared" si="2"/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/>
      <c r="AA20" s="24"/>
      <c r="AB20" s="24">
        <v>1</v>
      </c>
      <c r="AC20" s="24">
        <v>9617442041</v>
      </c>
    </row>
    <row r="21" spans="1:29" s="28" customFormat="1" ht="19.5" customHeight="1">
      <c r="A21" s="24">
        <v>14</v>
      </c>
      <c r="B21" s="26" t="s">
        <v>543</v>
      </c>
      <c r="C21" s="26" t="s">
        <v>544</v>
      </c>
      <c r="D21" s="25" t="s">
        <v>545</v>
      </c>
      <c r="E21" s="24">
        <v>2504</v>
      </c>
      <c r="F21" s="25" t="s">
        <v>542</v>
      </c>
      <c r="G21" s="24"/>
      <c r="H21" s="24" t="s">
        <v>11</v>
      </c>
      <c r="I21" s="24" t="s">
        <v>169</v>
      </c>
      <c r="J21" s="24"/>
      <c r="K21" s="24"/>
      <c r="L21" s="24"/>
      <c r="M21" s="24"/>
      <c r="N21" s="24">
        <v>1</v>
      </c>
      <c r="O21" s="24"/>
      <c r="P21" s="24"/>
      <c r="Q21" s="24"/>
      <c r="R21" s="24">
        <f t="shared" si="0"/>
        <v>1</v>
      </c>
      <c r="S21" s="24">
        <f t="shared" si="1"/>
        <v>0</v>
      </c>
      <c r="T21" s="27">
        <f t="shared" si="2"/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/>
      <c r="AA21" s="24"/>
      <c r="AB21" s="24">
        <v>1</v>
      </c>
      <c r="AC21" s="24">
        <v>7771929803</v>
      </c>
    </row>
    <row r="22" spans="1:29" s="28" customFormat="1" ht="19.5" customHeight="1">
      <c r="A22" s="24">
        <v>15</v>
      </c>
      <c r="B22" s="26" t="s">
        <v>398</v>
      </c>
      <c r="C22" s="26" t="s">
        <v>546</v>
      </c>
      <c r="D22" s="25" t="s">
        <v>547</v>
      </c>
      <c r="E22" s="24">
        <v>2505</v>
      </c>
      <c r="F22" s="25" t="s">
        <v>542</v>
      </c>
      <c r="G22" s="24"/>
      <c r="H22" s="24" t="s">
        <v>9</v>
      </c>
      <c r="I22" s="24" t="s">
        <v>169</v>
      </c>
      <c r="J22" s="24">
        <v>1</v>
      </c>
      <c r="K22" s="24"/>
      <c r="L22" s="24"/>
      <c r="M22" s="24"/>
      <c r="N22" s="24"/>
      <c r="O22" s="24"/>
      <c r="P22" s="24"/>
      <c r="Q22" s="24"/>
      <c r="R22" s="24">
        <f t="shared" si="0"/>
        <v>1</v>
      </c>
      <c r="S22" s="24">
        <f t="shared" si="1"/>
        <v>0</v>
      </c>
      <c r="T22" s="27">
        <f t="shared" si="2"/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/>
      <c r="AA22" s="24"/>
      <c r="AB22" s="24">
        <v>1</v>
      </c>
      <c r="AC22" s="24">
        <v>7354672880</v>
      </c>
    </row>
    <row r="23" spans="1:29" s="28" customFormat="1" ht="19.5" customHeight="1">
      <c r="A23" s="24">
        <v>16</v>
      </c>
      <c r="B23" s="26" t="s">
        <v>548</v>
      </c>
      <c r="C23" s="26" t="s">
        <v>549</v>
      </c>
      <c r="D23" s="25" t="s">
        <v>550</v>
      </c>
      <c r="E23" s="24">
        <v>2506</v>
      </c>
      <c r="F23" s="25" t="s">
        <v>542</v>
      </c>
      <c r="G23" s="24"/>
      <c r="H23" s="24" t="s">
        <v>11</v>
      </c>
      <c r="I23" s="24" t="s">
        <v>169</v>
      </c>
      <c r="J23" s="24"/>
      <c r="K23" s="24"/>
      <c r="L23" s="24"/>
      <c r="M23" s="24"/>
      <c r="N23" s="24">
        <v>1</v>
      </c>
      <c r="O23" s="24"/>
      <c r="P23" s="24"/>
      <c r="Q23" s="24"/>
      <c r="R23" s="24">
        <f t="shared" si="0"/>
        <v>1</v>
      </c>
      <c r="S23" s="24">
        <f t="shared" si="1"/>
        <v>0</v>
      </c>
      <c r="T23" s="27">
        <f t="shared" si="2"/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/>
      <c r="AA23" s="24"/>
      <c r="AB23" s="24">
        <v>1</v>
      </c>
      <c r="AC23" s="24">
        <v>9977775867</v>
      </c>
    </row>
    <row r="24" spans="1:29" s="28" customFormat="1" ht="19.5" customHeight="1">
      <c r="A24" s="24">
        <v>17</v>
      </c>
      <c r="B24" s="26" t="s">
        <v>551</v>
      </c>
      <c r="C24" s="26" t="s">
        <v>552</v>
      </c>
      <c r="D24" s="25" t="s">
        <v>553</v>
      </c>
      <c r="E24" s="24">
        <v>2507</v>
      </c>
      <c r="F24" s="25" t="s">
        <v>542</v>
      </c>
      <c r="G24" s="24"/>
      <c r="H24" s="24" t="s">
        <v>11</v>
      </c>
      <c r="I24" s="24" t="s">
        <v>169</v>
      </c>
      <c r="J24" s="24"/>
      <c r="K24" s="24"/>
      <c r="L24" s="24"/>
      <c r="M24" s="24"/>
      <c r="N24" s="24">
        <v>1</v>
      </c>
      <c r="O24" s="24"/>
      <c r="P24" s="24"/>
      <c r="Q24" s="24"/>
      <c r="R24" s="24">
        <f t="shared" si="0"/>
        <v>1</v>
      </c>
      <c r="S24" s="24">
        <f t="shared" si="1"/>
        <v>0</v>
      </c>
      <c r="T24" s="27">
        <f t="shared" si="2"/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/>
      <c r="AA24" s="24"/>
      <c r="AB24" s="24">
        <v>1</v>
      </c>
      <c r="AC24" s="24">
        <v>7773029403</v>
      </c>
    </row>
    <row r="25" spans="1:29" s="28" customFormat="1" ht="19.5" customHeight="1">
      <c r="A25" s="24">
        <v>18</v>
      </c>
      <c r="B25" s="26" t="s">
        <v>643</v>
      </c>
      <c r="C25" s="26" t="s">
        <v>644</v>
      </c>
      <c r="D25" s="25" t="s">
        <v>645</v>
      </c>
      <c r="E25" s="24">
        <v>2508</v>
      </c>
      <c r="F25" s="25" t="s">
        <v>620</v>
      </c>
      <c r="G25" s="24"/>
      <c r="H25" s="24" t="s">
        <v>11</v>
      </c>
      <c r="I25" s="24" t="s">
        <v>169</v>
      </c>
      <c r="J25" s="24"/>
      <c r="K25" s="24"/>
      <c r="L25" s="24"/>
      <c r="M25" s="24"/>
      <c r="N25" s="24">
        <v>1</v>
      </c>
      <c r="O25" s="24"/>
      <c r="P25" s="24"/>
      <c r="Q25" s="24"/>
      <c r="R25" s="24">
        <f t="shared" si="0"/>
        <v>1</v>
      </c>
      <c r="S25" s="24">
        <f t="shared" si="1"/>
        <v>0</v>
      </c>
      <c r="T25" s="27">
        <f t="shared" si="2"/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/>
      <c r="AA25" s="24"/>
      <c r="AB25" s="24">
        <v>1</v>
      </c>
      <c r="AC25" s="24">
        <v>7869852286</v>
      </c>
    </row>
    <row r="26" spans="1:29" s="28" customFormat="1" ht="19.5" customHeight="1">
      <c r="A26" s="24">
        <v>19</v>
      </c>
      <c r="B26" s="26" t="s">
        <v>785</v>
      </c>
      <c r="C26" s="26" t="s">
        <v>786</v>
      </c>
      <c r="D26" s="25" t="s">
        <v>787</v>
      </c>
      <c r="E26" s="24">
        <v>2509</v>
      </c>
      <c r="F26" s="25" t="s">
        <v>703</v>
      </c>
      <c r="G26" s="24"/>
      <c r="H26" s="24" t="s">
        <v>11</v>
      </c>
      <c r="I26" s="24" t="s">
        <v>168</v>
      </c>
      <c r="J26" s="24"/>
      <c r="K26" s="24"/>
      <c r="L26" s="24"/>
      <c r="M26" s="24"/>
      <c r="N26" s="24"/>
      <c r="O26" s="24">
        <v>1</v>
      </c>
      <c r="P26" s="24"/>
      <c r="Q26" s="24"/>
      <c r="R26" s="24">
        <f t="shared" si="0"/>
        <v>0</v>
      </c>
      <c r="S26" s="24">
        <f t="shared" si="1"/>
        <v>1</v>
      </c>
      <c r="T26" s="27">
        <f t="shared" si="2"/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/>
      <c r="AA26" s="24"/>
      <c r="AB26" s="24">
        <v>1</v>
      </c>
      <c r="AC26" s="24">
        <v>9826929613</v>
      </c>
    </row>
    <row r="27" spans="1:29" s="28" customFormat="1" ht="19.5" customHeight="1">
      <c r="A27" s="24">
        <v>20</v>
      </c>
      <c r="B27" s="26" t="s">
        <v>836</v>
      </c>
      <c r="C27" s="26" t="s">
        <v>670</v>
      </c>
      <c r="D27" s="25" t="s">
        <v>837</v>
      </c>
      <c r="E27" s="24">
        <v>2510</v>
      </c>
      <c r="F27" s="25" t="s">
        <v>810</v>
      </c>
      <c r="G27" s="24"/>
      <c r="H27" s="24" t="s">
        <v>11</v>
      </c>
      <c r="I27" s="24" t="s">
        <v>168</v>
      </c>
      <c r="J27" s="24"/>
      <c r="K27" s="24"/>
      <c r="L27" s="24"/>
      <c r="M27" s="24"/>
      <c r="N27" s="24"/>
      <c r="O27" s="24">
        <v>1</v>
      </c>
      <c r="P27" s="24"/>
      <c r="Q27" s="24"/>
      <c r="R27" s="24">
        <f t="shared" si="0"/>
        <v>0</v>
      </c>
      <c r="S27" s="24">
        <f t="shared" si="1"/>
        <v>1</v>
      </c>
      <c r="T27" s="27">
        <f t="shared" si="2"/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/>
      <c r="AA27" s="24"/>
      <c r="AB27" s="24">
        <v>1</v>
      </c>
      <c r="AC27" s="24">
        <v>8103503260</v>
      </c>
    </row>
    <row r="28" spans="1:29" s="29" customFormat="1" ht="19.5" customHeight="1">
      <c r="A28" s="24"/>
      <c r="B28" s="26" t="s">
        <v>14</v>
      </c>
      <c r="C28" s="26"/>
      <c r="D28" s="25"/>
      <c r="E28" s="24"/>
      <c r="F28" s="25"/>
      <c r="G28" s="24"/>
      <c r="H28" s="24"/>
      <c r="I28" s="24"/>
      <c r="J28" s="24">
        <f aca="true" t="shared" si="3" ref="J28:O28">SUM(J8:J27)</f>
        <v>2</v>
      </c>
      <c r="K28" s="24">
        <f t="shared" si="3"/>
        <v>5</v>
      </c>
      <c r="L28" s="24">
        <f t="shared" si="3"/>
        <v>2</v>
      </c>
      <c r="M28" s="24">
        <f t="shared" si="3"/>
        <v>1</v>
      </c>
      <c r="N28" s="24">
        <f t="shared" si="3"/>
        <v>7</v>
      </c>
      <c r="O28" s="24">
        <f t="shared" si="3"/>
        <v>3</v>
      </c>
      <c r="P28" s="24"/>
      <c r="Q28" s="24"/>
      <c r="R28" s="24">
        <f aca="true" t="shared" si="4" ref="R28:Y28">SUM(R8:R27)</f>
        <v>11</v>
      </c>
      <c r="S28" s="24">
        <f t="shared" si="4"/>
        <v>9</v>
      </c>
      <c r="T28" s="24">
        <f t="shared" si="4"/>
        <v>20</v>
      </c>
      <c r="U28" s="24">
        <f t="shared" si="4"/>
        <v>20</v>
      </c>
      <c r="V28" s="24">
        <f t="shared" si="4"/>
        <v>20</v>
      </c>
      <c r="W28" s="24">
        <f t="shared" si="4"/>
        <v>20</v>
      </c>
      <c r="X28" s="24">
        <f t="shared" si="4"/>
        <v>20</v>
      </c>
      <c r="Y28" s="24">
        <f t="shared" si="4"/>
        <v>20</v>
      </c>
      <c r="Z28" s="24"/>
      <c r="AA28" s="24"/>
      <c r="AB28" s="24">
        <f>SUM(AB8:AB27)</f>
        <v>20</v>
      </c>
      <c r="AC28" s="24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</sheetData>
  <sheetProtection/>
  <mergeCells count="25">
    <mergeCell ref="A5:A7"/>
    <mergeCell ref="E5:E7"/>
    <mergeCell ref="F5:F7"/>
    <mergeCell ref="B5:B7"/>
    <mergeCell ref="C5:C7"/>
    <mergeCell ref="D5:D7"/>
    <mergeCell ref="G5:G7"/>
    <mergeCell ref="H5:H7"/>
    <mergeCell ref="AB6:AB7"/>
    <mergeCell ref="AC5:AC7"/>
    <mergeCell ref="I5:I7"/>
    <mergeCell ref="U5:AB5"/>
    <mergeCell ref="J6:K6"/>
    <mergeCell ref="L6:M6"/>
    <mergeCell ref="N6:O6"/>
    <mergeCell ref="P6:Q6"/>
    <mergeCell ref="Z6:Z7"/>
    <mergeCell ref="AA6:AA7"/>
    <mergeCell ref="V6:V7"/>
    <mergeCell ref="R6:T6"/>
    <mergeCell ref="U6:U7"/>
    <mergeCell ref="J5:T5"/>
    <mergeCell ref="W6:W7"/>
    <mergeCell ref="X6:X7"/>
    <mergeCell ref="Y6:Y7"/>
  </mergeCells>
  <printOptions/>
  <pageMargins left="0.22" right="0.27" top="0.24" bottom="0.24" header="0.19" footer="0.18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0">
      <selection activeCell="A1" sqref="A1:AB17"/>
    </sheetView>
  </sheetViews>
  <sheetFormatPr defaultColWidth="9.140625" defaultRowHeight="12.75"/>
  <cols>
    <col min="1" max="1" width="5.140625" style="1" customWidth="1"/>
    <col min="2" max="2" width="28.8515625" style="4" customWidth="1"/>
    <col min="3" max="3" width="23.140625" style="4" customWidth="1"/>
    <col min="4" max="4" width="9.8515625" style="1" customWidth="1"/>
    <col min="5" max="5" width="7.00390625" style="1" customWidth="1"/>
    <col min="6" max="6" width="9.57421875" style="1" customWidth="1"/>
    <col min="7" max="7" width="11.00390625" style="1" customWidth="1"/>
    <col min="8" max="8" width="8.00390625" style="1" customWidth="1"/>
    <col min="9" max="9" width="8.8515625" style="1" customWidth="1"/>
    <col min="10" max="18" width="3.28125" style="1" bestFit="1" customWidth="1"/>
    <col min="19" max="19" width="3.57421875" style="1" customWidth="1"/>
    <col min="20" max="20" width="2.7109375" style="1" customWidth="1"/>
    <col min="21" max="21" width="4.140625" style="1" customWidth="1"/>
    <col min="22" max="22" width="3.421875" style="1" customWidth="1"/>
    <col min="23" max="23" width="4.140625" style="1" customWidth="1"/>
    <col min="24" max="24" width="4.00390625" style="1" customWidth="1"/>
    <col min="25" max="25" width="5.57421875" style="1" customWidth="1"/>
    <col min="26" max="28" width="3.421875" style="1" hidden="1" customWidth="1"/>
    <col min="29" max="29" width="11.57421875" style="1" customWidth="1"/>
    <col min="30" max="30" width="10.7109375" style="1" customWidth="1"/>
    <col min="31" max="16384" width="9.140625" style="1" customWidth="1"/>
  </cols>
  <sheetData>
    <row r="1" spans="1:29" ht="22.5" customHeight="1">
      <c r="A1" s="60" t="s">
        <v>23</v>
      </c>
      <c r="B1" s="74"/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22.5" customHeight="1">
      <c r="A2" s="71" t="s">
        <v>165</v>
      </c>
      <c r="B2" s="74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ht="22.5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22.5" customHeight="1">
      <c r="A4" s="70" t="s">
        <v>180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2" customFormat="1" ht="16.5" customHeight="1">
      <c r="A5" s="97" t="s">
        <v>4</v>
      </c>
      <c r="B5" s="118" t="s">
        <v>5</v>
      </c>
      <c r="C5" s="96" t="s">
        <v>67</v>
      </c>
      <c r="D5" s="97" t="s">
        <v>6</v>
      </c>
      <c r="E5" s="97" t="s">
        <v>16</v>
      </c>
      <c r="F5" s="97" t="s">
        <v>7</v>
      </c>
      <c r="G5" s="97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8"/>
      <c r="T5" s="7"/>
      <c r="U5" s="106" t="s">
        <v>13</v>
      </c>
      <c r="V5" s="107"/>
      <c r="W5" s="107"/>
      <c r="X5" s="107"/>
      <c r="Y5" s="107"/>
      <c r="Z5" s="107"/>
      <c r="AA5" s="107"/>
      <c r="AB5" s="108"/>
      <c r="AC5" s="109" t="s">
        <v>17</v>
      </c>
    </row>
    <row r="6" spans="1:29" s="2" customFormat="1" ht="22.5" customHeight="1">
      <c r="A6" s="98"/>
      <c r="B6" s="118"/>
      <c r="C6" s="96"/>
      <c r="D6" s="98"/>
      <c r="E6" s="98"/>
      <c r="F6" s="98"/>
      <c r="G6" s="98"/>
      <c r="H6" s="98"/>
      <c r="I6" s="98"/>
      <c r="J6" s="106" t="s">
        <v>9</v>
      </c>
      <c r="K6" s="126"/>
      <c r="L6" s="106" t="s">
        <v>10</v>
      </c>
      <c r="M6" s="108"/>
      <c r="N6" s="106" t="s">
        <v>11</v>
      </c>
      <c r="O6" s="108"/>
      <c r="P6" s="106" t="s">
        <v>15</v>
      </c>
      <c r="Q6" s="108"/>
      <c r="R6" s="106" t="s">
        <v>14</v>
      </c>
      <c r="S6" s="127"/>
      <c r="T6" s="126"/>
      <c r="U6" s="113" t="s">
        <v>53</v>
      </c>
      <c r="V6" s="115" t="s">
        <v>54</v>
      </c>
      <c r="W6" s="113" t="s">
        <v>55</v>
      </c>
      <c r="X6" s="113" t="s">
        <v>56</v>
      </c>
      <c r="Y6" s="113" t="s">
        <v>57</v>
      </c>
      <c r="Z6" s="124"/>
      <c r="AA6" s="124"/>
      <c r="AB6" s="124"/>
      <c r="AC6" s="110"/>
    </row>
    <row r="7" spans="1:29" s="2" customFormat="1" ht="172.5" customHeight="1">
      <c r="A7" s="99"/>
      <c r="B7" s="118"/>
      <c r="C7" s="96"/>
      <c r="D7" s="99"/>
      <c r="E7" s="99"/>
      <c r="F7" s="99"/>
      <c r="G7" s="99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4"/>
      <c r="V7" s="123"/>
      <c r="W7" s="114"/>
      <c r="X7" s="114"/>
      <c r="Y7" s="114"/>
      <c r="Z7" s="125"/>
      <c r="AA7" s="125"/>
      <c r="AB7" s="125"/>
      <c r="AC7" s="111"/>
    </row>
    <row r="8" spans="1:29" s="3" customFormat="1" ht="20.25" customHeight="1">
      <c r="A8" s="14">
        <v>1</v>
      </c>
      <c r="B8" s="15" t="s">
        <v>231</v>
      </c>
      <c r="C8" s="15" t="s">
        <v>232</v>
      </c>
      <c r="D8" s="16" t="s">
        <v>233</v>
      </c>
      <c r="E8" s="14">
        <v>2541</v>
      </c>
      <c r="F8" s="16" t="s">
        <v>223</v>
      </c>
      <c r="G8" s="14" t="s">
        <v>145</v>
      </c>
      <c r="H8" s="14" t="s">
        <v>10</v>
      </c>
      <c r="I8" s="14" t="s">
        <v>169</v>
      </c>
      <c r="J8" s="14"/>
      <c r="K8" s="14"/>
      <c r="L8" s="14">
        <v>1</v>
      </c>
      <c r="M8" s="14"/>
      <c r="N8" s="14"/>
      <c r="O8" s="14"/>
      <c r="P8" s="14"/>
      <c r="Q8" s="14"/>
      <c r="R8" s="14">
        <f>SUM(J8+L8+N8+P8)</f>
        <v>1</v>
      </c>
      <c r="S8" s="14">
        <f>SUM(K8+M8+O8+Q8)</f>
        <v>0</v>
      </c>
      <c r="T8" s="23">
        <f aca="true" t="shared" si="0" ref="T8:T15">SUM(R8:S8)</f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/>
      <c r="AA8" s="14"/>
      <c r="AB8" s="14"/>
      <c r="AC8" s="14">
        <v>9009844839</v>
      </c>
    </row>
    <row r="9" spans="1:29" ht="20.25" customHeight="1">
      <c r="A9" s="14">
        <v>2</v>
      </c>
      <c r="B9" s="15" t="s">
        <v>160</v>
      </c>
      <c r="C9" s="15" t="s">
        <v>277</v>
      </c>
      <c r="D9" s="16" t="s">
        <v>278</v>
      </c>
      <c r="E9" s="14">
        <v>2542</v>
      </c>
      <c r="F9" s="16" t="s">
        <v>257</v>
      </c>
      <c r="G9" s="14" t="s">
        <v>145</v>
      </c>
      <c r="H9" s="14" t="s">
        <v>11</v>
      </c>
      <c r="I9" s="14" t="s">
        <v>169</v>
      </c>
      <c r="J9" s="14"/>
      <c r="K9" s="14"/>
      <c r="L9" s="14"/>
      <c r="M9" s="14"/>
      <c r="N9" s="14">
        <v>1</v>
      </c>
      <c r="O9" s="14"/>
      <c r="P9" s="14"/>
      <c r="Q9" s="14"/>
      <c r="R9" s="14">
        <f aca="true" t="shared" si="1" ref="R9:R15">SUM(J9+L9+N9+P9)</f>
        <v>1</v>
      </c>
      <c r="S9" s="14">
        <f aca="true" t="shared" si="2" ref="S9:S15">SUM(K9+M9+O9+Q9)</f>
        <v>0</v>
      </c>
      <c r="T9" s="23">
        <f>SUM(R9:S9)</f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/>
      <c r="AA9" s="14"/>
      <c r="AB9" s="14"/>
      <c r="AC9" s="14">
        <v>9644267596</v>
      </c>
    </row>
    <row r="10" spans="1:29" ht="20.25" customHeight="1">
      <c r="A10" s="14">
        <v>3</v>
      </c>
      <c r="B10" s="15" t="s">
        <v>274</v>
      </c>
      <c r="C10" s="15" t="s">
        <v>275</v>
      </c>
      <c r="D10" s="16" t="s">
        <v>276</v>
      </c>
      <c r="E10" s="14">
        <v>2543</v>
      </c>
      <c r="F10" s="16" t="s">
        <v>257</v>
      </c>
      <c r="G10" s="14" t="s">
        <v>145</v>
      </c>
      <c r="H10" s="14" t="s">
        <v>11</v>
      </c>
      <c r="I10" s="14" t="s">
        <v>168</v>
      </c>
      <c r="J10" s="14"/>
      <c r="K10" s="14"/>
      <c r="L10" s="14"/>
      <c r="M10" s="14"/>
      <c r="N10" s="14"/>
      <c r="O10" s="14">
        <v>1</v>
      </c>
      <c r="P10" s="14"/>
      <c r="Q10" s="14"/>
      <c r="R10" s="14">
        <f t="shared" si="1"/>
        <v>0</v>
      </c>
      <c r="S10" s="14">
        <f t="shared" si="2"/>
        <v>1</v>
      </c>
      <c r="T10" s="23">
        <f t="shared" si="0"/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/>
      <c r="AA10" s="14"/>
      <c r="AB10" s="14"/>
      <c r="AC10" s="14">
        <v>9770134347</v>
      </c>
    </row>
    <row r="11" spans="1:29" ht="20.25" customHeight="1">
      <c r="A11" s="14">
        <v>4</v>
      </c>
      <c r="B11" s="15" t="s">
        <v>117</v>
      </c>
      <c r="C11" s="15" t="s">
        <v>354</v>
      </c>
      <c r="D11" s="16" t="s">
        <v>355</v>
      </c>
      <c r="E11" s="14">
        <v>2544</v>
      </c>
      <c r="F11" s="16" t="s">
        <v>300</v>
      </c>
      <c r="G11" s="14" t="s">
        <v>145</v>
      </c>
      <c r="H11" s="14" t="s">
        <v>11</v>
      </c>
      <c r="I11" s="14" t="s">
        <v>168</v>
      </c>
      <c r="J11" s="14"/>
      <c r="K11" s="14"/>
      <c r="L11" s="14"/>
      <c r="M11" s="14"/>
      <c r="N11" s="14"/>
      <c r="O11" s="14">
        <v>1</v>
      </c>
      <c r="P11" s="14"/>
      <c r="Q11" s="14"/>
      <c r="R11" s="14">
        <f t="shared" si="1"/>
        <v>0</v>
      </c>
      <c r="S11" s="14">
        <f t="shared" si="2"/>
        <v>1</v>
      </c>
      <c r="T11" s="23">
        <f t="shared" si="0"/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/>
      <c r="AA11" s="14"/>
      <c r="AB11" s="14"/>
      <c r="AC11" s="14">
        <v>9301324912</v>
      </c>
    </row>
    <row r="12" spans="1:29" ht="20.25" customHeight="1">
      <c r="A12" s="14">
        <v>5</v>
      </c>
      <c r="B12" s="15" t="s">
        <v>332</v>
      </c>
      <c r="C12" s="15" t="s">
        <v>412</v>
      </c>
      <c r="D12" s="16" t="s">
        <v>413</v>
      </c>
      <c r="E12" s="14">
        <v>2545</v>
      </c>
      <c r="F12" s="16" t="s">
        <v>365</v>
      </c>
      <c r="G12" s="14" t="s">
        <v>145</v>
      </c>
      <c r="H12" s="14" t="s">
        <v>11</v>
      </c>
      <c r="I12" s="14" t="s">
        <v>169</v>
      </c>
      <c r="J12" s="14"/>
      <c r="K12" s="14"/>
      <c r="L12" s="14"/>
      <c r="M12" s="14"/>
      <c r="N12" s="14">
        <v>1</v>
      </c>
      <c r="O12" s="14"/>
      <c r="P12" s="14"/>
      <c r="Q12" s="14"/>
      <c r="R12" s="14">
        <f t="shared" si="1"/>
        <v>1</v>
      </c>
      <c r="S12" s="14">
        <f t="shared" si="2"/>
        <v>0</v>
      </c>
      <c r="T12" s="23">
        <f t="shared" si="0"/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/>
      <c r="AA12" s="14"/>
      <c r="AB12" s="14"/>
      <c r="AC12" s="14">
        <v>9406242480</v>
      </c>
    </row>
    <row r="13" spans="1:29" ht="20.25" customHeight="1">
      <c r="A13" s="14">
        <v>6</v>
      </c>
      <c r="B13" s="15" t="s">
        <v>615</v>
      </c>
      <c r="C13" s="15" t="s">
        <v>243</v>
      </c>
      <c r="D13" s="16" t="s">
        <v>616</v>
      </c>
      <c r="E13" s="14">
        <v>2546</v>
      </c>
      <c r="F13" s="16" t="s">
        <v>591</v>
      </c>
      <c r="G13" s="14" t="s">
        <v>145</v>
      </c>
      <c r="H13" s="14" t="s">
        <v>9</v>
      </c>
      <c r="I13" s="14" t="s">
        <v>169</v>
      </c>
      <c r="J13" s="14">
        <v>1</v>
      </c>
      <c r="K13" s="14"/>
      <c r="L13" s="14"/>
      <c r="M13" s="14"/>
      <c r="N13" s="14"/>
      <c r="O13" s="14"/>
      <c r="P13" s="14"/>
      <c r="Q13" s="14"/>
      <c r="R13" s="14">
        <f t="shared" si="1"/>
        <v>1</v>
      </c>
      <c r="S13" s="14">
        <f t="shared" si="2"/>
        <v>0</v>
      </c>
      <c r="T13" s="23">
        <f t="shared" si="0"/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/>
      <c r="AA13" s="14"/>
      <c r="AB13" s="14"/>
      <c r="AC13" s="14">
        <v>8982202552</v>
      </c>
    </row>
    <row r="14" spans="1:29" ht="20.25" customHeight="1">
      <c r="A14" s="14">
        <v>7</v>
      </c>
      <c r="B14" s="15" t="s">
        <v>103</v>
      </c>
      <c r="C14" s="15" t="s">
        <v>788</v>
      </c>
      <c r="D14" s="16" t="s">
        <v>789</v>
      </c>
      <c r="E14" s="14">
        <v>2547</v>
      </c>
      <c r="F14" s="16" t="s">
        <v>703</v>
      </c>
      <c r="G14" s="14" t="s">
        <v>145</v>
      </c>
      <c r="H14" s="14" t="s">
        <v>11</v>
      </c>
      <c r="I14" s="14" t="s">
        <v>169</v>
      </c>
      <c r="J14" s="14"/>
      <c r="K14" s="14"/>
      <c r="L14" s="14"/>
      <c r="M14" s="14"/>
      <c r="N14" s="14">
        <v>1</v>
      </c>
      <c r="O14" s="14"/>
      <c r="P14" s="14"/>
      <c r="Q14" s="14"/>
      <c r="R14" s="14">
        <f t="shared" si="1"/>
        <v>1</v>
      </c>
      <c r="S14" s="14">
        <f t="shared" si="2"/>
        <v>0</v>
      </c>
      <c r="T14" s="23">
        <f t="shared" si="0"/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/>
      <c r="AA14" s="14"/>
      <c r="AB14" s="14"/>
      <c r="AC14" s="14">
        <v>7898310272</v>
      </c>
    </row>
    <row r="15" spans="1:29" ht="20.25" customHeight="1">
      <c r="A15" s="14">
        <v>8</v>
      </c>
      <c r="B15" s="15" t="s">
        <v>811</v>
      </c>
      <c r="C15" s="15" t="s">
        <v>812</v>
      </c>
      <c r="D15" s="16" t="s">
        <v>813</v>
      </c>
      <c r="E15" s="14">
        <v>2548</v>
      </c>
      <c r="F15" s="16" t="s">
        <v>810</v>
      </c>
      <c r="G15" s="14" t="s">
        <v>145</v>
      </c>
      <c r="H15" s="14" t="s">
        <v>11</v>
      </c>
      <c r="I15" s="14" t="s">
        <v>168</v>
      </c>
      <c r="J15" s="14"/>
      <c r="K15" s="14"/>
      <c r="L15" s="14"/>
      <c r="M15" s="14"/>
      <c r="N15" s="14"/>
      <c r="O15" s="14">
        <v>1</v>
      </c>
      <c r="P15" s="14"/>
      <c r="Q15" s="14"/>
      <c r="R15" s="14">
        <f t="shared" si="1"/>
        <v>0</v>
      </c>
      <c r="S15" s="14">
        <f t="shared" si="2"/>
        <v>1</v>
      </c>
      <c r="T15" s="23">
        <f t="shared" si="0"/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/>
      <c r="AA15" s="14"/>
      <c r="AB15" s="14"/>
      <c r="AC15" s="14">
        <v>9009952189</v>
      </c>
    </row>
    <row r="16" spans="1:29" ht="20.25" customHeight="1">
      <c r="A16" s="14">
        <v>9</v>
      </c>
      <c r="B16" s="15" t="s">
        <v>1144</v>
      </c>
      <c r="C16" s="15" t="s">
        <v>280</v>
      </c>
      <c r="D16" s="16" t="s">
        <v>634</v>
      </c>
      <c r="E16" s="14">
        <v>2549</v>
      </c>
      <c r="F16" s="16" t="s">
        <v>1145</v>
      </c>
      <c r="G16" s="14" t="s">
        <v>145</v>
      </c>
      <c r="H16" s="14" t="s">
        <v>15</v>
      </c>
      <c r="I16" s="14" t="s">
        <v>169</v>
      </c>
      <c r="J16" s="14"/>
      <c r="K16" s="14"/>
      <c r="L16" s="14"/>
      <c r="M16" s="14"/>
      <c r="N16" s="14"/>
      <c r="O16" s="14"/>
      <c r="P16" s="14">
        <v>1</v>
      </c>
      <c r="Q16" s="14"/>
      <c r="R16" s="14">
        <f>SUM(J16+L16+N16+P16)</f>
        <v>1</v>
      </c>
      <c r="S16" s="14">
        <f>SUM(K16+M16+O16+Q16)</f>
        <v>0</v>
      </c>
      <c r="T16" s="23">
        <f>SUM(R16:S16)</f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/>
      <c r="AA16" s="14"/>
      <c r="AB16" s="14"/>
      <c r="AC16" s="14">
        <v>7000185484</v>
      </c>
    </row>
    <row r="17" spans="1:29" ht="20.25" customHeight="1">
      <c r="A17" s="14"/>
      <c r="B17" s="15" t="s">
        <v>14</v>
      </c>
      <c r="C17" s="15"/>
      <c r="D17" s="16"/>
      <c r="E17" s="14"/>
      <c r="F17" s="16"/>
      <c r="G17" s="14"/>
      <c r="H17" s="14"/>
      <c r="I17" s="14"/>
      <c r="J17" s="14">
        <f>SUM(J8:J16)</f>
        <v>1</v>
      </c>
      <c r="K17" s="14"/>
      <c r="L17" s="14">
        <f>SUM(L8:L16)</f>
        <v>1</v>
      </c>
      <c r="M17" s="14"/>
      <c r="N17" s="14">
        <f>SUM(N8:N16)</f>
        <v>3</v>
      </c>
      <c r="O17" s="14">
        <f>SUM(O8:O16)</f>
        <v>3</v>
      </c>
      <c r="P17" s="14">
        <f>SUM(P8:P16)</f>
        <v>1</v>
      </c>
      <c r="Q17" s="14"/>
      <c r="R17" s="14">
        <f aca="true" t="shared" si="3" ref="R17:Y17">SUM(R8:R16)</f>
        <v>6</v>
      </c>
      <c r="S17" s="14">
        <f t="shared" si="3"/>
        <v>3</v>
      </c>
      <c r="T17" s="14">
        <f t="shared" si="3"/>
        <v>9</v>
      </c>
      <c r="U17" s="14">
        <f t="shared" si="3"/>
        <v>9</v>
      </c>
      <c r="V17" s="14">
        <f t="shared" si="3"/>
        <v>9</v>
      </c>
      <c r="W17" s="14">
        <f t="shared" si="3"/>
        <v>9</v>
      </c>
      <c r="X17" s="14">
        <f t="shared" si="3"/>
        <v>9</v>
      </c>
      <c r="Y17" s="14">
        <f t="shared" si="3"/>
        <v>9</v>
      </c>
      <c r="Z17" s="14"/>
      <c r="AA17" s="14"/>
      <c r="AB17" s="14"/>
      <c r="AC17" s="14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</sheetData>
  <sheetProtection/>
  <mergeCells count="25">
    <mergeCell ref="AC5:AC7"/>
    <mergeCell ref="I5:I7"/>
    <mergeCell ref="J5:S5"/>
    <mergeCell ref="U5:AB5"/>
    <mergeCell ref="J6:K6"/>
    <mergeCell ref="L6:M6"/>
    <mergeCell ref="R6:T6"/>
    <mergeCell ref="AB6:AB7"/>
    <mergeCell ref="W6:W7"/>
    <mergeCell ref="H5:H7"/>
    <mergeCell ref="V6:V7"/>
    <mergeCell ref="X6:X7"/>
    <mergeCell ref="Y6:Y7"/>
    <mergeCell ref="Z6:Z7"/>
    <mergeCell ref="AA6:AA7"/>
    <mergeCell ref="G5:G7"/>
    <mergeCell ref="U6:U7"/>
    <mergeCell ref="A5:A7"/>
    <mergeCell ref="E5:E7"/>
    <mergeCell ref="F5:F7"/>
    <mergeCell ref="B5:B7"/>
    <mergeCell ref="C5:C7"/>
    <mergeCell ref="D5:D7"/>
    <mergeCell ref="N6:O6"/>
    <mergeCell ref="P6:Q6"/>
  </mergeCells>
  <printOptions/>
  <pageMargins left="0.23" right="0.26" top="0.24" bottom="0.23" header="0.19" footer="0.17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8">
      <selection activeCell="F8" sqref="F8:F20"/>
    </sheetView>
  </sheetViews>
  <sheetFormatPr defaultColWidth="9.140625" defaultRowHeight="12.75"/>
  <cols>
    <col min="1" max="1" width="3.28125" style="1" customWidth="1"/>
    <col min="2" max="2" width="23.57421875" style="4" customWidth="1"/>
    <col min="3" max="3" width="17.00390625" style="4" customWidth="1"/>
    <col min="4" max="4" width="9.8515625" style="1" customWidth="1"/>
    <col min="5" max="5" width="5.57421875" style="1" customWidth="1"/>
    <col min="6" max="6" width="9.57421875" style="1" customWidth="1"/>
    <col min="7" max="7" width="9.421875" style="1" customWidth="1"/>
    <col min="8" max="8" width="6.00390625" style="1" customWidth="1"/>
    <col min="9" max="9" width="4.7109375" style="1" customWidth="1"/>
    <col min="10" max="20" width="3.140625" style="1" customWidth="1"/>
    <col min="21" max="25" width="4.28125" style="1" customWidth="1"/>
    <col min="26" max="28" width="3.421875" style="1" hidden="1" customWidth="1"/>
    <col min="29" max="30" width="10.7109375" style="1" customWidth="1"/>
    <col min="31" max="16384" width="9.140625" style="1" customWidth="1"/>
  </cols>
  <sheetData>
    <row r="1" spans="1:29" ht="21" customHeight="1">
      <c r="A1" s="60" t="s">
        <v>23</v>
      </c>
      <c r="B1" s="74"/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21" customHeight="1">
      <c r="A2" s="71" t="s">
        <v>165</v>
      </c>
      <c r="B2" s="74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ht="21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21" customHeight="1">
      <c r="A4" s="70" t="s">
        <v>181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2" customFormat="1" ht="16.5" customHeight="1">
      <c r="A5" s="96" t="s">
        <v>4</v>
      </c>
      <c r="B5" s="118" t="s">
        <v>5</v>
      </c>
      <c r="C5" s="96" t="s">
        <v>67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96" t="s">
        <v>20</v>
      </c>
      <c r="K5" s="96"/>
      <c r="L5" s="96"/>
      <c r="M5" s="96"/>
      <c r="N5" s="96"/>
      <c r="O5" s="96"/>
      <c r="P5" s="96"/>
      <c r="Q5" s="96"/>
      <c r="R5" s="96"/>
      <c r="S5" s="96"/>
      <c r="T5" s="7"/>
      <c r="U5" s="96" t="s">
        <v>13</v>
      </c>
      <c r="V5" s="96"/>
      <c r="W5" s="96"/>
      <c r="X5" s="96"/>
      <c r="Y5" s="96"/>
      <c r="Z5" s="96"/>
      <c r="AA5" s="96"/>
      <c r="AB5" s="106"/>
      <c r="AC5" s="109" t="s">
        <v>17</v>
      </c>
    </row>
    <row r="6" spans="1:29" s="2" customFormat="1" ht="20.2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28" t="s">
        <v>53</v>
      </c>
      <c r="V6" s="129" t="s">
        <v>54</v>
      </c>
      <c r="W6" s="128" t="s">
        <v>55</v>
      </c>
      <c r="X6" s="128" t="s">
        <v>56</v>
      </c>
      <c r="Y6" s="128" t="s">
        <v>57</v>
      </c>
      <c r="Z6" s="105"/>
      <c r="AA6" s="105"/>
      <c r="AB6" s="117"/>
      <c r="AC6" s="110"/>
    </row>
    <row r="7" spans="1:29" s="2" customFormat="1" ht="138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28"/>
      <c r="V7" s="130"/>
      <c r="W7" s="128"/>
      <c r="X7" s="128"/>
      <c r="Y7" s="128"/>
      <c r="Z7" s="105"/>
      <c r="AA7" s="105"/>
      <c r="AB7" s="117"/>
      <c r="AC7" s="111"/>
    </row>
    <row r="8" spans="1:29" s="28" customFormat="1" ht="21.75" customHeight="1">
      <c r="A8" s="24">
        <v>1</v>
      </c>
      <c r="B8" s="26" t="s">
        <v>344</v>
      </c>
      <c r="C8" s="26" t="s">
        <v>94</v>
      </c>
      <c r="D8" s="25" t="s">
        <v>345</v>
      </c>
      <c r="E8" s="24">
        <v>2591</v>
      </c>
      <c r="F8" s="25" t="s">
        <v>300</v>
      </c>
      <c r="G8" s="24" t="s">
        <v>145</v>
      </c>
      <c r="H8" s="24" t="s">
        <v>11</v>
      </c>
      <c r="I8" s="24" t="s">
        <v>168</v>
      </c>
      <c r="J8" s="24"/>
      <c r="K8" s="24"/>
      <c r="L8" s="24"/>
      <c r="M8" s="24"/>
      <c r="N8" s="24"/>
      <c r="O8" s="24">
        <v>1</v>
      </c>
      <c r="P8" s="24"/>
      <c r="Q8" s="24"/>
      <c r="R8" s="24">
        <f aca="true" t="shared" si="0" ref="R8:S13">SUM(J8+L8+N8+P8)</f>
        <v>0</v>
      </c>
      <c r="S8" s="24">
        <f t="shared" si="0"/>
        <v>1</v>
      </c>
      <c r="T8" s="27">
        <f aca="true" t="shared" si="1" ref="T8:T15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/>
      <c r="AA8" s="24"/>
      <c r="AB8" s="24"/>
      <c r="AC8" s="24">
        <v>9575288038</v>
      </c>
    </row>
    <row r="9" spans="1:29" s="29" customFormat="1" ht="21.75" customHeight="1">
      <c r="A9" s="24">
        <v>2</v>
      </c>
      <c r="B9" s="26" t="s">
        <v>346</v>
      </c>
      <c r="C9" s="26" t="s">
        <v>347</v>
      </c>
      <c r="D9" s="25" t="s">
        <v>348</v>
      </c>
      <c r="E9" s="24">
        <v>2592</v>
      </c>
      <c r="F9" s="25" t="s">
        <v>300</v>
      </c>
      <c r="G9" s="24" t="s">
        <v>145</v>
      </c>
      <c r="H9" s="24" t="s">
        <v>11</v>
      </c>
      <c r="I9" s="24" t="s">
        <v>168</v>
      </c>
      <c r="J9" s="24"/>
      <c r="K9" s="24"/>
      <c r="L9" s="24"/>
      <c r="M9" s="24"/>
      <c r="N9" s="24"/>
      <c r="O9" s="24">
        <v>1</v>
      </c>
      <c r="P9" s="24"/>
      <c r="Q9" s="24"/>
      <c r="R9" s="24">
        <f t="shared" si="0"/>
        <v>0</v>
      </c>
      <c r="S9" s="24">
        <f t="shared" si="0"/>
        <v>1</v>
      </c>
      <c r="T9" s="27">
        <f t="shared" si="1"/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/>
      <c r="AA9" s="24"/>
      <c r="AB9" s="24"/>
      <c r="AC9" s="24">
        <v>9893430212</v>
      </c>
    </row>
    <row r="10" spans="1:29" s="29" customFormat="1" ht="21.75" customHeight="1">
      <c r="A10" s="24">
        <v>3</v>
      </c>
      <c r="B10" s="26" t="s">
        <v>349</v>
      </c>
      <c r="C10" s="26" t="s">
        <v>350</v>
      </c>
      <c r="D10" s="25" t="s">
        <v>351</v>
      </c>
      <c r="E10" s="24">
        <v>2593</v>
      </c>
      <c r="F10" s="25" t="s">
        <v>300</v>
      </c>
      <c r="G10" s="24" t="s">
        <v>145</v>
      </c>
      <c r="H10" s="24" t="s">
        <v>9</v>
      </c>
      <c r="I10" s="24" t="s">
        <v>168</v>
      </c>
      <c r="J10" s="24"/>
      <c r="K10" s="24">
        <v>1</v>
      </c>
      <c r="L10" s="24"/>
      <c r="M10" s="24"/>
      <c r="N10" s="24"/>
      <c r="O10" s="24"/>
      <c r="P10" s="24"/>
      <c r="Q10" s="24"/>
      <c r="R10" s="24">
        <f t="shared" si="0"/>
        <v>0</v>
      </c>
      <c r="S10" s="24">
        <f t="shared" si="0"/>
        <v>1</v>
      </c>
      <c r="T10" s="27">
        <f t="shared" si="1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/>
      <c r="AA10" s="24"/>
      <c r="AB10" s="24"/>
      <c r="AC10" s="24">
        <v>8435773661</v>
      </c>
    </row>
    <row r="11" spans="1:29" s="29" customFormat="1" ht="21.75" customHeight="1">
      <c r="A11" s="24">
        <v>4</v>
      </c>
      <c r="B11" s="26" t="s">
        <v>352</v>
      </c>
      <c r="C11" s="26" t="s">
        <v>353</v>
      </c>
      <c r="D11" s="25" t="s">
        <v>112</v>
      </c>
      <c r="E11" s="24">
        <v>2594</v>
      </c>
      <c r="F11" s="25" t="s">
        <v>300</v>
      </c>
      <c r="G11" s="24" t="s">
        <v>145</v>
      </c>
      <c r="H11" s="24" t="s">
        <v>11</v>
      </c>
      <c r="I11" s="24" t="s">
        <v>168</v>
      </c>
      <c r="J11" s="24"/>
      <c r="K11" s="24"/>
      <c r="L11" s="24"/>
      <c r="M11" s="24"/>
      <c r="N11" s="24"/>
      <c r="O11" s="24">
        <v>1</v>
      </c>
      <c r="P11" s="24"/>
      <c r="Q11" s="24"/>
      <c r="R11" s="24">
        <f t="shared" si="0"/>
        <v>0</v>
      </c>
      <c r="S11" s="24">
        <f t="shared" si="0"/>
        <v>1</v>
      </c>
      <c r="T11" s="27">
        <f t="shared" si="1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/>
      <c r="AA11" s="24"/>
      <c r="AB11" s="24"/>
      <c r="AC11" s="24">
        <v>7049870944</v>
      </c>
    </row>
    <row r="12" spans="1:29" s="29" customFormat="1" ht="21.75" customHeight="1">
      <c r="A12" s="24">
        <v>5</v>
      </c>
      <c r="B12" s="26" t="s">
        <v>612</v>
      </c>
      <c r="C12" s="26" t="s">
        <v>613</v>
      </c>
      <c r="D12" s="25" t="s">
        <v>614</v>
      </c>
      <c r="E12" s="24">
        <v>2595</v>
      </c>
      <c r="F12" s="25" t="s">
        <v>591</v>
      </c>
      <c r="G12" s="24" t="s">
        <v>145</v>
      </c>
      <c r="H12" s="24" t="s">
        <v>9</v>
      </c>
      <c r="I12" s="24" t="s">
        <v>168</v>
      </c>
      <c r="J12" s="24"/>
      <c r="K12" s="24">
        <v>1</v>
      </c>
      <c r="L12" s="24"/>
      <c r="M12" s="24"/>
      <c r="N12" s="24"/>
      <c r="O12" s="24"/>
      <c r="P12" s="24"/>
      <c r="Q12" s="24"/>
      <c r="R12" s="24">
        <f>SUM(J12+L12+N12+P12)</f>
        <v>0</v>
      </c>
      <c r="S12" s="24">
        <f>SUM(K12+M12+O12+Q12)</f>
        <v>1</v>
      </c>
      <c r="T12" s="27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/>
      <c r="AA12" s="24"/>
      <c r="AB12" s="24"/>
      <c r="AC12" s="24">
        <v>8889004295</v>
      </c>
    </row>
    <row r="13" spans="1:29" s="29" customFormat="1" ht="21.75" customHeight="1">
      <c r="A13" s="24">
        <v>6</v>
      </c>
      <c r="B13" s="26" t="s">
        <v>421</v>
      </c>
      <c r="C13" s="26" t="s">
        <v>360</v>
      </c>
      <c r="D13" s="25" t="s">
        <v>524</v>
      </c>
      <c r="E13" s="24">
        <v>2596</v>
      </c>
      <c r="F13" s="25" t="s">
        <v>465</v>
      </c>
      <c r="G13" s="24" t="s">
        <v>145</v>
      </c>
      <c r="H13" s="24" t="s">
        <v>11</v>
      </c>
      <c r="I13" s="24" t="s">
        <v>169</v>
      </c>
      <c r="J13" s="24"/>
      <c r="K13" s="24"/>
      <c r="L13" s="24"/>
      <c r="M13" s="24"/>
      <c r="N13" s="24">
        <v>1</v>
      </c>
      <c r="O13" s="24"/>
      <c r="P13" s="24"/>
      <c r="Q13" s="24"/>
      <c r="R13" s="24">
        <f t="shared" si="0"/>
        <v>1</v>
      </c>
      <c r="S13" s="24">
        <f t="shared" si="0"/>
        <v>0</v>
      </c>
      <c r="T13" s="27">
        <f t="shared" si="1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/>
      <c r="AA13" s="24"/>
      <c r="AB13" s="24"/>
      <c r="AC13" s="24">
        <v>8962625059</v>
      </c>
    </row>
    <row r="14" spans="1:29" s="29" customFormat="1" ht="21.75" customHeight="1">
      <c r="A14" s="24">
        <v>7</v>
      </c>
      <c r="B14" s="26" t="s">
        <v>525</v>
      </c>
      <c r="C14" s="26" t="s">
        <v>526</v>
      </c>
      <c r="D14" s="25" t="s">
        <v>527</v>
      </c>
      <c r="E14" s="24">
        <v>2597</v>
      </c>
      <c r="F14" s="25" t="s">
        <v>465</v>
      </c>
      <c r="G14" s="24" t="s">
        <v>145</v>
      </c>
      <c r="H14" s="24" t="s">
        <v>9</v>
      </c>
      <c r="I14" s="24" t="s">
        <v>168</v>
      </c>
      <c r="J14" s="24"/>
      <c r="K14" s="24">
        <v>1</v>
      </c>
      <c r="L14" s="24"/>
      <c r="M14" s="24"/>
      <c r="N14" s="24"/>
      <c r="O14" s="24"/>
      <c r="P14" s="24"/>
      <c r="Q14" s="24"/>
      <c r="R14" s="24">
        <f aca="true" t="shared" si="2" ref="R14:S18">SUM(J14+L14+N14+P14)</f>
        <v>0</v>
      </c>
      <c r="S14" s="24">
        <f t="shared" si="2"/>
        <v>1</v>
      </c>
      <c r="T14" s="27">
        <f t="shared" si="1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/>
      <c r="AA14" s="24"/>
      <c r="AB14" s="24"/>
      <c r="AC14" s="24">
        <v>9752762196</v>
      </c>
    </row>
    <row r="15" spans="1:29" s="29" customFormat="1" ht="21.75" customHeight="1">
      <c r="A15" s="24">
        <v>8</v>
      </c>
      <c r="B15" s="26" t="s">
        <v>528</v>
      </c>
      <c r="C15" s="26" t="s">
        <v>529</v>
      </c>
      <c r="D15" s="25" t="s">
        <v>530</v>
      </c>
      <c r="E15" s="24">
        <v>2598</v>
      </c>
      <c r="F15" s="25" t="s">
        <v>465</v>
      </c>
      <c r="G15" s="24" t="s">
        <v>145</v>
      </c>
      <c r="H15" s="24" t="s">
        <v>9</v>
      </c>
      <c r="I15" s="24" t="s">
        <v>168</v>
      </c>
      <c r="J15" s="24"/>
      <c r="K15" s="24">
        <v>1</v>
      </c>
      <c r="L15" s="24"/>
      <c r="M15" s="24"/>
      <c r="N15" s="24"/>
      <c r="O15" s="24"/>
      <c r="P15" s="24"/>
      <c r="Q15" s="24"/>
      <c r="R15" s="24">
        <f t="shared" si="2"/>
        <v>0</v>
      </c>
      <c r="S15" s="24">
        <f t="shared" si="2"/>
        <v>1</v>
      </c>
      <c r="T15" s="27">
        <f t="shared" si="1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/>
      <c r="AA15" s="24"/>
      <c r="AB15" s="24"/>
      <c r="AC15" s="24">
        <v>7354603205</v>
      </c>
    </row>
    <row r="16" spans="1:29" s="29" customFormat="1" ht="21.75" customHeight="1">
      <c r="A16" s="24">
        <v>9</v>
      </c>
      <c r="B16" s="26" t="s">
        <v>531</v>
      </c>
      <c r="C16" s="26" t="s">
        <v>532</v>
      </c>
      <c r="D16" s="25" t="s">
        <v>533</v>
      </c>
      <c r="E16" s="24">
        <v>2599</v>
      </c>
      <c r="F16" s="25" t="s">
        <v>465</v>
      </c>
      <c r="G16" s="24" t="s">
        <v>145</v>
      </c>
      <c r="H16" s="24" t="s">
        <v>11</v>
      </c>
      <c r="I16" s="24" t="s">
        <v>169</v>
      </c>
      <c r="J16" s="24"/>
      <c r="K16" s="24"/>
      <c r="L16" s="24"/>
      <c r="M16" s="24"/>
      <c r="N16" s="24">
        <v>1</v>
      </c>
      <c r="O16" s="24"/>
      <c r="P16" s="24"/>
      <c r="Q16" s="24"/>
      <c r="R16" s="24">
        <f t="shared" si="2"/>
        <v>1</v>
      </c>
      <c r="S16" s="24">
        <f t="shared" si="2"/>
        <v>0</v>
      </c>
      <c r="T16" s="27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/>
      <c r="AA16" s="24"/>
      <c r="AB16" s="24"/>
      <c r="AC16" s="24">
        <v>9179157834</v>
      </c>
    </row>
    <row r="17" spans="1:29" s="29" customFormat="1" ht="21.75" customHeight="1">
      <c r="A17" s="24">
        <v>10</v>
      </c>
      <c r="B17" s="26" t="s">
        <v>534</v>
      </c>
      <c r="C17" s="26" t="s">
        <v>535</v>
      </c>
      <c r="D17" s="25" t="s">
        <v>536</v>
      </c>
      <c r="E17" s="24">
        <v>2600</v>
      </c>
      <c r="F17" s="25" t="s">
        <v>465</v>
      </c>
      <c r="G17" s="24" t="s">
        <v>145</v>
      </c>
      <c r="H17" s="24" t="s">
        <v>10</v>
      </c>
      <c r="I17" s="24" t="s">
        <v>169</v>
      </c>
      <c r="J17" s="24"/>
      <c r="K17" s="24"/>
      <c r="L17" s="24">
        <v>1</v>
      </c>
      <c r="M17" s="24"/>
      <c r="N17" s="24"/>
      <c r="O17" s="24"/>
      <c r="P17" s="24"/>
      <c r="Q17" s="24"/>
      <c r="R17" s="24">
        <f t="shared" si="2"/>
        <v>1</v>
      </c>
      <c r="S17" s="24">
        <f t="shared" si="2"/>
        <v>0</v>
      </c>
      <c r="T17" s="27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/>
      <c r="AB17" s="24"/>
      <c r="AC17" s="24">
        <v>9179541434</v>
      </c>
    </row>
    <row r="18" spans="1:29" s="29" customFormat="1" ht="21.75" customHeight="1">
      <c r="A18" s="24">
        <v>11</v>
      </c>
      <c r="B18" s="26" t="s">
        <v>897</v>
      </c>
      <c r="C18" s="26" t="s">
        <v>898</v>
      </c>
      <c r="D18" s="25" t="s">
        <v>899</v>
      </c>
      <c r="E18" s="24">
        <v>2601</v>
      </c>
      <c r="F18" s="25" t="s">
        <v>887</v>
      </c>
      <c r="G18" s="24" t="s">
        <v>145</v>
      </c>
      <c r="H18" s="24" t="s">
        <v>10</v>
      </c>
      <c r="I18" s="24" t="s">
        <v>169</v>
      </c>
      <c r="J18" s="24"/>
      <c r="K18" s="24"/>
      <c r="L18" s="24">
        <v>1</v>
      </c>
      <c r="M18" s="24"/>
      <c r="N18" s="24"/>
      <c r="O18" s="24"/>
      <c r="P18" s="24"/>
      <c r="Q18" s="24"/>
      <c r="R18" s="24">
        <f t="shared" si="2"/>
        <v>1</v>
      </c>
      <c r="S18" s="24">
        <f t="shared" si="2"/>
        <v>0</v>
      </c>
      <c r="T18" s="27"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/>
      <c r="AA18" s="24"/>
      <c r="AB18" s="24"/>
      <c r="AC18" s="24">
        <v>9179545054</v>
      </c>
    </row>
    <row r="19" spans="1:29" s="29" customFormat="1" ht="21.75" customHeight="1">
      <c r="A19" s="24">
        <v>12</v>
      </c>
      <c r="B19" s="26" t="s">
        <v>1115</v>
      </c>
      <c r="C19" s="26" t="s">
        <v>1116</v>
      </c>
      <c r="D19" s="25" t="s">
        <v>1117</v>
      </c>
      <c r="E19" s="24">
        <v>2602</v>
      </c>
      <c r="F19" s="25" t="s">
        <v>1097</v>
      </c>
      <c r="G19" s="24" t="s">
        <v>145</v>
      </c>
      <c r="H19" s="24" t="s">
        <v>11</v>
      </c>
      <c r="I19" s="24" t="s">
        <v>168</v>
      </c>
      <c r="J19" s="24"/>
      <c r="K19" s="24"/>
      <c r="L19" s="24"/>
      <c r="M19" s="24"/>
      <c r="N19" s="24"/>
      <c r="O19" s="24">
        <v>1</v>
      </c>
      <c r="P19" s="24"/>
      <c r="Q19" s="24"/>
      <c r="R19" s="24">
        <f>SUM(J19+L19+N19+P19)</f>
        <v>0</v>
      </c>
      <c r="S19" s="24">
        <f>SUM(K19+M19+O19+Q19)</f>
        <v>1</v>
      </c>
      <c r="T19" s="27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/>
      <c r="AA19" s="24"/>
      <c r="AB19" s="24"/>
      <c r="AC19" s="24">
        <v>9977047225</v>
      </c>
    </row>
    <row r="20" spans="1:29" s="29" customFormat="1" ht="21.75" customHeight="1">
      <c r="A20" s="24">
        <v>13</v>
      </c>
      <c r="B20" s="26" t="s">
        <v>1146</v>
      </c>
      <c r="C20" s="26" t="s">
        <v>1147</v>
      </c>
      <c r="D20" s="25" t="s">
        <v>968</v>
      </c>
      <c r="E20" s="24">
        <v>2603</v>
      </c>
      <c r="F20" s="25" t="s">
        <v>1148</v>
      </c>
      <c r="G20" s="24" t="s">
        <v>145</v>
      </c>
      <c r="H20" s="24" t="s">
        <v>11</v>
      </c>
      <c r="I20" s="24" t="s">
        <v>168</v>
      </c>
      <c r="J20" s="24"/>
      <c r="K20" s="24"/>
      <c r="L20" s="24"/>
      <c r="M20" s="24"/>
      <c r="N20" s="24"/>
      <c r="O20" s="24">
        <v>1</v>
      </c>
      <c r="P20" s="24"/>
      <c r="Q20" s="24"/>
      <c r="R20" s="24">
        <f>SUM(J20+L20+N20+P20)</f>
        <v>0</v>
      </c>
      <c r="S20" s="24">
        <f>SUM(K20+M20+O20+Q20)</f>
        <v>1</v>
      </c>
      <c r="T20" s="27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/>
      <c r="AA20" s="24"/>
      <c r="AB20" s="24"/>
      <c r="AC20" s="24">
        <v>9754413444</v>
      </c>
    </row>
    <row r="21" spans="1:29" s="29" customFormat="1" ht="21.75" customHeight="1">
      <c r="A21" s="24"/>
      <c r="B21" s="26" t="s">
        <v>14</v>
      </c>
      <c r="C21" s="26"/>
      <c r="D21" s="25"/>
      <c r="E21" s="24"/>
      <c r="F21" s="25"/>
      <c r="G21" s="24"/>
      <c r="H21" s="24"/>
      <c r="I21" s="24"/>
      <c r="J21" s="24"/>
      <c r="K21" s="24">
        <f>SUM(K8:K20)</f>
        <v>4</v>
      </c>
      <c r="L21" s="24">
        <f>SUM(L8:L20)</f>
        <v>2</v>
      </c>
      <c r="M21" s="24"/>
      <c r="N21" s="24">
        <f>SUM(N8:N20)</f>
        <v>2</v>
      </c>
      <c r="O21" s="24">
        <f>SUM(O8:O20)</f>
        <v>5</v>
      </c>
      <c r="P21" s="24"/>
      <c r="Q21" s="24"/>
      <c r="R21" s="24">
        <f aca="true" t="shared" si="3" ref="R21:Y21">SUM(R8:R20)</f>
        <v>4</v>
      </c>
      <c r="S21" s="24">
        <f t="shared" si="3"/>
        <v>9</v>
      </c>
      <c r="T21" s="24">
        <f t="shared" si="3"/>
        <v>13</v>
      </c>
      <c r="U21" s="24">
        <f t="shared" si="3"/>
        <v>13</v>
      </c>
      <c r="V21" s="24">
        <f t="shared" si="3"/>
        <v>13</v>
      </c>
      <c r="W21" s="24">
        <f t="shared" si="3"/>
        <v>13</v>
      </c>
      <c r="X21" s="24">
        <f t="shared" si="3"/>
        <v>13</v>
      </c>
      <c r="Y21" s="24">
        <f t="shared" si="3"/>
        <v>13</v>
      </c>
      <c r="Z21" s="24"/>
      <c r="AA21" s="24"/>
      <c r="AB21" s="24"/>
      <c r="AC21" s="24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</sheetData>
  <sheetProtection/>
  <mergeCells count="25">
    <mergeCell ref="A5:A7"/>
    <mergeCell ref="E5:E7"/>
    <mergeCell ref="F5:F7"/>
    <mergeCell ref="B5:B7"/>
    <mergeCell ref="C5:C7"/>
    <mergeCell ref="D5:D7"/>
    <mergeCell ref="G5:G7"/>
    <mergeCell ref="H5:H7"/>
    <mergeCell ref="I5:I7"/>
    <mergeCell ref="J5:S5"/>
    <mergeCell ref="U5:AB5"/>
    <mergeCell ref="J6:K6"/>
    <mergeCell ref="L6:M6"/>
    <mergeCell ref="N6:O6"/>
    <mergeCell ref="P6:Q6"/>
    <mergeCell ref="R6:T6"/>
    <mergeCell ref="U6:U7"/>
    <mergeCell ref="V6:V7"/>
    <mergeCell ref="AC5:AC7"/>
    <mergeCell ref="W6:W7"/>
    <mergeCell ref="X6:X7"/>
    <mergeCell ref="Y6:Y7"/>
    <mergeCell ref="Z6:Z7"/>
    <mergeCell ref="AA6:AA7"/>
    <mergeCell ref="AB6:AB7"/>
  </mergeCells>
  <printOptions/>
  <pageMargins left="0.25" right="0.24" top="0.27" bottom="0.38" header="0.18" footer="0.16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SheetLayoutView="85" zoomScalePageLayoutView="0" workbookViewId="0" topLeftCell="A19">
      <selection activeCell="D32" sqref="D32"/>
    </sheetView>
  </sheetViews>
  <sheetFormatPr defaultColWidth="9.140625" defaultRowHeight="12.75"/>
  <cols>
    <col min="1" max="1" width="3.7109375" style="1" customWidth="1"/>
    <col min="2" max="2" width="29.421875" style="4" customWidth="1"/>
    <col min="3" max="3" width="28.140625" style="4" customWidth="1"/>
    <col min="4" max="4" width="12.57421875" style="1" customWidth="1"/>
    <col min="5" max="5" width="5.8515625" style="1" customWidth="1"/>
    <col min="6" max="6" width="9.140625" style="1" customWidth="1"/>
    <col min="7" max="7" width="11.00390625" style="1" customWidth="1"/>
    <col min="8" max="8" width="6.421875" style="1" customWidth="1"/>
    <col min="9" max="9" width="5.421875" style="1" customWidth="1"/>
    <col min="10" max="20" width="3.28125" style="1" customWidth="1"/>
    <col min="21" max="24" width="3.7109375" style="1" customWidth="1"/>
    <col min="25" max="27" width="3.421875" style="1" hidden="1" customWidth="1"/>
    <col min="28" max="28" width="10.57421875" style="1" customWidth="1"/>
    <col min="29" max="29" width="10.7109375" style="1" customWidth="1"/>
    <col min="30" max="16384" width="9.140625" style="1" customWidth="1"/>
  </cols>
  <sheetData>
    <row r="1" spans="1:28" ht="21.75" customHeight="1">
      <c r="A1" s="60" t="s">
        <v>23</v>
      </c>
      <c r="B1" s="74"/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1.75" customHeight="1">
      <c r="A2" s="71" t="s">
        <v>165</v>
      </c>
      <c r="B2" s="74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21.75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21.75" customHeight="1">
      <c r="A4" s="70" t="s">
        <v>182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s="2" customFormat="1" ht="16.5" customHeight="1">
      <c r="A5" s="97" t="s">
        <v>4</v>
      </c>
      <c r="B5" s="97" t="s">
        <v>5</v>
      </c>
      <c r="C5" s="97" t="s">
        <v>12</v>
      </c>
      <c r="D5" s="97" t="s">
        <v>6</v>
      </c>
      <c r="E5" s="97" t="s">
        <v>16</v>
      </c>
      <c r="F5" s="97" t="s">
        <v>7</v>
      </c>
      <c r="G5" s="97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106" t="s">
        <v>13</v>
      </c>
      <c r="V5" s="107"/>
      <c r="W5" s="107"/>
      <c r="X5" s="108"/>
      <c r="Y5" s="7"/>
      <c r="Z5" s="7"/>
      <c r="AA5" s="56"/>
      <c r="AB5" s="11" t="s">
        <v>17</v>
      </c>
    </row>
    <row r="6" spans="1:28" s="75" customFormat="1" ht="20.25" customHeight="1">
      <c r="A6" s="98"/>
      <c r="B6" s="98"/>
      <c r="C6" s="98"/>
      <c r="D6" s="98"/>
      <c r="E6" s="98"/>
      <c r="F6" s="98"/>
      <c r="G6" s="98"/>
      <c r="H6" s="98"/>
      <c r="I6" s="98"/>
      <c r="J6" s="76" t="s">
        <v>9</v>
      </c>
      <c r="K6" s="77"/>
      <c r="L6" s="76" t="s">
        <v>10</v>
      </c>
      <c r="M6" s="77"/>
      <c r="N6" s="76" t="s">
        <v>11</v>
      </c>
      <c r="O6" s="77"/>
      <c r="P6" s="76" t="s">
        <v>15</v>
      </c>
      <c r="Q6" s="77"/>
      <c r="R6" s="76" t="s">
        <v>14</v>
      </c>
      <c r="S6" s="78"/>
      <c r="T6" s="77"/>
      <c r="U6" s="113" t="s">
        <v>58</v>
      </c>
      <c r="V6" s="115" t="s">
        <v>59</v>
      </c>
      <c r="W6" s="113" t="s">
        <v>60</v>
      </c>
      <c r="X6" s="113" t="s">
        <v>61</v>
      </c>
      <c r="Y6" s="8"/>
      <c r="Z6" s="8"/>
      <c r="AA6" s="59"/>
      <c r="AB6" s="57"/>
    </row>
    <row r="7" spans="1:28" s="2" customFormat="1" ht="51.75" customHeight="1">
      <c r="A7" s="99"/>
      <c r="B7" s="99"/>
      <c r="C7" s="99"/>
      <c r="D7" s="99"/>
      <c r="E7" s="99"/>
      <c r="F7" s="99"/>
      <c r="G7" s="99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4"/>
      <c r="V7" s="116"/>
      <c r="W7" s="114"/>
      <c r="X7" s="114"/>
      <c r="Y7" s="8"/>
      <c r="Z7" s="8"/>
      <c r="AA7" s="59"/>
      <c r="AB7" s="58"/>
    </row>
    <row r="8" spans="1:28" s="28" customFormat="1" ht="19.5" customHeight="1">
      <c r="A8" s="24">
        <v>1</v>
      </c>
      <c r="B8" s="26" t="s">
        <v>185</v>
      </c>
      <c r="C8" s="26" t="s">
        <v>78</v>
      </c>
      <c r="D8" s="25" t="s">
        <v>186</v>
      </c>
      <c r="E8" s="24">
        <v>2641</v>
      </c>
      <c r="F8" s="25">
        <v>42556</v>
      </c>
      <c r="G8" s="24" t="s">
        <v>145</v>
      </c>
      <c r="H8" s="24" t="s">
        <v>9</v>
      </c>
      <c r="I8" s="24" t="s">
        <v>168</v>
      </c>
      <c r="J8" s="24"/>
      <c r="K8" s="24">
        <v>1</v>
      </c>
      <c r="L8" s="24"/>
      <c r="M8" s="24"/>
      <c r="N8" s="24"/>
      <c r="O8" s="24"/>
      <c r="P8" s="24"/>
      <c r="Q8" s="24"/>
      <c r="R8" s="24">
        <f>SUM(J8+L8+N8+P8)</f>
        <v>0</v>
      </c>
      <c r="S8" s="24">
        <f>SUM(K8+M8+O8+Q8)</f>
        <v>1</v>
      </c>
      <c r="T8" s="27">
        <f>SUM(R8:S8)</f>
        <v>1</v>
      </c>
      <c r="U8" s="24">
        <v>1</v>
      </c>
      <c r="V8" s="24">
        <v>1</v>
      </c>
      <c r="W8" s="24">
        <v>1</v>
      </c>
      <c r="X8" s="24">
        <v>1</v>
      </c>
      <c r="Y8" s="24"/>
      <c r="Z8" s="24"/>
      <c r="AA8" s="24"/>
      <c r="AB8" s="24">
        <v>9893818760</v>
      </c>
    </row>
    <row r="9" spans="1:28" s="29" customFormat="1" ht="19.5" customHeight="1">
      <c r="A9" s="24">
        <v>2</v>
      </c>
      <c r="B9" s="26" t="s">
        <v>237</v>
      </c>
      <c r="C9" s="26" t="s">
        <v>238</v>
      </c>
      <c r="D9" s="25" t="s">
        <v>239</v>
      </c>
      <c r="E9" s="24">
        <v>2642</v>
      </c>
      <c r="F9" s="25" t="s">
        <v>240</v>
      </c>
      <c r="G9" s="24" t="s">
        <v>145</v>
      </c>
      <c r="H9" s="24" t="s">
        <v>9</v>
      </c>
      <c r="I9" s="24" t="s">
        <v>169</v>
      </c>
      <c r="J9" s="24">
        <v>1</v>
      </c>
      <c r="K9" s="24"/>
      <c r="L9" s="24"/>
      <c r="M9" s="24"/>
      <c r="N9" s="24"/>
      <c r="O9" s="24"/>
      <c r="P9" s="24"/>
      <c r="Q9" s="24"/>
      <c r="R9" s="24">
        <f aca="true" t="shared" si="0" ref="R9:R44">SUM(J9+L9+N9+P9)</f>
        <v>1</v>
      </c>
      <c r="S9" s="24">
        <f aca="true" t="shared" si="1" ref="S9:S44">SUM(K9+M9+O9+Q9)</f>
        <v>0</v>
      </c>
      <c r="T9" s="27">
        <f aca="true" t="shared" si="2" ref="T9:T44">SUM(R9:S9)</f>
        <v>1</v>
      </c>
      <c r="U9" s="24">
        <v>1</v>
      </c>
      <c r="V9" s="24">
        <v>1</v>
      </c>
      <c r="W9" s="24">
        <v>1</v>
      </c>
      <c r="X9" s="24">
        <v>1</v>
      </c>
      <c r="Y9" s="24"/>
      <c r="Z9" s="24"/>
      <c r="AA9" s="24"/>
      <c r="AB9" s="24">
        <v>9179104960</v>
      </c>
    </row>
    <row r="10" spans="1:28" s="29" customFormat="1" ht="19.5" customHeight="1">
      <c r="A10" s="24">
        <v>3</v>
      </c>
      <c r="B10" s="26" t="s">
        <v>118</v>
      </c>
      <c r="C10" s="26" t="s">
        <v>252</v>
      </c>
      <c r="D10" s="25" t="s">
        <v>253</v>
      </c>
      <c r="E10" s="24">
        <v>2643</v>
      </c>
      <c r="F10" s="25" t="s">
        <v>246</v>
      </c>
      <c r="G10" s="24" t="s">
        <v>145</v>
      </c>
      <c r="H10" s="24" t="s">
        <v>11</v>
      </c>
      <c r="I10" s="24" t="s">
        <v>168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 t="shared" si="0"/>
        <v>0</v>
      </c>
      <c r="S10" s="24">
        <f t="shared" si="1"/>
        <v>1</v>
      </c>
      <c r="T10" s="27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/>
      <c r="Z10" s="24"/>
      <c r="AA10" s="24"/>
      <c r="AB10" s="24">
        <v>7694934735</v>
      </c>
    </row>
    <row r="11" spans="1:28" s="29" customFormat="1" ht="19.5" customHeight="1">
      <c r="A11" s="24">
        <v>4</v>
      </c>
      <c r="B11" s="26" t="s">
        <v>396</v>
      </c>
      <c r="C11" s="26" t="s">
        <v>148</v>
      </c>
      <c r="D11" s="25" t="s">
        <v>397</v>
      </c>
      <c r="E11" s="24">
        <v>2645</v>
      </c>
      <c r="F11" s="25" t="s">
        <v>365</v>
      </c>
      <c r="G11" s="24" t="s">
        <v>145</v>
      </c>
      <c r="H11" s="24" t="s">
        <v>11</v>
      </c>
      <c r="I11" s="24" t="s">
        <v>169</v>
      </c>
      <c r="J11" s="24"/>
      <c r="K11" s="24"/>
      <c r="L11" s="24"/>
      <c r="M11" s="24"/>
      <c r="N11" s="24">
        <v>1</v>
      </c>
      <c r="O11" s="24"/>
      <c r="P11" s="24"/>
      <c r="Q11" s="24"/>
      <c r="R11" s="24">
        <f t="shared" si="0"/>
        <v>1</v>
      </c>
      <c r="S11" s="24">
        <f t="shared" si="1"/>
        <v>0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/>
      <c r="Z11" s="24"/>
      <c r="AA11" s="24"/>
      <c r="AB11" s="24">
        <v>8120406714</v>
      </c>
    </row>
    <row r="12" spans="1:28" s="29" customFormat="1" ht="19.5" customHeight="1">
      <c r="A12" s="24">
        <v>5</v>
      </c>
      <c r="B12" s="33" t="s">
        <v>398</v>
      </c>
      <c r="C12" s="33" t="s">
        <v>399</v>
      </c>
      <c r="D12" s="34" t="s">
        <v>400</v>
      </c>
      <c r="E12" s="24">
        <v>2646</v>
      </c>
      <c r="F12" s="25" t="s">
        <v>365</v>
      </c>
      <c r="G12" s="24" t="s">
        <v>145</v>
      </c>
      <c r="H12" s="31" t="s">
        <v>9</v>
      </c>
      <c r="I12" s="31" t="s">
        <v>169</v>
      </c>
      <c r="J12" s="31">
        <v>1</v>
      </c>
      <c r="K12" s="31"/>
      <c r="L12" s="31"/>
      <c r="M12" s="31"/>
      <c r="N12" s="31"/>
      <c r="O12" s="31"/>
      <c r="P12" s="31"/>
      <c r="Q12" s="31"/>
      <c r="R12" s="24">
        <f t="shared" si="0"/>
        <v>1</v>
      </c>
      <c r="S12" s="24">
        <f t="shared" si="1"/>
        <v>0</v>
      </c>
      <c r="T12" s="27">
        <f t="shared" si="2"/>
        <v>1</v>
      </c>
      <c r="U12" s="24">
        <v>1</v>
      </c>
      <c r="V12" s="24">
        <v>1</v>
      </c>
      <c r="W12" s="24">
        <v>1</v>
      </c>
      <c r="X12" s="24">
        <v>1</v>
      </c>
      <c r="Y12" s="31"/>
      <c r="Z12" s="31"/>
      <c r="AA12" s="31"/>
      <c r="AB12" s="31">
        <v>9753410094</v>
      </c>
    </row>
    <row r="13" spans="1:28" s="29" customFormat="1" ht="19.5" customHeight="1">
      <c r="A13" s="24">
        <v>6</v>
      </c>
      <c r="B13" s="33" t="s">
        <v>595</v>
      </c>
      <c r="C13" s="33" t="s">
        <v>596</v>
      </c>
      <c r="D13" s="34" t="s">
        <v>597</v>
      </c>
      <c r="E13" s="24">
        <v>2647</v>
      </c>
      <c r="F13" s="25" t="s">
        <v>591</v>
      </c>
      <c r="G13" s="24" t="s">
        <v>145</v>
      </c>
      <c r="H13" s="31" t="s">
        <v>11</v>
      </c>
      <c r="I13" s="24" t="s">
        <v>169</v>
      </c>
      <c r="J13" s="31"/>
      <c r="K13" s="31"/>
      <c r="L13" s="31"/>
      <c r="M13" s="31"/>
      <c r="N13" s="31">
        <v>1</v>
      </c>
      <c r="O13" s="31"/>
      <c r="P13" s="31"/>
      <c r="Q13" s="31"/>
      <c r="R13" s="24">
        <f t="shared" si="0"/>
        <v>1</v>
      </c>
      <c r="S13" s="24">
        <f t="shared" si="1"/>
        <v>0</v>
      </c>
      <c r="T13" s="27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31"/>
      <c r="Z13" s="31"/>
      <c r="AA13" s="31"/>
      <c r="AB13" s="31">
        <v>9827675262</v>
      </c>
    </row>
    <row r="14" spans="1:28" s="90" customFormat="1" ht="19.5" customHeight="1">
      <c r="A14" s="24">
        <v>7</v>
      </c>
      <c r="B14" s="50" t="s">
        <v>521</v>
      </c>
      <c r="C14" s="50" t="s">
        <v>522</v>
      </c>
      <c r="D14" s="79" t="s">
        <v>523</v>
      </c>
      <c r="E14" s="24">
        <v>2648</v>
      </c>
      <c r="F14" s="79" t="s">
        <v>465</v>
      </c>
      <c r="G14" s="24" t="s">
        <v>145</v>
      </c>
      <c r="H14" s="80" t="s">
        <v>11</v>
      </c>
      <c r="I14" s="80" t="s">
        <v>168</v>
      </c>
      <c r="J14" s="80"/>
      <c r="K14" s="80"/>
      <c r="L14" s="80"/>
      <c r="M14" s="80"/>
      <c r="N14" s="80"/>
      <c r="O14" s="80">
        <v>1</v>
      </c>
      <c r="P14" s="80"/>
      <c r="Q14" s="80"/>
      <c r="R14" s="24">
        <f t="shared" si="0"/>
        <v>0</v>
      </c>
      <c r="S14" s="24">
        <f t="shared" si="1"/>
        <v>1</v>
      </c>
      <c r="T14" s="27">
        <f t="shared" si="2"/>
        <v>1</v>
      </c>
      <c r="U14" s="80">
        <v>1</v>
      </c>
      <c r="V14" s="80">
        <v>1</v>
      </c>
      <c r="W14" s="80">
        <v>1</v>
      </c>
      <c r="X14" s="80">
        <v>1</v>
      </c>
      <c r="Y14" s="80"/>
      <c r="Z14" s="80"/>
      <c r="AA14" s="80"/>
      <c r="AB14" s="80">
        <v>7869281653</v>
      </c>
    </row>
    <row r="15" spans="1:28" s="29" customFormat="1" ht="19.5" customHeight="1">
      <c r="A15" s="24">
        <v>8</v>
      </c>
      <c r="B15" s="26" t="s">
        <v>598</v>
      </c>
      <c r="C15" s="26" t="s">
        <v>599</v>
      </c>
      <c r="D15" s="25" t="s">
        <v>600</v>
      </c>
      <c r="E15" s="24">
        <v>2649</v>
      </c>
      <c r="F15" s="25" t="s">
        <v>591</v>
      </c>
      <c r="G15" s="24" t="s">
        <v>145</v>
      </c>
      <c r="H15" s="24" t="s">
        <v>9</v>
      </c>
      <c r="I15" s="24" t="s">
        <v>169</v>
      </c>
      <c r="J15" s="24">
        <v>1</v>
      </c>
      <c r="K15" s="24"/>
      <c r="L15" s="24"/>
      <c r="M15" s="24"/>
      <c r="N15" s="24"/>
      <c r="O15" s="24"/>
      <c r="P15" s="24"/>
      <c r="Q15" s="24"/>
      <c r="R15" s="24">
        <f t="shared" si="0"/>
        <v>1</v>
      </c>
      <c r="S15" s="24">
        <f t="shared" si="1"/>
        <v>0</v>
      </c>
      <c r="T15" s="27">
        <f t="shared" si="2"/>
        <v>1</v>
      </c>
      <c r="U15" s="24">
        <v>1</v>
      </c>
      <c r="V15" s="24">
        <v>1</v>
      </c>
      <c r="W15" s="24">
        <v>1</v>
      </c>
      <c r="X15" s="24">
        <v>1</v>
      </c>
      <c r="Y15" s="24"/>
      <c r="Z15" s="24"/>
      <c r="AA15" s="24"/>
      <c r="AB15" s="24">
        <v>8349687915</v>
      </c>
    </row>
    <row r="16" spans="1:28" s="29" customFormat="1" ht="19.5" customHeight="1">
      <c r="A16" s="24">
        <v>9</v>
      </c>
      <c r="B16" s="26" t="s">
        <v>601</v>
      </c>
      <c r="C16" s="26" t="s">
        <v>602</v>
      </c>
      <c r="D16" s="25" t="s">
        <v>577</v>
      </c>
      <c r="E16" s="24">
        <v>2650</v>
      </c>
      <c r="F16" s="25" t="s">
        <v>591</v>
      </c>
      <c r="G16" s="24" t="s">
        <v>145</v>
      </c>
      <c r="H16" s="24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0"/>
        <v>0</v>
      </c>
      <c r="S16" s="24">
        <f t="shared" si="1"/>
        <v>1</v>
      </c>
      <c r="T16" s="27">
        <f t="shared" si="2"/>
        <v>1</v>
      </c>
      <c r="U16" s="24">
        <v>1</v>
      </c>
      <c r="V16" s="24">
        <v>1</v>
      </c>
      <c r="W16" s="24">
        <v>1</v>
      </c>
      <c r="X16" s="24">
        <v>1</v>
      </c>
      <c r="Y16" s="24"/>
      <c r="Z16" s="24"/>
      <c r="AA16" s="24"/>
      <c r="AB16" s="24">
        <v>7747031646</v>
      </c>
    </row>
    <row r="17" spans="1:28" s="29" customFormat="1" ht="19.5" customHeight="1">
      <c r="A17" s="24">
        <v>10</v>
      </c>
      <c r="B17" s="26" t="s">
        <v>649</v>
      </c>
      <c r="C17" s="26" t="s">
        <v>650</v>
      </c>
      <c r="D17" s="25" t="s">
        <v>651</v>
      </c>
      <c r="E17" s="24">
        <v>2651</v>
      </c>
      <c r="F17" s="25" t="s">
        <v>652</v>
      </c>
      <c r="G17" s="24" t="s">
        <v>145</v>
      </c>
      <c r="H17" s="24" t="s">
        <v>11</v>
      </c>
      <c r="I17" s="24" t="s">
        <v>168</v>
      </c>
      <c r="J17" s="24"/>
      <c r="K17" s="24"/>
      <c r="L17" s="24"/>
      <c r="M17" s="24"/>
      <c r="N17" s="24"/>
      <c r="O17" s="24">
        <v>1</v>
      </c>
      <c r="P17" s="24"/>
      <c r="Q17" s="24"/>
      <c r="R17" s="24">
        <f t="shared" si="0"/>
        <v>0</v>
      </c>
      <c r="S17" s="24">
        <f t="shared" si="1"/>
        <v>1</v>
      </c>
      <c r="T17" s="27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/>
      <c r="Z17" s="24"/>
      <c r="AA17" s="24"/>
      <c r="AB17" s="24">
        <v>9098754797</v>
      </c>
    </row>
    <row r="18" spans="1:28" s="29" customFormat="1" ht="19.5" customHeight="1">
      <c r="A18" s="24">
        <v>11</v>
      </c>
      <c r="B18" s="26" t="s">
        <v>653</v>
      </c>
      <c r="C18" s="26" t="s">
        <v>654</v>
      </c>
      <c r="D18" s="25" t="s">
        <v>655</v>
      </c>
      <c r="E18" s="24">
        <v>2652</v>
      </c>
      <c r="F18" s="25" t="s">
        <v>652</v>
      </c>
      <c r="G18" s="24" t="s">
        <v>145</v>
      </c>
      <c r="H18" s="24" t="s">
        <v>9</v>
      </c>
      <c r="I18" s="24" t="s">
        <v>168</v>
      </c>
      <c r="J18" s="24"/>
      <c r="K18" s="24">
        <v>1</v>
      </c>
      <c r="L18" s="24"/>
      <c r="M18" s="24"/>
      <c r="N18" s="24"/>
      <c r="O18" s="24"/>
      <c r="P18" s="24"/>
      <c r="Q18" s="24"/>
      <c r="R18" s="24">
        <f t="shared" si="0"/>
        <v>0</v>
      </c>
      <c r="S18" s="24">
        <f t="shared" si="1"/>
        <v>1</v>
      </c>
      <c r="T18" s="27">
        <f t="shared" si="2"/>
        <v>1</v>
      </c>
      <c r="U18" s="24">
        <v>1</v>
      </c>
      <c r="V18" s="24">
        <v>1</v>
      </c>
      <c r="W18" s="24">
        <v>1</v>
      </c>
      <c r="X18" s="24">
        <v>1</v>
      </c>
      <c r="Y18" s="24"/>
      <c r="Z18" s="24"/>
      <c r="AA18" s="24"/>
      <c r="AB18" s="24">
        <v>786915100</v>
      </c>
    </row>
    <row r="19" spans="1:28" s="29" customFormat="1" ht="19.5" customHeight="1">
      <c r="A19" s="24">
        <v>12</v>
      </c>
      <c r="B19" s="26" t="s">
        <v>656</v>
      </c>
      <c r="C19" s="26" t="s">
        <v>657</v>
      </c>
      <c r="D19" s="25" t="s">
        <v>658</v>
      </c>
      <c r="E19" s="24">
        <v>2653</v>
      </c>
      <c r="F19" s="25" t="s">
        <v>652</v>
      </c>
      <c r="G19" s="24" t="s">
        <v>145</v>
      </c>
      <c r="H19" s="24" t="s">
        <v>9</v>
      </c>
      <c r="I19" s="24" t="s">
        <v>169</v>
      </c>
      <c r="J19" s="24">
        <v>1</v>
      </c>
      <c r="K19" s="24"/>
      <c r="L19" s="24"/>
      <c r="M19" s="24"/>
      <c r="N19" s="24"/>
      <c r="O19" s="24"/>
      <c r="P19" s="24"/>
      <c r="Q19" s="24"/>
      <c r="R19" s="24">
        <f t="shared" si="0"/>
        <v>1</v>
      </c>
      <c r="S19" s="24">
        <f t="shared" si="1"/>
        <v>0</v>
      </c>
      <c r="T19" s="27">
        <f t="shared" si="2"/>
        <v>1</v>
      </c>
      <c r="U19" s="24">
        <v>1</v>
      </c>
      <c r="V19" s="24">
        <v>1</v>
      </c>
      <c r="W19" s="24">
        <v>1</v>
      </c>
      <c r="X19" s="24">
        <v>1</v>
      </c>
      <c r="Y19" s="24"/>
      <c r="Z19" s="24"/>
      <c r="AA19" s="24"/>
      <c r="AB19" s="24">
        <v>9926618293</v>
      </c>
    </row>
    <row r="20" spans="1:28" s="29" customFormat="1" ht="19.5" customHeight="1">
      <c r="A20" s="24">
        <v>13</v>
      </c>
      <c r="B20" s="26" t="s">
        <v>617</v>
      </c>
      <c r="C20" s="26" t="s">
        <v>618</v>
      </c>
      <c r="D20" s="25" t="s">
        <v>619</v>
      </c>
      <c r="E20" s="24">
        <v>2654</v>
      </c>
      <c r="F20" s="25" t="s">
        <v>620</v>
      </c>
      <c r="G20" s="24" t="s">
        <v>145</v>
      </c>
      <c r="H20" s="24" t="s">
        <v>11</v>
      </c>
      <c r="I20" s="24" t="s">
        <v>169</v>
      </c>
      <c r="J20" s="24"/>
      <c r="K20" s="24"/>
      <c r="L20" s="24"/>
      <c r="M20" s="24"/>
      <c r="N20" s="24">
        <v>1</v>
      </c>
      <c r="O20" s="24"/>
      <c r="P20" s="24"/>
      <c r="Q20" s="24"/>
      <c r="R20" s="24">
        <f t="shared" si="0"/>
        <v>1</v>
      </c>
      <c r="S20" s="24">
        <f t="shared" si="1"/>
        <v>0</v>
      </c>
      <c r="T20" s="27">
        <f t="shared" si="2"/>
        <v>1</v>
      </c>
      <c r="U20" s="24">
        <v>1</v>
      </c>
      <c r="V20" s="24">
        <v>1</v>
      </c>
      <c r="W20" s="24">
        <v>1</v>
      </c>
      <c r="X20" s="24">
        <v>1</v>
      </c>
      <c r="Y20" s="24"/>
      <c r="Z20" s="24"/>
      <c r="AA20" s="24"/>
      <c r="AB20" s="24">
        <v>9179555694</v>
      </c>
    </row>
    <row r="21" spans="1:28" s="29" customFormat="1" ht="19.5" customHeight="1">
      <c r="A21" s="24">
        <v>14</v>
      </c>
      <c r="B21" s="26" t="s">
        <v>627</v>
      </c>
      <c r="C21" s="26" t="s">
        <v>628</v>
      </c>
      <c r="D21" s="25" t="s">
        <v>629</v>
      </c>
      <c r="E21" s="24">
        <v>2655</v>
      </c>
      <c r="F21" s="25" t="s">
        <v>620</v>
      </c>
      <c r="G21" s="24" t="s">
        <v>145</v>
      </c>
      <c r="H21" s="24" t="s">
        <v>9</v>
      </c>
      <c r="I21" s="24" t="s">
        <v>169</v>
      </c>
      <c r="J21" s="24">
        <v>1</v>
      </c>
      <c r="K21" s="24"/>
      <c r="L21" s="24"/>
      <c r="M21" s="24"/>
      <c r="N21" s="24"/>
      <c r="O21" s="24"/>
      <c r="P21" s="24"/>
      <c r="Q21" s="24"/>
      <c r="R21" s="24">
        <f t="shared" si="0"/>
        <v>1</v>
      </c>
      <c r="S21" s="24">
        <f t="shared" si="1"/>
        <v>0</v>
      </c>
      <c r="T21" s="27">
        <f t="shared" si="2"/>
        <v>1</v>
      </c>
      <c r="U21" s="24">
        <v>1</v>
      </c>
      <c r="V21" s="24">
        <v>1</v>
      </c>
      <c r="W21" s="24">
        <v>1</v>
      </c>
      <c r="X21" s="24">
        <v>1</v>
      </c>
      <c r="Y21" s="24"/>
      <c r="Z21" s="24"/>
      <c r="AA21" s="24"/>
      <c r="AB21" s="24">
        <v>8085672790</v>
      </c>
    </row>
    <row r="22" spans="1:28" s="29" customFormat="1" ht="19.5" customHeight="1">
      <c r="A22" s="24">
        <v>15</v>
      </c>
      <c r="B22" s="33" t="s">
        <v>635</v>
      </c>
      <c r="C22" s="33" t="s">
        <v>636</v>
      </c>
      <c r="D22" s="34" t="s">
        <v>637</v>
      </c>
      <c r="E22" s="24">
        <v>2656</v>
      </c>
      <c r="F22" s="25" t="s">
        <v>620</v>
      </c>
      <c r="G22" s="24" t="s">
        <v>145</v>
      </c>
      <c r="H22" s="31" t="s">
        <v>11</v>
      </c>
      <c r="I22" s="24" t="s">
        <v>169</v>
      </c>
      <c r="J22" s="31"/>
      <c r="K22" s="31"/>
      <c r="L22" s="31"/>
      <c r="M22" s="31"/>
      <c r="N22" s="31">
        <v>1</v>
      </c>
      <c r="O22" s="31"/>
      <c r="P22" s="31"/>
      <c r="Q22" s="31"/>
      <c r="R22" s="24">
        <f t="shared" si="0"/>
        <v>1</v>
      </c>
      <c r="S22" s="24">
        <f t="shared" si="1"/>
        <v>0</v>
      </c>
      <c r="T22" s="27">
        <f t="shared" si="2"/>
        <v>1</v>
      </c>
      <c r="U22" s="24">
        <v>1</v>
      </c>
      <c r="V22" s="24">
        <v>1</v>
      </c>
      <c r="W22" s="24">
        <v>1</v>
      </c>
      <c r="X22" s="24">
        <v>1</v>
      </c>
      <c r="Y22" s="31"/>
      <c r="Z22" s="31"/>
      <c r="AA22" s="31"/>
      <c r="AB22" s="31">
        <v>7089775611</v>
      </c>
    </row>
    <row r="23" spans="1:28" s="29" customFormat="1" ht="19.5" customHeight="1">
      <c r="A23" s="24">
        <v>16</v>
      </c>
      <c r="B23" s="26" t="s">
        <v>760</v>
      </c>
      <c r="C23" s="26" t="s">
        <v>761</v>
      </c>
      <c r="D23" s="25" t="s">
        <v>762</v>
      </c>
      <c r="E23" s="24">
        <v>2657</v>
      </c>
      <c r="F23" s="25" t="s">
        <v>703</v>
      </c>
      <c r="G23" s="24" t="s">
        <v>145</v>
      </c>
      <c r="H23" s="24" t="s">
        <v>9</v>
      </c>
      <c r="I23" s="24" t="s">
        <v>168</v>
      </c>
      <c r="J23" s="24"/>
      <c r="K23" s="24">
        <v>1</v>
      </c>
      <c r="L23" s="24"/>
      <c r="M23" s="24"/>
      <c r="N23" s="24"/>
      <c r="O23" s="24"/>
      <c r="P23" s="24"/>
      <c r="Q23" s="24"/>
      <c r="R23" s="24">
        <f t="shared" si="0"/>
        <v>0</v>
      </c>
      <c r="S23" s="24">
        <f t="shared" si="1"/>
        <v>1</v>
      </c>
      <c r="T23" s="27">
        <f t="shared" si="2"/>
        <v>1</v>
      </c>
      <c r="U23" s="24">
        <v>1</v>
      </c>
      <c r="V23" s="24">
        <v>1</v>
      </c>
      <c r="W23" s="24">
        <v>1</v>
      </c>
      <c r="X23" s="24">
        <v>1</v>
      </c>
      <c r="Y23" s="24"/>
      <c r="Z23" s="24"/>
      <c r="AA23" s="24"/>
      <c r="AB23" s="24">
        <v>9406047634</v>
      </c>
    </row>
    <row r="24" spans="1:28" s="29" customFormat="1" ht="19.5" customHeight="1">
      <c r="A24" s="24">
        <v>17</v>
      </c>
      <c r="B24" s="26" t="s">
        <v>763</v>
      </c>
      <c r="C24" s="26" t="s">
        <v>764</v>
      </c>
      <c r="D24" s="25" t="s">
        <v>765</v>
      </c>
      <c r="E24" s="24">
        <v>2658</v>
      </c>
      <c r="F24" s="25" t="s">
        <v>703</v>
      </c>
      <c r="G24" s="24" t="s">
        <v>145</v>
      </c>
      <c r="H24" s="24" t="s">
        <v>11</v>
      </c>
      <c r="I24" s="24" t="s">
        <v>169</v>
      </c>
      <c r="J24" s="24"/>
      <c r="K24" s="24"/>
      <c r="L24" s="24"/>
      <c r="M24" s="24"/>
      <c r="N24" s="24">
        <v>1</v>
      </c>
      <c r="O24" s="24"/>
      <c r="P24" s="24"/>
      <c r="Q24" s="24"/>
      <c r="R24" s="24">
        <f t="shared" si="0"/>
        <v>1</v>
      </c>
      <c r="S24" s="24">
        <f t="shared" si="1"/>
        <v>0</v>
      </c>
      <c r="T24" s="27">
        <f t="shared" si="2"/>
        <v>1</v>
      </c>
      <c r="U24" s="24">
        <v>1</v>
      </c>
      <c r="V24" s="24">
        <v>1</v>
      </c>
      <c r="W24" s="24">
        <v>1</v>
      </c>
      <c r="X24" s="24">
        <v>1</v>
      </c>
      <c r="Y24" s="24"/>
      <c r="Z24" s="24"/>
      <c r="AA24" s="24"/>
      <c r="AB24" s="24">
        <v>8719940621</v>
      </c>
    </row>
    <row r="25" spans="1:28" s="29" customFormat="1" ht="19.5" customHeight="1">
      <c r="A25" s="24">
        <v>18</v>
      </c>
      <c r="B25" s="26" t="s">
        <v>766</v>
      </c>
      <c r="C25" s="26" t="s">
        <v>767</v>
      </c>
      <c r="D25" s="25" t="s">
        <v>768</v>
      </c>
      <c r="E25" s="24">
        <v>2659</v>
      </c>
      <c r="F25" s="25" t="s">
        <v>703</v>
      </c>
      <c r="G25" s="24" t="s">
        <v>145</v>
      </c>
      <c r="H25" s="24" t="s">
        <v>11</v>
      </c>
      <c r="I25" s="24" t="s">
        <v>168</v>
      </c>
      <c r="J25" s="24"/>
      <c r="K25" s="24"/>
      <c r="L25" s="24"/>
      <c r="M25" s="24"/>
      <c r="N25" s="24"/>
      <c r="O25" s="24">
        <v>1</v>
      </c>
      <c r="P25" s="24"/>
      <c r="Q25" s="24"/>
      <c r="R25" s="24">
        <f t="shared" si="0"/>
        <v>0</v>
      </c>
      <c r="S25" s="24">
        <f t="shared" si="1"/>
        <v>1</v>
      </c>
      <c r="T25" s="27">
        <f t="shared" si="2"/>
        <v>1</v>
      </c>
      <c r="U25" s="24">
        <v>1</v>
      </c>
      <c r="V25" s="24">
        <v>1</v>
      </c>
      <c r="W25" s="24">
        <v>1</v>
      </c>
      <c r="X25" s="24">
        <v>1</v>
      </c>
      <c r="Y25" s="24"/>
      <c r="Z25" s="24"/>
      <c r="AA25" s="24"/>
      <c r="AB25" s="24">
        <v>9098699506</v>
      </c>
    </row>
    <row r="26" spans="1:28" s="29" customFormat="1" ht="19.5" customHeight="1">
      <c r="A26" s="24">
        <v>19</v>
      </c>
      <c r="B26" s="26" t="s">
        <v>421</v>
      </c>
      <c r="C26" s="26" t="s">
        <v>769</v>
      </c>
      <c r="D26" s="25" t="s">
        <v>770</v>
      </c>
      <c r="E26" s="24">
        <v>2660</v>
      </c>
      <c r="F26" s="25" t="s">
        <v>703</v>
      </c>
      <c r="G26" s="24" t="s">
        <v>145</v>
      </c>
      <c r="H26" s="24" t="s">
        <v>11</v>
      </c>
      <c r="I26" s="24" t="s">
        <v>169</v>
      </c>
      <c r="J26" s="24"/>
      <c r="K26" s="24"/>
      <c r="L26" s="24"/>
      <c r="M26" s="24"/>
      <c r="N26" s="24">
        <v>1</v>
      </c>
      <c r="O26" s="24"/>
      <c r="P26" s="24"/>
      <c r="Q26" s="24"/>
      <c r="R26" s="24">
        <f t="shared" si="0"/>
        <v>1</v>
      </c>
      <c r="S26" s="24">
        <f t="shared" si="1"/>
        <v>0</v>
      </c>
      <c r="T26" s="27">
        <f t="shared" si="2"/>
        <v>1</v>
      </c>
      <c r="U26" s="24">
        <v>1</v>
      </c>
      <c r="V26" s="24">
        <v>1</v>
      </c>
      <c r="W26" s="24">
        <v>1</v>
      </c>
      <c r="X26" s="24">
        <v>1</v>
      </c>
      <c r="Y26" s="24"/>
      <c r="Z26" s="24"/>
      <c r="AA26" s="24"/>
      <c r="AB26" s="24">
        <v>8889394707</v>
      </c>
    </row>
    <row r="27" spans="1:29" ht="21" customHeight="1">
      <c r="A27" s="24">
        <v>20</v>
      </c>
      <c r="B27" s="26" t="s">
        <v>690</v>
      </c>
      <c r="C27" s="26" t="s">
        <v>691</v>
      </c>
      <c r="D27" s="26" t="s">
        <v>692</v>
      </c>
      <c r="E27" s="24">
        <v>2661</v>
      </c>
      <c r="F27" s="24" t="s">
        <v>682</v>
      </c>
      <c r="G27" s="24" t="s">
        <v>145</v>
      </c>
      <c r="H27" s="26" t="s">
        <v>11</v>
      </c>
      <c r="I27" s="24" t="s">
        <v>169</v>
      </c>
      <c r="J27" s="24"/>
      <c r="K27" s="24"/>
      <c r="L27" s="24"/>
      <c r="M27" s="24"/>
      <c r="N27" s="24">
        <v>1</v>
      </c>
      <c r="O27" s="24"/>
      <c r="P27" s="24"/>
      <c r="Q27" s="24"/>
      <c r="R27" s="24">
        <f t="shared" si="0"/>
        <v>1</v>
      </c>
      <c r="S27" s="24">
        <f t="shared" si="1"/>
        <v>0</v>
      </c>
      <c r="T27" s="27">
        <f t="shared" si="2"/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6"/>
      <c r="AA27" s="26"/>
      <c r="AB27" s="26">
        <v>9424111350</v>
      </c>
      <c r="AC27" s="26"/>
    </row>
    <row r="28" spans="1:28" s="32" customFormat="1" ht="19.5" customHeight="1">
      <c r="A28" s="24">
        <v>21</v>
      </c>
      <c r="B28" s="33" t="s">
        <v>693</v>
      </c>
      <c r="C28" s="33" t="s">
        <v>694</v>
      </c>
      <c r="D28" s="34" t="s">
        <v>695</v>
      </c>
      <c r="E28" s="24">
        <v>2662</v>
      </c>
      <c r="F28" s="25" t="s">
        <v>682</v>
      </c>
      <c r="G28" s="24" t="s">
        <v>145</v>
      </c>
      <c r="H28" s="31" t="s">
        <v>11</v>
      </c>
      <c r="I28" s="24" t="s">
        <v>168</v>
      </c>
      <c r="J28" s="31"/>
      <c r="K28" s="31"/>
      <c r="L28" s="31"/>
      <c r="M28" s="31"/>
      <c r="N28" s="31"/>
      <c r="O28" s="31">
        <v>1</v>
      </c>
      <c r="P28" s="31"/>
      <c r="Q28" s="31"/>
      <c r="R28" s="24">
        <f t="shared" si="0"/>
        <v>0</v>
      </c>
      <c r="S28" s="24">
        <f t="shared" si="1"/>
        <v>1</v>
      </c>
      <c r="T28" s="27">
        <f t="shared" si="2"/>
        <v>1</v>
      </c>
      <c r="U28" s="24">
        <v>1</v>
      </c>
      <c r="V28" s="24">
        <v>1</v>
      </c>
      <c r="W28" s="24">
        <v>1</v>
      </c>
      <c r="X28" s="24">
        <v>1</v>
      </c>
      <c r="Y28" s="31"/>
      <c r="Z28" s="31"/>
      <c r="AA28" s="31"/>
      <c r="AB28" s="31">
        <v>8085135506</v>
      </c>
    </row>
    <row r="29" spans="1:28" s="29" customFormat="1" ht="19.5" customHeight="1">
      <c r="A29" s="24">
        <v>22</v>
      </c>
      <c r="B29" s="33" t="s">
        <v>750</v>
      </c>
      <c r="C29" s="33" t="s">
        <v>751</v>
      </c>
      <c r="D29" s="34" t="s">
        <v>752</v>
      </c>
      <c r="E29" s="24">
        <v>2663</v>
      </c>
      <c r="F29" s="25" t="s">
        <v>724</v>
      </c>
      <c r="G29" s="24" t="s">
        <v>145</v>
      </c>
      <c r="H29" s="31" t="s">
        <v>11</v>
      </c>
      <c r="I29" s="24" t="s">
        <v>169</v>
      </c>
      <c r="J29" s="31"/>
      <c r="K29" s="31"/>
      <c r="L29" s="31"/>
      <c r="M29" s="31"/>
      <c r="N29" s="31">
        <v>1</v>
      </c>
      <c r="O29" s="31"/>
      <c r="P29" s="31"/>
      <c r="Q29" s="31"/>
      <c r="R29" s="24">
        <f t="shared" si="0"/>
        <v>1</v>
      </c>
      <c r="S29" s="24">
        <f t="shared" si="1"/>
        <v>0</v>
      </c>
      <c r="T29" s="27">
        <f t="shared" si="2"/>
        <v>1</v>
      </c>
      <c r="U29" s="24">
        <v>1</v>
      </c>
      <c r="V29" s="24">
        <v>1</v>
      </c>
      <c r="W29" s="24">
        <v>1</v>
      </c>
      <c r="X29" s="24">
        <v>1</v>
      </c>
      <c r="Y29" s="31"/>
      <c r="Z29" s="31"/>
      <c r="AA29" s="31"/>
      <c r="AB29" s="31">
        <v>9893614248</v>
      </c>
    </row>
    <row r="30" spans="1:28" s="29" customFormat="1" ht="19.5" customHeight="1">
      <c r="A30" s="24">
        <v>23</v>
      </c>
      <c r="B30" s="33" t="s">
        <v>905</v>
      </c>
      <c r="C30" s="33" t="s">
        <v>906</v>
      </c>
      <c r="D30" s="34" t="s">
        <v>730</v>
      </c>
      <c r="E30" s="24">
        <v>2664</v>
      </c>
      <c r="F30" s="25" t="s">
        <v>724</v>
      </c>
      <c r="G30" s="24" t="s">
        <v>145</v>
      </c>
      <c r="H30" s="31" t="s">
        <v>10</v>
      </c>
      <c r="I30" s="24" t="s">
        <v>169</v>
      </c>
      <c r="J30" s="31"/>
      <c r="K30" s="31"/>
      <c r="L30" s="31">
        <v>1</v>
      </c>
      <c r="M30" s="31"/>
      <c r="N30" s="31"/>
      <c r="O30" s="31"/>
      <c r="P30" s="31"/>
      <c r="Q30" s="31"/>
      <c r="R30" s="24">
        <f t="shared" si="0"/>
        <v>1</v>
      </c>
      <c r="S30" s="24">
        <f t="shared" si="1"/>
        <v>0</v>
      </c>
      <c r="T30" s="27">
        <f t="shared" si="2"/>
        <v>1</v>
      </c>
      <c r="U30" s="24">
        <v>1</v>
      </c>
      <c r="V30" s="24">
        <v>1</v>
      </c>
      <c r="W30" s="24">
        <v>1</v>
      </c>
      <c r="X30" s="24">
        <v>1</v>
      </c>
      <c r="Y30" s="31"/>
      <c r="Z30" s="31"/>
      <c r="AA30" s="31"/>
      <c r="AB30" s="31">
        <v>9752458082</v>
      </c>
    </row>
    <row r="31" spans="1:28" s="29" customFormat="1" ht="19.5" customHeight="1">
      <c r="A31" s="24">
        <v>24</v>
      </c>
      <c r="B31" s="33" t="s">
        <v>731</v>
      </c>
      <c r="C31" s="33" t="s">
        <v>732</v>
      </c>
      <c r="D31" s="34" t="s">
        <v>733</v>
      </c>
      <c r="E31" s="24">
        <v>2665</v>
      </c>
      <c r="F31" s="25" t="s">
        <v>724</v>
      </c>
      <c r="G31" s="24" t="s">
        <v>145</v>
      </c>
      <c r="H31" s="31" t="s">
        <v>11</v>
      </c>
      <c r="I31" s="24" t="s">
        <v>168</v>
      </c>
      <c r="J31" s="31"/>
      <c r="K31" s="31"/>
      <c r="L31" s="31"/>
      <c r="M31" s="31"/>
      <c r="N31" s="31"/>
      <c r="O31" s="31">
        <v>1</v>
      </c>
      <c r="P31" s="31"/>
      <c r="Q31" s="31"/>
      <c r="R31" s="24">
        <f t="shared" si="0"/>
        <v>0</v>
      </c>
      <c r="S31" s="24">
        <f t="shared" si="1"/>
        <v>1</v>
      </c>
      <c r="T31" s="27">
        <f t="shared" si="2"/>
        <v>1</v>
      </c>
      <c r="U31" s="24">
        <v>1</v>
      </c>
      <c r="V31" s="24">
        <v>1</v>
      </c>
      <c r="W31" s="24">
        <v>1</v>
      </c>
      <c r="X31" s="24">
        <v>1</v>
      </c>
      <c r="Y31" s="31"/>
      <c r="Z31" s="31"/>
      <c r="AA31" s="31"/>
      <c r="AB31" s="31">
        <v>8103115253</v>
      </c>
    </row>
    <row r="32" spans="1:28" s="29" customFormat="1" ht="19.5" customHeight="1">
      <c r="A32" s="24">
        <v>25</v>
      </c>
      <c r="B32" s="33" t="s">
        <v>693</v>
      </c>
      <c r="C32" s="33" t="s">
        <v>399</v>
      </c>
      <c r="D32" s="34" t="s">
        <v>734</v>
      </c>
      <c r="E32" s="24">
        <v>2666</v>
      </c>
      <c r="F32" s="25" t="s">
        <v>724</v>
      </c>
      <c r="G32" s="24" t="s">
        <v>145</v>
      </c>
      <c r="H32" s="31" t="s">
        <v>11</v>
      </c>
      <c r="I32" s="24" t="s">
        <v>168</v>
      </c>
      <c r="J32" s="31"/>
      <c r="K32" s="31"/>
      <c r="L32" s="31"/>
      <c r="M32" s="31"/>
      <c r="N32" s="31"/>
      <c r="O32" s="31">
        <v>1</v>
      </c>
      <c r="P32" s="31"/>
      <c r="Q32" s="31"/>
      <c r="R32" s="24">
        <f t="shared" si="0"/>
        <v>0</v>
      </c>
      <c r="S32" s="24">
        <f t="shared" si="1"/>
        <v>1</v>
      </c>
      <c r="T32" s="27">
        <f t="shared" si="2"/>
        <v>1</v>
      </c>
      <c r="U32" s="24">
        <v>1</v>
      </c>
      <c r="V32" s="24">
        <v>1</v>
      </c>
      <c r="W32" s="24">
        <v>1</v>
      </c>
      <c r="X32" s="24">
        <v>1</v>
      </c>
      <c r="Y32" s="31"/>
      <c r="Z32" s="31"/>
      <c r="AA32" s="31"/>
      <c r="AB32" s="31">
        <v>7089545082</v>
      </c>
    </row>
    <row r="33" spans="1:28" s="35" customFormat="1" ht="19.5" customHeight="1">
      <c r="A33" s="24">
        <v>26</v>
      </c>
      <c r="B33" s="50" t="s">
        <v>826</v>
      </c>
      <c r="C33" s="50" t="s">
        <v>827</v>
      </c>
      <c r="D33" s="79" t="s">
        <v>828</v>
      </c>
      <c r="E33" s="24">
        <v>2667</v>
      </c>
      <c r="F33" s="79" t="s">
        <v>810</v>
      </c>
      <c r="G33" s="24" t="s">
        <v>145</v>
      </c>
      <c r="H33" s="80" t="s">
        <v>9</v>
      </c>
      <c r="I33" s="80" t="s">
        <v>169</v>
      </c>
      <c r="J33" s="80">
        <v>1</v>
      </c>
      <c r="K33" s="80"/>
      <c r="L33" s="80"/>
      <c r="M33" s="80"/>
      <c r="N33" s="80"/>
      <c r="O33" s="80"/>
      <c r="P33" s="80"/>
      <c r="Q33" s="80"/>
      <c r="R33" s="24">
        <f t="shared" si="0"/>
        <v>1</v>
      </c>
      <c r="S33" s="24">
        <f t="shared" si="1"/>
        <v>0</v>
      </c>
      <c r="T33" s="27">
        <f t="shared" si="2"/>
        <v>1</v>
      </c>
      <c r="U33" s="80">
        <v>1</v>
      </c>
      <c r="V33" s="80">
        <v>1</v>
      </c>
      <c r="W33" s="80">
        <v>1</v>
      </c>
      <c r="X33" s="80">
        <v>1</v>
      </c>
      <c r="Y33" s="80"/>
      <c r="Z33" s="80"/>
      <c r="AA33" s="80"/>
      <c r="AB33" s="80">
        <v>9589511880</v>
      </c>
    </row>
    <row r="34" spans="1:28" s="35" customFormat="1" ht="19.5" customHeight="1">
      <c r="A34" s="24">
        <v>27</v>
      </c>
      <c r="B34" s="50" t="s">
        <v>829</v>
      </c>
      <c r="C34" s="50" t="s">
        <v>1153</v>
      </c>
      <c r="D34" s="79" t="s">
        <v>830</v>
      </c>
      <c r="E34" s="24">
        <v>2668</v>
      </c>
      <c r="F34" s="79" t="s">
        <v>810</v>
      </c>
      <c r="G34" s="24" t="s">
        <v>145</v>
      </c>
      <c r="H34" s="80" t="s">
        <v>15</v>
      </c>
      <c r="I34" s="80" t="s">
        <v>168</v>
      </c>
      <c r="J34" s="80"/>
      <c r="K34" s="80"/>
      <c r="L34" s="80"/>
      <c r="M34" s="80"/>
      <c r="N34" s="80"/>
      <c r="O34" s="80"/>
      <c r="P34" s="80"/>
      <c r="Q34" s="80">
        <v>1</v>
      </c>
      <c r="R34" s="24">
        <f t="shared" si="0"/>
        <v>0</v>
      </c>
      <c r="S34" s="24">
        <f t="shared" si="1"/>
        <v>1</v>
      </c>
      <c r="T34" s="27">
        <f t="shared" si="2"/>
        <v>1</v>
      </c>
      <c r="U34" s="80">
        <v>1</v>
      </c>
      <c r="V34" s="80">
        <v>1</v>
      </c>
      <c r="W34" s="80">
        <v>1</v>
      </c>
      <c r="X34" s="80">
        <v>1</v>
      </c>
      <c r="Y34" s="80"/>
      <c r="Z34" s="80"/>
      <c r="AA34" s="80"/>
      <c r="AB34" s="80">
        <v>9753557227</v>
      </c>
    </row>
    <row r="35" spans="1:28" s="35" customFormat="1" ht="19.5" customHeight="1">
      <c r="A35" s="24">
        <v>28</v>
      </c>
      <c r="B35" s="50" t="s">
        <v>831</v>
      </c>
      <c r="C35" s="50" t="s">
        <v>380</v>
      </c>
      <c r="D35" s="79" t="s">
        <v>832</v>
      </c>
      <c r="E35" s="24">
        <v>2669</v>
      </c>
      <c r="F35" s="79" t="s">
        <v>810</v>
      </c>
      <c r="G35" s="24" t="s">
        <v>145</v>
      </c>
      <c r="H35" s="80" t="s">
        <v>11</v>
      </c>
      <c r="I35" s="80" t="s">
        <v>169</v>
      </c>
      <c r="J35" s="80"/>
      <c r="K35" s="80"/>
      <c r="L35" s="80"/>
      <c r="M35" s="80"/>
      <c r="N35" s="80">
        <v>1</v>
      </c>
      <c r="O35" s="80"/>
      <c r="P35" s="80"/>
      <c r="Q35" s="80"/>
      <c r="R35" s="24">
        <f t="shared" si="0"/>
        <v>1</v>
      </c>
      <c r="S35" s="24">
        <f t="shared" si="1"/>
        <v>0</v>
      </c>
      <c r="T35" s="27">
        <f t="shared" si="2"/>
        <v>1</v>
      </c>
      <c r="U35" s="80">
        <v>1</v>
      </c>
      <c r="V35" s="80">
        <v>1</v>
      </c>
      <c r="W35" s="80">
        <v>1</v>
      </c>
      <c r="X35" s="80">
        <v>1</v>
      </c>
      <c r="Y35" s="80"/>
      <c r="Z35" s="80"/>
      <c r="AA35" s="80"/>
      <c r="AB35" s="80">
        <v>9926274533</v>
      </c>
    </row>
    <row r="36" spans="1:28" s="35" customFormat="1" ht="19.5" customHeight="1">
      <c r="A36" s="24">
        <v>29</v>
      </c>
      <c r="B36" s="26" t="s">
        <v>833</v>
      </c>
      <c r="C36" s="26" t="s">
        <v>834</v>
      </c>
      <c r="D36" s="25" t="s">
        <v>835</v>
      </c>
      <c r="E36" s="24">
        <v>2670</v>
      </c>
      <c r="F36" s="25" t="s">
        <v>810</v>
      </c>
      <c r="G36" s="24" t="s">
        <v>145</v>
      </c>
      <c r="H36" s="24" t="s">
        <v>11</v>
      </c>
      <c r="I36" s="24" t="s">
        <v>169</v>
      </c>
      <c r="J36" s="24"/>
      <c r="K36" s="24"/>
      <c r="L36" s="24"/>
      <c r="M36" s="24"/>
      <c r="N36" s="24">
        <v>1</v>
      </c>
      <c r="O36" s="24"/>
      <c r="P36" s="24"/>
      <c r="Q36" s="24"/>
      <c r="R36" s="24">
        <f t="shared" si="0"/>
        <v>1</v>
      </c>
      <c r="S36" s="24">
        <f t="shared" si="1"/>
        <v>0</v>
      </c>
      <c r="T36" s="27">
        <f t="shared" si="2"/>
        <v>1</v>
      </c>
      <c r="U36" s="24">
        <v>1</v>
      </c>
      <c r="V36" s="24">
        <v>1</v>
      </c>
      <c r="W36" s="24">
        <v>1</v>
      </c>
      <c r="X36" s="24">
        <v>1</v>
      </c>
      <c r="Y36" s="24"/>
      <c r="Z36" s="24"/>
      <c r="AA36" s="24"/>
      <c r="AB36" s="24">
        <v>9685494345</v>
      </c>
    </row>
    <row r="37" spans="1:28" s="29" customFormat="1" ht="19.5" customHeight="1">
      <c r="A37" s="24">
        <v>30</v>
      </c>
      <c r="B37" s="26" t="s">
        <v>793</v>
      </c>
      <c r="C37" s="26" t="s">
        <v>794</v>
      </c>
      <c r="D37" s="25" t="s">
        <v>795</v>
      </c>
      <c r="E37" s="24">
        <v>2671</v>
      </c>
      <c r="F37" s="25" t="s">
        <v>699</v>
      </c>
      <c r="G37" s="24" t="s">
        <v>145</v>
      </c>
      <c r="H37" s="24" t="s">
        <v>9</v>
      </c>
      <c r="I37" s="24" t="s">
        <v>169</v>
      </c>
      <c r="J37" s="24">
        <v>1</v>
      </c>
      <c r="K37" s="24"/>
      <c r="L37" s="24"/>
      <c r="M37" s="24"/>
      <c r="N37" s="24"/>
      <c r="O37" s="24"/>
      <c r="P37" s="24"/>
      <c r="Q37" s="24"/>
      <c r="R37" s="24">
        <f t="shared" si="0"/>
        <v>1</v>
      </c>
      <c r="S37" s="24">
        <f t="shared" si="1"/>
        <v>0</v>
      </c>
      <c r="T37" s="27">
        <f t="shared" si="2"/>
        <v>1</v>
      </c>
      <c r="U37" s="24">
        <v>1</v>
      </c>
      <c r="V37" s="24">
        <v>1</v>
      </c>
      <c r="W37" s="24">
        <v>1</v>
      </c>
      <c r="X37" s="24">
        <v>1</v>
      </c>
      <c r="Y37" s="24"/>
      <c r="Z37" s="24"/>
      <c r="AA37" s="24"/>
      <c r="AB37" s="24">
        <v>8120576880</v>
      </c>
    </row>
    <row r="38" spans="1:28" s="29" customFormat="1" ht="19.5" customHeight="1">
      <c r="A38" s="24">
        <v>31</v>
      </c>
      <c r="B38" s="26" t="s">
        <v>796</v>
      </c>
      <c r="C38" s="26" t="s">
        <v>797</v>
      </c>
      <c r="D38" s="25" t="s">
        <v>798</v>
      </c>
      <c r="E38" s="24">
        <v>2672</v>
      </c>
      <c r="F38" s="25" t="s">
        <v>699</v>
      </c>
      <c r="G38" s="24" t="s">
        <v>145</v>
      </c>
      <c r="H38" s="24" t="s">
        <v>10</v>
      </c>
      <c r="I38" s="24" t="s">
        <v>169</v>
      </c>
      <c r="J38" s="24"/>
      <c r="K38" s="24"/>
      <c r="L38" s="24">
        <v>1</v>
      </c>
      <c r="M38" s="24"/>
      <c r="N38" s="24"/>
      <c r="O38" s="24"/>
      <c r="P38" s="24"/>
      <c r="Q38" s="24"/>
      <c r="R38" s="24">
        <f t="shared" si="0"/>
        <v>1</v>
      </c>
      <c r="S38" s="24">
        <f t="shared" si="1"/>
        <v>0</v>
      </c>
      <c r="T38" s="27">
        <f t="shared" si="2"/>
        <v>1</v>
      </c>
      <c r="U38" s="24">
        <v>1</v>
      </c>
      <c r="V38" s="24">
        <v>1</v>
      </c>
      <c r="W38" s="24">
        <v>1</v>
      </c>
      <c r="X38" s="24">
        <v>1</v>
      </c>
      <c r="Y38" s="24"/>
      <c r="Z38" s="24"/>
      <c r="AA38" s="24"/>
      <c r="AB38" s="24">
        <v>8966909378</v>
      </c>
    </row>
    <row r="39" spans="1:28" s="35" customFormat="1" ht="19.5" customHeight="1">
      <c r="A39" s="24">
        <v>32</v>
      </c>
      <c r="B39" s="26" t="s">
        <v>799</v>
      </c>
      <c r="C39" s="26" t="s">
        <v>800</v>
      </c>
      <c r="D39" s="25" t="s">
        <v>801</v>
      </c>
      <c r="E39" s="24">
        <v>2673</v>
      </c>
      <c r="F39" s="25" t="s">
        <v>699</v>
      </c>
      <c r="G39" s="24" t="s">
        <v>145</v>
      </c>
      <c r="H39" s="24" t="s">
        <v>11</v>
      </c>
      <c r="I39" s="24" t="s">
        <v>169</v>
      </c>
      <c r="J39" s="24"/>
      <c r="K39" s="24"/>
      <c r="L39" s="24"/>
      <c r="M39" s="24"/>
      <c r="N39" s="24">
        <v>1</v>
      </c>
      <c r="O39" s="24"/>
      <c r="P39" s="24"/>
      <c r="Q39" s="24"/>
      <c r="R39" s="24">
        <f t="shared" si="0"/>
        <v>1</v>
      </c>
      <c r="S39" s="24">
        <f t="shared" si="1"/>
        <v>0</v>
      </c>
      <c r="T39" s="27">
        <f t="shared" si="2"/>
        <v>1</v>
      </c>
      <c r="U39" s="24">
        <v>1</v>
      </c>
      <c r="V39" s="24">
        <v>1</v>
      </c>
      <c r="W39" s="24">
        <v>1</v>
      </c>
      <c r="X39" s="24">
        <v>1</v>
      </c>
      <c r="Y39" s="24"/>
      <c r="Z39" s="24"/>
      <c r="AA39" s="24"/>
      <c r="AB39" s="24">
        <v>7869676641</v>
      </c>
    </row>
    <row r="40" spans="1:28" s="35" customFormat="1" ht="19.5" customHeight="1">
      <c r="A40" s="24">
        <v>33</v>
      </c>
      <c r="B40" s="26" t="s">
        <v>907</v>
      </c>
      <c r="C40" s="26" t="s">
        <v>908</v>
      </c>
      <c r="D40" s="25" t="s">
        <v>909</v>
      </c>
      <c r="E40" s="24">
        <v>2674</v>
      </c>
      <c r="F40" s="25" t="s">
        <v>894</v>
      </c>
      <c r="G40" s="24" t="s">
        <v>145</v>
      </c>
      <c r="H40" s="24" t="s">
        <v>11</v>
      </c>
      <c r="I40" s="24" t="s">
        <v>168</v>
      </c>
      <c r="J40" s="24"/>
      <c r="K40" s="24"/>
      <c r="L40" s="24"/>
      <c r="M40" s="24"/>
      <c r="N40" s="24"/>
      <c r="O40" s="24">
        <v>1</v>
      </c>
      <c r="P40" s="24"/>
      <c r="Q40" s="24"/>
      <c r="R40" s="24">
        <f t="shared" si="0"/>
        <v>0</v>
      </c>
      <c r="S40" s="24">
        <f t="shared" si="1"/>
        <v>1</v>
      </c>
      <c r="T40" s="27">
        <f t="shared" si="2"/>
        <v>1</v>
      </c>
      <c r="U40" s="24">
        <v>1</v>
      </c>
      <c r="V40" s="24">
        <v>1</v>
      </c>
      <c r="W40" s="24">
        <v>1</v>
      </c>
      <c r="X40" s="24">
        <v>1</v>
      </c>
      <c r="Y40" s="24"/>
      <c r="Z40" s="24"/>
      <c r="AA40" s="24"/>
      <c r="AB40" s="24">
        <v>8959183207</v>
      </c>
    </row>
    <row r="41" spans="1:28" s="35" customFormat="1" ht="19.5" customHeight="1">
      <c r="A41" s="24">
        <v>34</v>
      </c>
      <c r="B41" s="26" t="s">
        <v>194</v>
      </c>
      <c r="C41" s="26" t="s">
        <v>910</v>
      </c>
      <c r="D41" s="25" t="s">
        <v>911</v>
      </c>
      <c r="E41" s="24">
        <v>2675</v>
      </c>
      <c r="F41" s="25" t="s">
        <v>894</v>
      </c>
      <c r="G41" s="24" t="s">
        <v>145</v>
      </c>
      <c r="H41" s="24" t="s">
        <v>11</v>
      </c>
      <c r="I41" s="24" t="s">
        <v>168</v>
      </c>
      <c r="J41" s="24"/>
      <c r="K41" s="24"/>
      <c r="L41" s="24"/>
      <c r="M41" s="24"/>
      <c r="N41" s="24"/>
      <c r="O41" s="24">
        <v>1</v>
      </c>
      <c r="P41" s="24"/>
      <c r="Q41" s="24"/>
      <c r="R41" s="24">
        <f t="shared" si="0"/>
        <v>0</v>
      </c>
      <c r="S41" s="24">
        <f t="shared" si="1"/>
        <v>1</v>
      </c>
      <c r="T41" s="27">
        <f t="shared" si="2"/>
        <v>1</v>
      </c>
      <c r="U41" s="24">
        <v>1</v>
      </c>
      <c r="V41" s="24">
        <v>1</v>
      </c>
      <c r="W41" s="24">
        <v>1</v>
      </c>
      <c r="X41" s="24">
        <v>1</v>
      </c>
      <c r="Y41" s="24"/>
      <c r="Z41" s="24"/>
      <c r="AA41" s="24"/>
      <c r="AB41" s="24">
        <v>9753489410</v>
      </c>
    </row>
    <row r="42" spans="1:28" s="35" customFormat="1" ht="19.5" customHeight="1">
      <c r="A42" s="24">
        <v>35</v>
      </c>
      <c r="B42" s="33" t="s">
        <v>382</v>
      </c>
      <c r="C42" s="33" t="s">
        <v>912</v>
      </c>
      <c r="D42" s="34" t="s">
        <v>626</v>
      </c>
      <c r="E42" s="24">
        <v>2676</v>
      </c>
      <c r="F42" s="25" t="s">
        <v>894</v>
      </c>
      <c r="G42" s="24" t="s">
        <v>145</v>
      </c>
      <c r="H42" s="31" t="s">
        <v>11</v>
      </c>
      <c r="I42" s="24" t="s">
        <v>169</v>
      </c>
      <c r="J42" s="31"/>
      <c r="K42" s="31"/>
      <c r="L42" s="31"/>
      <c r="M42" s="31"/>
      <c r="N42" s="31">
        <v>1</v>
      </c>
      <c r="O42" s="31"/>
      <c r="P42" s="31"/>
      <c r="Q42" s="31"/>
      <c r="R42" s="24">
        <f t="shared" si="0"/>
        <v>1</v>
      </c>
      <c r="S42" s="24">
        <f t="shared" si="1"/>
        <v>0</v>
      </c>
      <c r="T42" s="27">
        <f t="shared" si="2"/>
        <v>1</v>
      </c>
      <c r="U42" s="24">
        <v>1</v>
      </c>
      <c r="V42" s="24">
        <v>1</v>
      </c>
      <c r="W42" s="24">
        <v>1</v>
      </c>
      <c r="X42" s="24">
        <v>1</v>
      </c>
      <c r="Y42" s="31"/>
      <c r="Z42" s="31"/>
      <c r="AA42" s="31"/>
      <c r="AB42" s="31">
        <v>9753169229</v>
      </c>
    </row>
    <row r="43" spans="1:28" s="29" customFormat="1" ht="19.5" customHeight="1">
      <c r="A43" s="24">
        <v>36</v>
      </c>
      <c r="B43" s="26" t="s">
        <v>913</v>
      </c>
      <c r="C43" s="26" t="s">
        <v>914</v>
      </c>
      <c r="D43" s="25" t="s">
        <v>915</v>
      </c>
      <c r="E43" s="24">
        <v>2677</v>
      </c>
      <c r="F43" s="25" t="s">
        <v>894</v>
      </c>
      <c r="G43" s="24" t="s">
        <v>145</v>
      </c>
      <c r="H43" s="24" t="s">
        <v>11</v>
      </c>
      <c r="I43" s="24" t="s">
        <v>169</v>
      </c>
      <c r="J43" s="24"/>
      <c r="K43" s="24"/>
      <c r="L43" s="24"/>
      <c r="M43" s="24"/>
      <c r="N43" s="24">
        <v>1</v>
      </c>
      <c r="O43" s="24"/>
      <c r="P43" s="24"/>
      <c r="Q43" s="24"/>
      <c r="R43" s="24">
        <f t="shared" si="0"/>
        <v>1</v>
      </c>
      <c r="S43" s="24">
        <f t="shared" si="1"/>
        <v>0</v>
      </c>
      <c r="T43" s="27">
        <f t="shared" si="2"/>
        <v>1</v>
      </c>
      <c r="U43" s="24">
        <v>1</v>
      </c>
      <c r="V43" s="24">
        <v>1</v>
      </c>
      <c r="W43" s="24">
        <v>1</v>
      </c>
      <c r="X43" s="24">
        <v>1</v>
      </c>
      <c r="Y43" s="24"/>
      <c r="Z43" s="24"/>
      <c r="AA43" s="24"/>
      <c r="AB43" s="24">
        <v>9893863519</v>
      </c>
    </row>
    <row r="44" spans="1:28" s="29" customFormat="1" ht="19.5" customHeight="1">
      <c r="A44" s="24">
        <v>37</v>
      </c>
      <c r="B44" s="26" t="s">
        <v>916</v>
      </c>
      <c r="C44" s="26" t="s">
        <v>917</v>
      </c>
      <c r="D44" s="25" t="s">
        <v>918</v>
      </c>
      <c r="E44" s="24">
        <v>2678</v>
      </c>
      <c r="F44" s="25" t="s">
        <v>894</v>
      </c>
      <c r="G44" s="24" t="s">
        <v>145</v>
      </c>
      <c r="H44" s="24" t="s">
        <v>15</v>
      </c>
      <c r="I44" s="24" t="s">
        <v>168</v>
      </c>
      <c r="J44" s="24"/>
      <c r="K44" s="24"/>
      <c r="L44" s="24"/>
      <c r="M44" s="24"/>
      <c r="N44" s="24"/>
      <c r="O44" s="24"/>
      <c r="P44" s="24"/>
      <c r="Q44" s="24">
        <v>1</v>
      </c>
      <c r="R44" s="24">
        <f t="shared" si="0"/>
        <v>0</v>
      </c>
      <c r="S44" s="24">
        <f t="shared" si="1"/>
        <v>1</v>
      </c>
      <c r="T44" s="27">
        <f t="shared" si="2"/>
        <v>1</v>
      </c>
      <c r="U44" s="24">
        <v>1</v>
      </c>
      <c r="V44" s="24">
        <v>1</v>
      </c>
      <c r="W44" s="24">
        <v>1</v>
      </c>
      <c r="X44" s="24">
        <v>1</v>
      </c>
      <c r="Y44" s="24"/>
      <c r="Z44" s="24"/>
      <c r="AA44" s="24"/>
      <c r="AB44" s="24">
        <v>7898944780</v>
      </c>
    </row>
    <row r="45" spans="1:28" s="29" customFormat="1" ht="19.5" customHeight="1">
      <c r="A45" s="24">
        <v>38</v>
      </c>
      <c r="B45" s="26" t="s">
        <v>1084</v>
      </c>
      <c r="C45" s="26" t="s">
        <v>1085</v>
      </c>
      <c r="D45" s="25" t="s">
        <v>1086</v>
      </c>
      <c r="E45" s="24">
        <v>2679</v>
      </c>
      <c r="F45" s="25" t="s">
        <v>1015</v>
      </c>
      <c r="G45" s="24" t="s">
        <v>145</v>
      </c>
      <c r="H45" s="24" t="s">
        <v>15</v>
      </c>
      <c r="I45" s="24" t="s">
        <v>169</v>
      </c>
      <c r="J45" s="24"/>
      <c r="K45" s="24"/>
      <c r="L45" s="24"/>
      <c r="M45" s="24"/>
      <c r="N45" s="24"/>
      <c r="O45" s="24"/>
      <c r="P45" s="24">
        <v>1</v>
      </c>
      <c r="Q45" s="24"/>
      <c r="R45" s="24">
        <f aca="true" t="shared" si="3" ref="R45:S47">SUM(J45+L45+N45+P45)</f>
        <v>1</v>
      </c>
      <c r="S45" s="24">
        <f t="shared" si="3"/>
        <v>0</v>
      </c>
      <c r="T45" s="27">
        <f>SUM(R45:S45)</f>
        <v>1</v>
      </c>
      <c r="U45" s="24">
        <v>1</v>
      </c>
      <c r="V45" s="24">
        <v>1</v>
      </c>
      <c r="W45" s="24">
        <v>1</v>
      </c>
      <c r="X45" s="24">
        <v>1</v>
      </c>
      <c r="Y45" s="24"/>
      <c r="Z45" s="24"/>
      <c r="AA45" s="24"/>
      <c r="AB45" s="24">
        <v>8602504065</v>
      </c>
    </row>
    <row r="46" spans="1:28" s="29" customFormat="1" ht="19.5" customHeight="1">
      <c r="A46" s="24">
        <v>39</v>
      </c>
      <c r="B46" s="26" t="s">
        <v>1118</v>
      </c>
      <c r="C46" s="26" t="s">
        <v>1119</v>
      </c>
      <c r="D46" s="25" t="s">
        <v>1120</v>
      </c>
      <c r="E46" s="24">
        <v>2680</v>
      </c>
      <c r="F46" s="25" t="s">
        <v>1097</v>
      </c>
      <c r="G46" s="24" t="s">
        <v>145</v>
      </c>
      <c r="H46" s="24" t="s">
        <v>9</v>
      </c>
      <c r="I46" s="24" t="s">
        <v>168</v>
      </c>
      <c r="J46" s="24"/>
      <c r="K46" s="24">
        <v>1</v>
      </c>
      <c r="L46" s="24"/>
      <c r="M46" s="24"/>
      <c r="N46" s="24"/>
      <c r="O46" s="24"/>
      <c r="P46" s="24"/>
      <c r="Q46" s="24"/>
      <c r="R46" s="24">
        <f t="shared" si="3"/>
        <v>0</v>
      </c>
      <c r="S46" s="24">
        <f t="shared" si="3"/>
        <v>1</v>
      </c>
      <c r="T46" s="27">
        <f>SUM(R46:S46)</f>
        <v>1</v>
      </c>
      <c r="U46" s="24">
        <v>1</v>
      </c>
      <c r="V46" s="24">
        <v>1</v>
      </c>
      <c r="W46" s="24">
        <v>1</v>
      </c>
      <c r="X46" s="24">
        <v>1</v>
      </c>
      <c r="Y46" s="24"/>
      <c r="Z46" s="24"/>
      <c r="AA46" s="24"/>
      <c r="AB46" s="24">
        <v>9406052075</v>
      </c>
    </row>
    <row r="47" spans="1:28" s="29" customFormat="1" ht="19.5" customHeight="1">
      <c r="A47" s="24">
        <v>40</v>
      </c>
      <c r="B47" s="26" t="s">
        <v>1138</v>
      </c>
      <c r="C47" s="26" t="s">
        <v>1139</v>
      </c>
      <c r="D47" s="25" t="s">
        <v>1140</v>
      </c>
      <c r="E47" s="24">
        <v>2681</v>
      </c>
      <c r="F47" s="25" t="s">
        <v>1134</v>
      </c>
      <c r="G47" s="24" t="s">
        <v>145</v>
      </c>
      <c r="H47" s="24" t="s">
        <v>11</v>
      </c>
      <c r="I47" s="24" t="s">
        <v>168</v>
      </c>
      <c r="J47" s="24"/>
      <c r="K47" s="24"/>
      <c r="L47" s="24"/>
      <c r="M47" s="24"/>
      <c r="N47" s="24"/>
      <c r="O47" s="24">
        <v>1</v>
      </c>
      <c r="P47" s="24"/>
      <c r="Q47" s="24"/>
      <c r="R47" s="24">
        <f t="shared" si="3"/>
        <v>0</v>
      </c>
      <c r="S47" s="24">
        <f t="shared" si="3"/>
        <v>1</v>
      </c>
      <c r="T47" s="27">
        <f>SUM(R47:S47)</f>
        <v>1</v>
      </c>
      <c r="U47" s="24">
        <v>1</v>
      </c>
      <c r="V47" s="24">
        <v>1</v>
      </c>
      <c r="W47" s="24">
        <v>1</v>
      </c>
      <c r="X47" s="24">
        <v>1</v>
      </c>
      <c r="Y47" s="24"/>
      <c r="Z47" s="24"/>
      <c r="AA47" s="24"/>
      <c r="AB47" s="24">
        <v>9407670492</v>
      </c>
    </row>
    <row r="48" spans="1:28" s="29" customFormat="1" ht="19.5" customHeight="1">
      <c r="A48" s="24"/>
      <c r="B48" s="26" t="s">
        <v>14</v>
      </c>
      <c r="C48" s="26"/>
      <c r="D48" s="25"/>
      <c r="E48" s="24"/>
      <c r="F48" s="25"/>
      <c r="G48" s="24"/>
      <c r="H48" s="24"/>
      <c r="I48" s="24"/>
      <c r="J48" s="24">
        <f>SUM(J8:J47)</f>
        <v>7</v>
      </c>
      <c r="K48" s="24">
        <f>SUM(K8:K47)</f>
        <v>4</v>
      </c>
      <c r="L48" s="24">
        <f>SUM(L8:L47)</f>
        <v>2</v>
      </c>
      <c r="M48" s="24"/>
      <c r="N48" s="24">
        <f aca="true" t="shared" si="4" ref="N48:X48">SUM(N8:N47)</f>
        <v>13</v>
      </c>
      <c r="O48" s="24">
        <f t="shared" si="4"/>
        <v>11</v>
      </c>
      <c r="P48" s="24">
        <f t="shared" si="4"/>
        <v>1</v>
      </c>
      <c r="Q48" s="24">
        <f t="shared" si="4"/>
        <v>2</v>
      </c>
      <c r="R48" s="24">
        <f t="shared" si="4"/>
        <v>23</v>
      </c>
      <c r="S48" s="24">
        <f t="shared" si="4"/>
        <v>17</v>
      </c>
      <c r="T48" s="24">
        <f t="shared" si="4"/>
        <v>40</v>
      </c>
      <c r="U48" s="24">
        <f t="shared" si="4"/>
        <v>40</v>
      </c>
      <c r="V48" s="24">
        <f t="shared" si="4"/>
        <v>40</v>
      </c>
      <c r="W48" s="24">
        <f t="shared" si="4"/>
        <v>40</v>
      </c>
      <c r="X48" s="24">
        <f t="shared" si="4"/>
        <v>40</v>
      </c>
      <c r="Y48" s="24"/>
      <c r="Z48" s="24"/>
      <c r="AA48" s="24"/>
      <c r="AB48" s="24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sheetProtection/>
  <mergeCells count="15">
    <mergeCell ref="U6:U7"/>
    <mergeCell ref="V6:V7"/>
    <mergeCell ref="W6:W7"/>
    <mergeCell ref="X6:X7"/>
    <mergeCell ref="U5:X5"/>
    <mergeCell ref="J5:T5"/>
    <mergeCell ref="G5:G7"/>
    <mergeCell ref="H5:H7"/>
    <mergeCell ref="I5:I7"/>
    <mergeCell ref="A5:A7"/>
    <mergeCell ref="E5:E7"/>
    <mergeCell ref="F5:F7"/>
    <mergeCell ref="B5:B7"/>
    <mergeCell ref="C5:C7"/>
    <mergeCell ref="D5:D7"/>
  </mergeCells>
  <printOptions/>
  <pageMargins left="0.24" right="0.27" top="0.27" bottom="0.24" header="0.18" footer="0.16"/>
  <pageSetup horizontalDpi="600" verticalDpi="600" orientation="landscape" paperSize="9" scale="84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3">
      <selection activeCell="AC8" sqref="AC8:AC28"/>
    </sheetView>
  </sheetViews>
  <sheetFormatPr defaultColWidth="9.140625" defaultRowHeight="12.75"/>
  <cols>
    <col min="1" max="1" width="4.00390625" style="1" customWidth="1"/>
    <col min="2" max="2" width="26.140625" style="4" customWidth="1"/>
    <col min="3" max="3" width="27.7109375" style="4" customWidth="1"/>
    <col min="4" max="4" width="9.57421875" style="1" customWidth="1"/>
    <col min="5" max="5" width="5.140625" style="1" customWidth="1"/>
    <col min="6" max="6" width="10.00390625" style="1" customWidth="1"/>
    <col min="7" max="7" width="8.8515625" style="1" customWidth="1"/>
    <col min="8" max="8" width="5.8515625" style="1" customWidth="1"/>
    <col min="9" max="9" width="4.57421875" style="1" customWidth="1"/>
    <col min="10" max="25" width="3.4218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23.25" customHeight="1">
      <c r="A2" s="71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23.25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20.25">
      <c r="A4" s="70" t="s">
        <v>919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2" customFormat="1" ht="33.75" customHeight="1">
      <c r="A5" s="96" t="s">
        <v>4</v>
      </c>
      <c r="B5" s="118" t="s">
        <v>5</v>
      </c>
      <c r="C5" s="96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106"/>
      <c r="AC5" s="11" t="s">
        <v>17</v>
      </c>
    </row>
    <row r="6" spans="1:29" s="2" customFormat="1" ht="32.2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12" t="s">
        <v>105</v>
      </c>
      <c r="V6" s="115" t="s">
        <v>106</v>
      </c>
      <c r="W6" s="112" t="s">
        <v>107</v>
      </c>
      <c r="X6" s="112" t="s">
        <v>108</v>
      </c>
      <c r="Y6" s="112" t="s">
        <v>109</v>
      </c>
      <c r="Z6" s="105"/>
      <c r="AA6" s="105"/>
      <c r="AB6" s="117"/>
      <c r="AC6" s="109"/>
    </row>
    <row r="7" spans="1:29" s="2" customFormat="1" ht="51.75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2"/>
      <c r="V7" s="116"/>
      <c r="W7" s="112"/>
      <c r="X7" s="112"/>
      <c r="Y7" s="112"/>
      <c r="Z7" s="105"/>
      <c r="AA7" s="105"/>
      <c r="AB7" s="117"/>
      <c r="AC7" s="111"/>
    </row>
    <row r="8" spans="1:29" ht="21" customHeight="1">
      <c r="A8" s="24">
        <v>1</v>
      </c>
      <c r="B8" s="26" t="s">
        <v>561</v>
      </c>
      <c r="C8" s="26" t="s">
        <v>562</v>
      </c>
      <c r="D8" s="37" t="s">
        <v>563</v>
      </c>
      <c r="E8" s="24">
        <v>2691</v>
      </c>
      <c r="F8" s="25" t="s">
        <v>542</v>
      </c>
      <c r="G8" s="26"/>
      <c r="H8" s="26" t="s">
        <v>15</v>
      </c>
      <c r="I8" s="24" t="s">
        <v>168</v>
      </c>
      <c r="J8" s="24"/>
      <c r="K8" s="24"/>
      <c r="L8" s="24"/>
      <c r="M8" s="24"/>
      <c r="N8" s="24"/>
      <c r="O8" s="24"/>
      <c r="P8" s="24"/>
      <c r="Q8" s="24">
        <v>1</v>
      </c>
      <c r="R8" s="24">
        <f aca="true" t="shared" si="0" ref="R8:S14">SUM(J8+L8+N8+P8)</f>
        <v>0</v>
      </c>
      <c r="S8" s="24">
        <f t="shared" si="0"/>
        <v>1</v>
      </c>
      <c r="T8" s="27">
        <f aca="true" t="shared" si="1" ref="T8:T14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6"/>
      <c r="AA8" s="26"/>
      <c r="AB8" s="26"/>
      <c r="AC8" s="26">
        <v>9755664312</v>
      </c>
    </row>
    <row r="9" spans="1:29" ht="21" customHeight="1">
      <c r="A9" s="24">
        <v>2</v>
      </c>
      <c r="B9" s="26" t="s">
        <v>564</v>
      </c>
      <c r="C9" s="26" t="s">
        <v>565</v>
      </c>
      <c r="D9" s="37" t="s">
        <v>566</v>
      </c>
      <c r="E9" s="24">
        <v>2692</v>
      </c>
      <c r="F9" s="25" t="s">
        <v>542</v>
      </c>
      <c r="G9" s="26"/>
      <c r="H9" s="26" t="s">
        <v>10</v>
      </c>
      <c r="I9" s="24" t="s">
        <v>168</v>
      </c>
      <c r="J9" s="24"/>
      <c r="K9" s="24"/>
      <c r="L9" s="24"/>
      <c r="M9" s="24">
        <v>1</v>
      </c>
      <c r="N9" s="24"/>
      <c r="O9" s="24"/>
      <c r="P9" s="24"/>
      <c r="Q9" s="24"/>
      <c r="R9" s="24">
        <f t="shared" si="0"/>
        <v>0</v>
      </c>
      <c r="S9" s="24">
        <f t="shared" si="0"/>
        <v>1</v>
      </c>
      <c r="T9" s="27">
        <f t="shared" si="1"/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6"/>
      <c r="AA9" s="26"/>
      <c r="AB9" s="26"/>
      <c r="AC9" s="26">
        <v>7869404363</v>
      </c>
    </row>
    <row r="10" spans="1:29" ht="21" customHeight="1">
      <c r="A10" s="24">
        <v>3</v>
      </c>
      <c r="B10" s="26" t="s">
        <v>102</v>
      </c>
      <c r="C10" s="26" t="s">
        <v>590</v>
      </c>
      <c r="D10" s="37" t="s">
        <v>334</v>
      </c>
      <c r="E10" s="24">
        <v>2693</v>
      </c>
      <c r="F10" s="25" t="s">
        <v>591</v>
      </c>
      <c r="G10" s="26"/>
      <c r="H10" s="26" t="s">
        <v>9</v>
      </c>
      <c r="I10" s="24" t="s">
        <v>169</v>
      </c>
      <c r="J10" s="24">
        <v>1</v>
      </c>
      <c r="K10" s="24"/>
      <c r="L10" s="24"/>
      <c r="M10" s="24"/>
      <c r="N10" s="24"/>
      <c r="O10" s="24"/>
      <c r="P10" s="24"/>
      <c r="Q10" s="24"/>
      <c r="R10" s="24">
        <f t="shared" si="0"/>
        <v>1</v>
      </c>
      <c r="S10" s="24">
        <f t="shared" si="0"/>
        <v>0</v>
      </c>
      <c r="T10" s="27">
        <f t="shared" si="1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6"/>
      <c r="AA10" s="26"/>
      <c r="AB10" s="26"/>
      <c r="AC10" s="26">
        <v>9098656360</v>
      </c>
    </row>
    <row r="11" spans="1:29" ht="21" customHeight="1">
      <c r="A11" s="24">
        <v>4</v>
      </c>
      <c r="B11" s="26" t="s">
        <v>592</v>
      </c>
      <c r="C11" s="26" t="s">
        <v>593</v>
      </c>
      <c r="D11" s="37" t="s">
        <v>594</v>
      </c>
      <c r="E11" s="24">
        <v>2694</v>
      </c>
      <c r="F11" s="25" t="s">
        <v>591</v>
      </c>
      <c r="G11" s="26"/>
      <c r="H11" s="26" t="s">
        <v>9</v>
      </c>
      <c r="I11" s="24" t="s">
        <v>169</v>
      </c>
      <c r="J11" s="24">
        <v>1</v>
      </c>
      <c r="K11" s="24"/>
      <c r="L11" s="24"/>
      <c r="M11" s="24"/>
      <c r="N11" s="24"/>
      <c r="O11" s="24"/>
      <c r="P11" s="24"/>
      <c r="Q11" s="24"/>
      <c r="R11" s="24">
        <f t="shared" si="0"/>
        <v>1</v>
      </c>
      <c r="S11" s="24">
        <f t="shared" si="0"/>
        <v>0</v>
      </c>
      <c r="T11" s="27">
        <f t="shared" si="1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6"/>
      <c r="AA11" s="26"/>
      <c r="AB11" s="26"/>
      <c r="AC11" s="26">
        <v>9669560816</v>
      </c>
    </row>
    <row r="12" spans="1:29" s="3" customFormat="1" ht="21" customHeight="1">
      <c r="A12" s="24">
        <v>5</v>
      </c>
      <c r="B12" s="26" t="s">
        <v>512</v>
      </c>
      <c r="C12" s="26" t="s">
        <v>513</v>
      </c>
      <c r="D12" s="26" t="s">
        <v>514</v>
      </c>
      <c r="E12" s="24">
        <v>2695</v>
      </c>
      <c r="F12" s="24" t="s">
        <v>465</v>
      </c>
      <c r="G12" s="26"/>
      <c r="H12" s="26" t="s">
        <v>11</v>
      </c>
      <c r="I12" s="24" t="s">
        <v>168</v>
      </c>
      <c r="J12" s="24"/>
      <c r="K12" s="24"/>
      <c r="L12" s="24"/>
      <c r="M12" s="24"/>
      <c r="N12" s="24"/>
      <c r="O12" s="24">
        <v>1</v>
      </c>
      <c r="P12" s="24"/>
      <c r="Q12" s="24"/>
      <c r="R12" s="24">
        <f t="shared" si="0"/>
        <v>0</v>
      </c>
      <c r="S12" s="24">
        <f t="shared" si="0"/>
        <v>1</v>
      </c>
      <c r="T12" s="27">
        <f t="shared" si="1"/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6"/>
      <c r="AA12" s="26"/>
      <c r="AB12" s="26"/>
      <c r="AC12" s="26">
        <v>7694887487</v>
      </c>
    </row>
    <row r="13" spans="1:29" ht="21" customHeight="1">
      <c r="A13" s="24">
        <v>6</v>
      </c>
      <c r="B13" s="26" t="s">
        <v>515</v>
      </c>
      <c r="C13" s="26" t="s">
        <v>516</v>
      </c>
      <c r="D13" s="37" t="s">
        <v>517</v>
      </c>
      <c r="E13" s="24">
        <v>2696</v>
      </c>
      <c r="F13" s="25" t="s">
        <v>465</v>
      </c>
      <c r="G13" s="26"/>
      <c r="H13" s="26" t="s">
        <v>9</v>
      </c>
      <c r="I13" s="24" t="s">
        <v>168</v>
      </c>
      <c r="J13" s="24"/>
      <c r="K13" s="24">
        <v>1</v>
      </c>
      <c r="L13" s="24"/>
      <c r="M13" s="24"/>
      <c r="N13" s="24"/>
      <c r="O13" s="24"/>
      <c r="P13" s="24"/>
      <c r="Q13" s="24"/>
      <c r="R13" s="24">
        <f t="shared" si="0"/>
        <v>0</v>
      </c>
      <c r="S13" s="24">
        <f t="shared" si="0"/>
        <v>1</v>
      </c>
      <c r="T13" s="27">
        <f t="shared" si="1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6"/>
      <c r="AA13" s="26"/>
      <c r="AB13" s="26"/>
      <c r="AC13" s="26">
        <v>7354862848</v>
      </c>
    </row>
    <row r="14" spans="1:29" ht="21" customHeight="1">
      <c r="A14" s="24">
        <v>7</v>
      </c>
      <c r="B14" s="26" t="s">
        <v>518</v>
      </c>
      <c r="C14" s="26" t="s">
        <v>519</v>
      </c>
      <c r="D14" s="26" t="s">
        <v>520</v>
      </c>
      <c r="E14" s="24">
        <v>2697</v>
      </c>
      <c r="F14" s="24" t="s">
        <v>465</v>
      </c>
      <c r="G14" s="26"/>
      <c r="H14" s="26" t="s">
        <v>9</v>
      </c>
      <c r="I14" s="24" t="s">
        <v>168</v>
      </c>
      <c r="J14" s="24"/>
      <c r="K14" s="24">
        <v>1</v>
      </c>
      <c r="L14" s="24"/>
      <c r="M14" s="24"/>
      <c r="N14" s="24"/>
      <c r="O14" s="24"/>
      <c r="P14" s="24"/>
      <c r="Q14" s="24"/>
      <c r="R14" s="24">
        <f t="shared" si="0"/>
        <v>0</v>
      </c>
      <c r="S14" s="24">
        <f t="shared" si="0"/>
        <v>1</v>
      </c>
      <c r="T14" s="27">
        <f t="shared" si="1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6">
        <v>1</v>
      </c>
      <c r="AA14" s="26">
        <v>1</v>
      </c>
      <c r="AB14" s="26">
        <v>1</v>
      </c>
      <c r="AC14" s="26">
        <v>8225985890</v>
      </c>
    </row>
    <row r="15" spans="1:29" ht="21" customHeight="1">
      <c r="A15" s="24">
        <v>8</v>
      </c>
      <c r="B15" s="26" t="s">
        <v>672</v>
      </c>
      <c r="C15" s="26" t="s">
        <v>673</v>
      </c>
      <c r="D15" s="37" t="s">
        <v>204</v>
      </c>
      <c r="E15" s="24">
        <v>2698</v>
      </c>
      <c r="F15" s="25" t="s">
        <v>652</v>
      </c>
      <c r="G15" s="26"/>
      <c r="H15" s="26" t="s">
        <v>11</v>
      </c>
      <c r="I15" s="24" t="s">
        <v>169</v>
      </c>
      <c r="J15" s="24"/>
      <c r="K15" s="24"/>
      <c r="L15" s="24"/>
      <c r="M15" s="24"/>
      <c r="N15" s="24">
        <v>1</v>
      </c>
      <c r="O15" s="24"/>
      <c r="P15" s="24"/>
      <c r="Q15" s="24"/>
      <c r="R15" s="24">
        <f aca="true" t="shared" si="2" ref="R15:R24">SUM(J15+L15+N15+P15)</f>
        <v>1</v>
      </c>
      <c r="S15" s="24">
        <f aca="true" t="shared" si="3" ref="S15:S24">SUM(K15+M15+O15+Q15)</f>
        <v>0</v>
      </c>
      <c r="T15" s="27">
        <f aca="true" t="shared" si="4" ref="T15:T24">SUM(R15:S15)</f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6"/>
      <c r="AA15" s="26"/>
      <c r="AB15" s="26"/>
      <c r="AC15" s="26">
        <v>7898957593</v>
      </c>
    </row>
    <row r="16" spans="1:29" ht="21" customHeight="1">
      <c r="A16" s="24">
        <v>9</v>
      </c>
      <c r="B16" s="26" t="s">
        <v>674</v>
      </c>
      <c r="C16" s="26" t="s">
        <v>675</v>
      </c>
      <c r="D16" s="37" t="s">
        <v>676</v>
      </c>
      <c r="E16" s="24">
        <v>2699</v>
      </c>
      <c r="F16" s="25" t="s">
        <v>652</v>
      </c>
      <c r="G16" s="26"/>
      <c r="H16" s="26" t="s">
        <v>11</v>
      </c>
      <c r="I16" s="24" t="s">
        <v>169</v>
      </c>
      <c r="J16" s="24"/>
      <c r="K16" s="24"/>
      <c r="L16" s="24"/>
      <c r="M16" s="24"/>
      <c r="N16" s="24">
        <v>1</v>
      </c>
      <c r="O16" s="24"/>
      <c r="P16" s="24"/>
      <c r="Q16" s="24"/>
      <c r="R16" s="24">
        <f t="shared" si="2"/>
        <v>1</v>
      </c>
      <c r="S16" s="24">
        <f t="shared" si="3"/>
        <v>0</v>
      </c>
      <c r="T16" s="27">
        <f t="shared" si="4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6"/>
      <c r="AA16" s="26"/>
      <c r="AB16" s="26"/>
      <c r="AC16" s="26"/>
    </row>
    <row r="17" spans="1:29" ht="21" customHeight="1">
      <c r="A17" s="24">
        <v>10</v>
      </c>
      <c r="B17" s="26" t="s">
        <v>341</v>
      </c>
      <c r="C17" s="26" t="s">
        <v>753</v>
      </c>
      <c r="D17" s="26" t="s">
        <v>754</v>
      </c>
      <c r="E17" s="24">
        <v>2700</v>
      </c>
      <c r="F17" s="24" t="s">
        <v>703</v>
      </c>
      <c r="G17" s="26"/>
      <c r="H17" s="26" t="s">
        <v>11</v>
      </c>
      <c r="I17" s="24" t="s">
        <v>168</v>
      </c>
      <c r="J17" s="24"/>
      <c r="K17" s="24"/>
      <c r="L17" s="24"/>
      <c r="M17" s="24"/>
      <c r="N17" s="24"/>
      <c r="O17" s="24">
        <v>1</v>
      </c>
      <c r="P17" s="24"/>
      <c r="Q17" s="24"/>
      <c r="R17" s="24">
        <f aca="true" t="shared" si="5" ref="R17:S19">SUM(J17+L17+N17+P17)</f>
        <v>0</v>
      </c>
      <c r="S17" s="24">
        <f t="shared" si="5"/>
        <v>1</v>
      </c>
      <c r="T17" s="27">
        <f>SUM(R17:S17)</f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6"/>
      <c r="AA17" s="26"/>
      <c r="AB17" s="26"/>
      <c r="AC17" s="26">
        <v>8120643469</v>
      </c>
    </row>
    <row r="18" spans="1:29" ht="21" customHeight="1">
      <c r="A18" s="24">
        <v>11</v>
      </c>
      <c r="B18" s="26" t="s">
        <v>755</v>
      </c>
      <c r="C18" s="26" t="s">
        <v>756</v>
      </c>
      <c r="D18" s="37" t="s">
        <v>757</v>
      </c>
      <c r="E18" s="24">
        <v>2701</v>
      </c>
      <c r="F18" s="25" t="s">
        <v>703</v>
      </c>
      <c r="G18" s="26"/>
      <c r="H18" s="26" t="s">
        <v>15</v>
      </c>
      <c r="I18" s="24" t="s">
        <v>168</v>
      </c>
      <c r="J18" s="24"/>
      <c r="K18" s="24"/>
      <c r="L18" s="24"/>
      <c r="M18" s="24"/>
      <c r="N18" s="24"/>
      <c r="O18" s="24"/>
      <c r="P18" s="24"/>
      <c r="Q18" s="24">
        <v>1</v>
      </c>
      <c r="R18" s="24">
        <f t="shared" si="5"/>
        <v>0</v>
      </c>
      <c r="S18" s="24">
        <f t="shared" si="5"/>
        <v>1</v>
      </c>
      <c r="T18" s="27">
        <f>SUM(R18:S18)</f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6"/>
      <c r="AA18" s="26"/>
      <c r="AB18" s="26"/>
      <c r="AC18" s="26">
        <v>8085301514</v>
      </c>
    </row>
    <row r="19" spans="1:29" ht="21" customHeight="1">
      <c r="A19" s="24">
        <v>12</v>
      </c>
      <c r="B19" s="26" t="s">
        <v>758</v>
      </c>
      <c r="C19" s="26" t="s">
        <v>759</v>
      </c>
      <c r="D19" s="37" t="s">
        <v>79</v>
      </c>
      <c r="E19" s="24">
        <v>2702</v>
      </c>
      <c r="F19" s="25" t="s">
        <v>703</v>
      </c>
      <c r="G19" s="26"/>
      <c r="H19" s="26" t="s">
        <v>11</v>
      </c>
      <c r="I19" s="24" t="s">
        <v>168</v>
      </c>
      <c r="J19" s="24"/>
      <c r="K19" s="24"/>
      <c r="L19" s="24"/>
      <c r="M19" s="24"/>
      <c r="N19" s="24"/>
      <c r="O19" s="24">
        <v>1</v>
      </c>
      <c r="P19" s="24"/>
      <c r="Q19" s="24"/>
      <c r="R19" s="24">
        <f t="shared" si="5"/>
        <v>0</v>
      </c>
      <c r="S19" s="24">
        <f t="shared" si="5"/>
        <v>1</v>
      </c>
      <c r="T19" s="27">
        <f>SUM(R19:S19)</f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6"/>
      <c r="AA19" s="26"/>
      <c r="AB19" s="26"/>
      <c r="AC19" s="26">
        <v>7089761732</v>
      </c>
    </row>
    <row r="20" spans="1:29" ht="21" customHeight="1">
      <c r="A20" s="24">
        <v>13</v>
      </c>
      <c r="B20" s="26" t="s">
        <v>630</v>
      </c>
      <c r="C20" s="26" t="s">
        <v>631</v>
      </c>
      <c r="D20" s="37" t="s">
        <v>361</v>
      </c>
      <c r="E20" s="24">
        <v>2703</v>
      </c>
      <c r="F20" s="25" t="s">
        <v>620</v>
      </c>
      <c r="G20" s="26"/>
      <c r="H20" s="26" t="s">
        <v>10</v>
      </c>
      <c r="I20" s="24" t="s">
        <v>168</v>
      </c>
      <c r="J20" s="24"/>
      <c r="K20" s="24"/>
      <c r="L20" s="24"/>
      <c r="M20" s="24">
        <v>1</v>
      </c>
      <c r="N20" s="24"/>
      <c r="O20" s="24"/>
      <c r="P20" s="24"/>
      <c r="Q20" s="24"/>
      <c r="R20" s="24">
        <f t="shared" si="2"/>
        <v>0</v>
      </c>
      <c r="S20" s="24">
        <f t="shared" si="3"/>
        <v>1</v>
      </c>
      <c r="T20" s="27">
        <f t="shared" si="4"/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6"/>
      <c r="AA20" s="26"/>
      <c r="AB20" s="26"/>
      <c r="AC20" s="26">
        <v>9516269648</v>
      </c>
    </row>
    <row r="21" spans="1:29" ht="21" customHeight="1">
      <c r="A21" s="24">
        <v>14</v>
      </c>
      <c r="B21" s="26" t="s">
        <v>838</v>
      </c>
      <c r="C21" s="26" t="s">
        <v>839</v>
      </c>
      <c r="D21" s="37" t="s">
        <v>840</v>
      </c>
      <c r="E21" s="24">
        <v>2704</v>
      </c>
      <c r="F21" s="25" t="s">
        <v>810</v>
      </c>
      <c r="G21" s="26"/>
      <c r="H21" s="26" t="s">
        <v>11</v>
      </c>
      <c r="I21" s="24" t="s">
        <v>168</v>
      </c>
      <c r="J21" s="24"/>
      <c r="K21" s="24"/>
      <c r="L21" s="24"/>
      <c r="M21" s="24"/>
      <c r="N21" s="24"/>
      <c r="O21" s="24">
        <v>1</v>
      </c>
      <c r="P21" s="24"/>
      <c r="Q21" s="24"/>
      <c r="R21" s="24">
        <f t="shared" si="2"/>
        <v>0</v>
      </c>
      <c r="S21" s="24">
        <f t="shared" si="3"/>
        <v>1</v>
      </c>
      <c r="T21" s="27">
        <f t="shared" si="4"/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6"/>
      <c r="AA21" s="26"/>
      <c r="AB21" s="26"/>
      <c r="AC21" s="26">
        <v>8817738401</v>
      </c>
    </row>
    <row r="22" spans="1:29" ht="21" customHeight="1">
      <c r="A22" s="24">
        <v>15</v>
      </c>
      <c r="B22" s="26" t="s">
        <v>841</v>
      </c>
      <c r="C22" s="26" t="s">
        <v>842</v>
      </c>
      <c r="D22" s="26" t="s">
        <v>843</v>
      </c>
      <c r="E22" s="24">
        <v>2705</v>
      </c>
      <c r="F22" s="24" t="s">
        <v>810</v>
      </c>
      <c r="G22" s="26"/>
      <c r="H22" s="26" t="s">
        <v>11</v>
      </c>
      <c r="I22" s="29" t="s">
        <v>169</v>
      </c>
      <c r="J22" s="24"/>
      <c r="K22" s="24"/>
      <c r="L22" s="24"/>
      <c r="M22" s="24"/>
      <c r="N22" s="24">
        <v>1</v>
      </c>
      <c r="O22" s="24"/>
      <c r="P22" s="24"/>
      <c r="Q22" s="24"/>
      <c r="R22" s="24">
        <f t="shared" si="2"/>
        <v>1</v>
      </c>
      <c r="S22" s="24">
        <f t="shared" si="3"/>
        <v>0</v>
      </c>
      <c r="T22" s="27">
        <f t="shared" si="4"/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6"/>
      <c r="AA22" s="26"/>
      <c r="AB22" s="26"/>
      <c r="AC22" s="26">
        <v>8103475104</v>
      </c>
    </row>
    <row r="23" spans="1:29" ht="21" customHeight="1">
      <c r="A23" s="24">
        <v>16</v>
      </c>
      <c r="B23" s="26" t="s">
        <v>844</v>
      </c>
      <c r="C23" s="26" t="s">
        <v>845</v>
      </c>
      <c r="D23" s="26" t="s">
        <v>846</v>
      </c>
      <c r="E23" s="24">
        <v>2706</v>
      </c>
      <c r="F23" s="24" t="s">
        <v>810</v>
      </c>
      <c r="G23" s="26"/>
      <c r="H23" s="26" t="s">
        <v>11</v>
      </c>
      <c r="I23" s="24" t="s">
        <v>169</v>
      </c>
      <c r="J23" s="24"/>
      <c r="K23" s="24"/>
      <c r="L23" s="24"/>
      <c r="M23" s="24"/>
      <c r="N23" s="24">
        <v>1</v>
      </c>
      <c r="O23" s="24"/>
      <c r="P23" s="24"/>
      <c r="Q23" s="24"/>
      <c r="R23" s="24">
        <f t="shared" si="2"/>
        <v>1</v>
      </c>
      <c r="S23" s="24">
        <f t="shared" si="3"/>
        <v>0</v>
      </c>
      <c r="T23" s="27">
        <f t="shared" si="4"/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6"/>
      <c r="AA23" s="26"/>
      <c r="AB23" s="26"/>
      <c r="AC23" s="26">
        <v>8305771065</v>
      </c>
    </row>
    <row r="24" spans="1:33" ht="21" customHeight="1">
      <c r="A24" s="24">
        <v>17</v>
      </c>
      <c r="B24" s="26" t="s">
        <v>307</v>
      </c>
      <c r="C24" s="26" t="s">
        <v>847</v>
      </c>
      <c r="D24" s="37" t="s">
        <v>848</v>
      </c>
      <c r="E24" s="24">
        <v>2707</v>
      </c>
      <c r="F24" s="25" t="s">
        <v>810</v>
      </c>
      <c r="G24" s="26"/>
      <c r="H24" s="26" t="s">
        <v>9</v>
      </c>
      <c r="I24" s="24" t="s">
        <v>169</v>
      </c>
      <c r="J24" s="24">
        <v>1</v>
      </c>
      <c r="K24" s="24"/>
      <c r="L24" s="24"/>
      <c r="M24" s="24"/>
      <c r="N24" s="24"/>
      <c r="O24" s="24"/>
      <c r="P24" s="24"/>
      <c r="Q24" s="24"/>
      <c r="R24" s="24">
        <f t="shared" si="2"/>
        <v>1</v>
      </c>
      <c r="S24" s="24">
        <f t="shared" si="3"/>
        <v>0</v>
      </c>
      <c r="T24" s="27">
        <f t="shared" si="4"/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6"/>
      <c r="AA24" s="26"/>
      <c r="AB24" s="26"/>
      <c r="AC24" s="26">
        <v>9098921577</v>
      </c>
      <c r="AD24" s="19"/>
      <c r="AE24" s="19"/>
      <c r="AF24" s="19"/>
      <c r="AG24" s="19"/>
    </row>
    <row r="25" spans="1:33" ht="21" customHeight="1">
      <c r="A25" s="24">
        <v>18</v>
      </c>
      <c r="B25" s="26" t="s">
        <v>1075</v>
      </c>
      <c r="C25" s="26" t="s">
        <v>1130</v>
      </c>
      <c r="D25" s="37" t="s">
        <v>429</v>
      </c>
      <c r="E25" s="24">
        <v>2708</v>
      </c>
      <c r="F25" s="25" t="s">
        <v>1015</v>
      </c>
      <c r="G25" s="26"/>
      <c r="H25" s="26" t="s">
        <v>11</v>
      </c>
      <c r="I25" s="24" t="s">
        <v>169</v>
      </c>
      <c r="J25" s="24"/>
      <c r="K25" s="24"/>
      <c r="L25" s="24"/>
      <c r="M25" s="24"/>
      <c r="N25" s="24">
        <v>1</v>
      </c>
      <c r="O25" s="24"/>
      <c r="P25" s="24"/>
      <c r="Q25" s="24"/>
      <c r="R25" s="24">
        <f aca="true" t="shared" si="6" ref="R25:S27">SUM(J25+L25+N25+P25)</f>
        <v>1</v>
      </c>
      <c r="S25" s="24">
        <f t="shared" si="6"/>
        <v>0</v>
      </c>
      <c r="T25" s="27">
        <f>SUM(R25:S25)</f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6"/>
      <c r="AA25" s="26"/>
      <c r="AB25" s="26"/>
      <c r="AC25" s="26">
        <v>8718917828</v>
      </c>
      <c r="AD25" s="19"/>
      <c r="AE25" s="19"/>
      <c r="AF25" s="19"/>
      <c r="AG25" s="19"/>
    </row>
    <row r="26" spans="1:33" ht="21" customHeight="1">
      <c r="A26" s="24">
        <v>19</v>
      </c>
      <c r="B26" s="26" t="s">
        <v>1070</v>
      </c>
      <c r="C26" s="26" t="s">
        <v>1071</v>
      </c>
      <c r="D26" s="37" t="s">
        <v>1072</v>
      </c>
      <c r="E26" s="24">
        <v>2709</v>
      </c>
      <c r="F26" s="25" t="s">
        <v>1037</v>
      </c>
      <c r="G26" s="26"/>
      <c r="H26" s="26" t="s">
        <v>11</v>
      </c>
      <c r="I26" s="24" t="s">
        <v>169</v>
      </c>
      <c r="J26" s="24"/>
      <c r="K26" s="24"/>
      <c r="L26" s="24"/>
      <c r="M26" s="24"/>
      <c r="N26" s="24">
        <v>1</v>
      </c>
      <c r="O26" s="24"/>
      <c r="P26" s="24"/>
      <c r="Q26" s="24"/>
      <c r="R26" s="24">
        <f t="shared" si="6"/>
        <v>1</v>
      </c>
      <c r="S26" s="24">
        <f t="shared" si="6"/>
        <v>0</v>
      </c>
      <c r="T26" s="27">
        <f>SUM(R26:S26)</f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6"/>
      <c r="AA26" s="26"/>
      <c r="AB26" s="26"/>
      <c r="AC26" s="26">
        <v>7587328713</v>
      </c>
      <c r="AD26" s="19"/>
      <c r="AE26" s="19"/>
      <c r="AF26" s="19"/>
      <c r="AG26" s="19"/>
    </row>
    <row r="27" spans="1:33" ht="21" customHeight="1">
      <c r="A27" s="24">
        <v>20</v>
      </c>
      <c r="B27" s="26" t="s">
        <v>103</v>
      </c>
      <c r="C27" s="26" t="s">
        <v>1073</v>
      </c>
      <c r="D27" s="37" t="s">
        <v>1074</v>
      </c>
      <c r="E27" s="24">
        <v>2710</v>
      </c>
      <c r="F27" s="25" t="s">
        <v>1037</v>
      </c>
      <c r="G27" s="26"/>
      <c r="H27" s="26" t="s">
        <v>9</v>
      </c>
      <c r="I27" s="24" t="s">
        <v>169</v>
      </c>
      <c r="J27" s="24">
        <v>1</v>
      </c>
      <c r="K27" s="24"/>
      <c r="L27" s="24"/>
      <c r="M27" s="24"/>
      <c r="N27" s="24"/>
      <c r="O27" s="24"/>
      <c r="P27" s="24"/>
      <c r="Q27" s="24"/>
      <c r="R27" s="24">
        <f t="shared" si="6"/>
        <v>1</v>
      </c>
      <c r="S27" s="24">
        <f t="shared" si="6"/>
        <v>0</v>
      </c>
      <c r="T27" s="27">
        <f>SUM(R27:S27)</f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6"/>
      <c r="AA27" s="26"/>
      <c r="AB27" s="26"/>
      <c r="AC27" s="26">
        <v>9589985793</v>
      </c>
      <c r="AD27" s="19"/>
      <c r="AE27" s="19"/>
      <c r="AF27" s="19"/>
      <c r="AG27" s="19"/>
    </row>
    <row r="28" spans="1:33" ht="21" customHeight="1">
      <c r="A28" s="24">
        <v>21</v>
      </c>
      <c r="B28" s="26" t="s">
        <v>1135</v>
      </c>
      <c r="C28" s="26" t="s">
        <v>1136</v>
      </c>
      <c r="D28" s="37" t="s">
        <v>1137</v>
      </c>
      <c r="E28" s="24">
        <v>2711</v>
      </c>
      <c r="F28" s="25" t="s">
        <v>1134</v>
      </c>
      <c r="G28" s="26"/>
      <c r="H28" s="26" t="s">
        <v>9</v>
      </c>
      <c r="I28" s="24" t="s">
        <v>169</v>
      </c>
      <c r="J28" s="24">
        <v>1</v>
      </c>
      <c r="K28" s="24"/>
      <c r="L28" s="24"/>
      <c r="M28" s="24"/>
      <c r="N28" s="24"/>
      <c r="O28" s="24"/>
      <c r="P28" s="24"/>
      <c r="Q28" s="24"/>
      <c r="R28" s="24">
        <f>SUM(J28+L28+N28+P28)</f>
        <v>1</v>
      </c>
      <c r="S28" s="24">
        <f>SUM(K28+M28+O28+Q28)</f>
        <v>0</v>
      </c>
      <c r="T28" s="27">
        <f>SUM(R28:S28)</f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6"/>
      <c r="AA28" s="26"/>
      <c r="AB28" s="26"/>
      <c r="AC28" s="26">
        <v>8085177601</v>
      </c>
      <c r="AD28" s="19"/>
      <c r="AE28" s="19"/>
      <c r="AF28" s="19"/>
      <c r="AG28" s="19"/>
    </row>
    <row r="29" spans="1:29" ht="21" customHeight="1">
      <c r="A29" s="24"/>
      <c r="B29" s="26" t="s">
        <v>14</v>
      </c>
      <c r="C29" s="26"/>
      <c r="D29" s="25"/>
      <c r="E29" s="24"/>
      <c r="F29" s="25"/>
      <c r="G29" s="24"/>
      <c r="H29" s="24"/>
      <c r="I29" s="24"/>
      <c r="J29" s="24">
        <f>SUM(J8:J28)</f>
        <v>5</v>
      </c>
      <c r="K29" s="24">
        <f>SUM(K8:K28)</f>
        <v>2</v>
      </c>
      <c r="L29" s="24"/>
      <c r="M29" s="24">
        <f>SUM(M8:M28)</f>
        <v>2</v>
      </c>
      <c r="N29" s="24">
        <f>SUM(N8:N28)</f>
        <v>6</v>
      </c>
      <c r="O29" s="24">
        <f>SUM(O8:O28)</f>
        <v>4</v>
      </c>
      <c r="P29" s="24"/>
      <c r="Q29" s="24">
        <f aca="true" t="shared" si="7" ref="Q29:Y29">SUM(Q8:Q28)</f>
        <v>2</v>
      </c>
      <c r="R29" s="24">
        <f t="shared" si="7"/>
        <v>11</v>
      </c>
      <c r="S29" s="24">
        <f t="shared" si="7"/>
        <v>10</v>
      </c>
      <c r="T29" s="24">
        <f t="shared" si="7"/>
        <v>21</v>
      </c>
      <c r="U29" s="24">
        <f t="shared" si="7"/>
        <v>21</v>
      </c>
      <c r="V29" s="24">
        <f t="shared" si="7"/>
        <v>21</v>
      </c>
      <c r="W29" s="24">
        <f t="shared" si="7"/>
        <v>21</v>
      </c>
      <c r="X29" s="24">
        <f t="shared" si="7"/>
        <v>21</v>
      </c>
      <c r="Y29" s="24">
        <f t="shared" si="7"/>
        <v>21</v>
      </c>
      <c r="Z29" s="14">
        <f>SUM(Z12:Z24)</f>
        <v>1</v>
      </c>
      <c r="AA29" s="14">
        <f>SUM(AA12:AA24)</f>
        <v>1</v>
      </c>
      <c r="AB29" s="14">
        <f>SUM(AB12:AB24)</f>
        <v>1</v>
      </c>
      <c r="AC29" s="14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</sheetData>
  <sheetProtection/>
  <mergeCells count="25">
    <mergeCell ref="G5:G7"/>
    <mergeCell ref="H5:H7"/>
    <mergeCell ref="I5:I7"/>
    <mergeCell ref="A5:A7"/>
    <mergeCell ref="E5:E7"/>
    <mergeCell ref="F5:F7"/>
    <mergeCell ref="B5:B7"/>
    <mergeCell ref="C5:C7"/>
    <mergeCell ref="D5:D7"/>
    <mergeCell ref="U5:AB5"/>
    <mergeCell ref="J6:K6"/>
    <mergeCell ref="L6:M6"/>
    <mergeCell ref="N6:O6"/>
    <mergeCell ref="P6:Q6"/>
    <mergeCell ref="R6:T6"/>
    <mergeCell ref="U6:U7"/>
    <mergeCell ref="V6:V7"/>
    <mergeCell ref="J5:T5"/>
    <mergeCell ref="AC6:AC7"/>
    <mergeCell ref="W6:W7"/>
    <mergeCell ref="X6:X7"/>
    <mergeCell ref="Y6:Y7"/>
    <mergeCell ref="Z6:Z7"/>
    <mergeCell ref="AA6:AA7"/>
    <mergeCell ref="AB6:AB7"/>
  </mergeCells>
  <printOptions/>
  <pageMargins left="0.31" right="0.35" top="0.28" bottom="0.24" header="0.21" footer="0.16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A1">
      <selection activeCell="A1" sqref="A1:AB28"/>
    </sheetView>
  </sheetViews>
  <sheetFormatPr defaultColWidth="9.140625" defaultRowHeight="12.75"/>
  <cols>
    <col min="1" max="1" width="5.57421875" style="1" customWidth="1"/>
    <col min="2" max="2" width="26.57421875" style="4" customWidth="1"/>
    <col min="3" max="3" width="30.140625" style="4" customWidth="1"/>
    <col min="4" max="4" width="11.00390625" style="1" customWidth="1"/>
    <col min="5" max="5" width="7.00390625" style="1" customWidth="1"/>
    <col min="6" max="6" width="10.00390625" style="1" customWidth="1"/>
    <col min="7" max="7" width="10.8515625" style="1" customWidth="1"/>
    <col min="8" max="8" width="7.140625" style="1" customWidth="1"/>
    <col min="9" max="9" width="6.8515625" style="1" customWidth="1"/>
    <col min="10" max="25" width="3.140625" style="1" customWidth="1"/>
    <col min="26" max="28" width="3.421875" style="1" hidden="1" customWidth="1"/>
    <col min="29" max="29" width="11.28125" style="1" customWidth="1"/>
    <col min="30" max="30" width="10.7109375" style="1" customWidth="1"/>
    <col min="31" max="16384" width="9.140625" style="1" customWidth="1"/>
  </cols>
  <sheetData>
    <row r="1" spans="1:29" ht="20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20.25" customHeight="1">
      <c r="A2" s="71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20.25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20.25" customHeight="1">
      <c r="A4" s="70" t="s">
        <v>183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2" customFormat="1" ht="16.5" customHeight="1">
      <c r="A5" s="96" t="s">
        <v>4</v>
      </c>
      <c r="B5" s="118" t="s">
        <v>5</v>
      </c>
      <c r="C5" s="96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96" t="s">
        <v>20</v>
      </c>
      <c r="K5" s="96"/>
      <c r="L5" s="96"/>
      <c r="M5" s="96"/>
      <c r="N5" s="96"/>
      <c r="O5" s="96"/>
      <c r="P5" s="96"/>
      <c r="Q5" s="96"/>
      <c r="R5" s="96"/>
      <c r="S5" s="96"/>
      <c r="T5" s="7"/>
      <c r="U5" s="96" t="s">
        <v>13</v>
      </c>
      <c r="V5" s="96"/>
      <c r="W5" s="96"/>
      <c r="X5" s="96"/>
      <c r="Y5" s="96"/>
      <c r="Z5" s="96"/>
      <c r="AA5" s="96"/>
      <c r="AB5" s="106"/>
      <c r="AC5" s="11" t="s">
        <v>17</v>
      </c>
    </row>
    <row r="6" spans="1:29" s="2" customFormat="1" ht="32.2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12" t="s">
        <v>62</v>
      </c>
      <c r="V6" s="115" t="s">
        <v>63</v>
      </c>
      <c r="W6" s="112" t="s">
        <v>64</v>
      </c>
      <c r="X6" s="112" t="s">
        <v>65</v>
      </c>
      <c r="Y6" s="112" t="s">
        <v>66</v>
      </c>
      <c r="Z6" s="105"/>
      <c r="AA6" s="105"/>
      <c r="AB6" s="117"/>
      <c r="AC6" s="109"/>
    </row>
    <row r="7" spans="1:29" s="2" customFormat="1" ht="68.25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2"/>
      <c r="V7" s="116"/>
      <c r="W7" s="112"/>
      <c r="X7" s="112"/>
      <c r="Y7" s="112"/>
      <c r="Z7" s="105"/>
      <c r="AA7" s="105"/>
      <c r="AB7" s="117"/>
      <c r="AC7" s="111"/>
    </row>
    <row r="8" spans="1:29" ht="21.75" customHeight="1">
      <c r="A8" s="24">
        <v>1</v>
      </c>
      <c r="B8" s="26" t="s">
        <v>424</v>
      </c>
      <c r="C8" s="26" t="s">
        <v>425</v>
      </c>
      <c r="D8" s="25" t="s">
        <v>426</v>
      </c>
      <c r="E8" s="24">
        <v>2741</v>
      </c>
      <c r="F8" s="25" t="s">
        <v>417</v>
      </c>
      <c r="G8" s="24"/>
      <c r="H8" s="24" t="s">
        <v>10</v>
      </c>
      <c r="I8" s="24" t="s">
        <v>168</v>
      </c>
      <c r="J8" s="24"/>
      <c r="K8" s="24"/>
      <c r="L8" s="24"/>
      <c r="M8" s="24">
        <v>1</v>
      </c>
      <c r="N8" s="24"/>
      <c r="O8" s="24"/>
      <c r="P8" s="24"/>
      <c r="Q8" s="24"/>
      <c r="R8" s="24">
        <f aca="true" t="shared" si="0" ref="R8:R22">SUM(J8+L8+N8+P8)</f>
        <v>0</v>
      </c>
      <c r="S8" s="24">
        <f aca="true" t="shared" si="1" ref="S8:S22">SUM(K8+M8+O8+Q8)</f>
        <v>1</v>
      </c>
      <c r="T8" s="27">
        <f aca="true" t="shared" si="2" ref="T8:T22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/>
      <c r="AA8" s="24"/>
      <c r="AB8" s="24"/>
      <c r="AC8" s="24">
        <v>8085268097</v>
      </c>
    </row>
    <row r="9" spans="1:29" ht="21.75" customHeight="1">
      <c r="A9" s="24">
        <v>2</v>
      </c>
      <c r="B9" s="26" t="s">
        <v>421</v>
      </c>
      <c r="C9" s="26" t="s">
        <v>422</v>
      </c>
      <c r="D9" s="25" t="s">
        <v>423</v>
      </c>
      <c r="E9" s="24">
        <v>2742</v>
      </c>
      <c r="F9" s="25" t="s">
        <v>417</v>
      </c>
      <c r="G9" s="24"/>
      <c r="H9" s="24" t="s">
        <v>11</v>
      </c>
      <c r="I9" s="24" t="s">
        <v>169</v>
      </c>
      <c r="J9" s="24"/>
      <c r="K9" s="24"/>
      <c r="L9" s="24"/>
      <c r="M9" s="24"/>
      <c r="N9" s="24">
        <v>1</v>
      </c>
      <c r="O9" s="24"/>
      <c r="P9" s="24"/>
      <c r="Q9" s="24"/>
      <c r="R9" s="24">
        <f t="shared" si="0"/>
        <v>1</v>
      </c>
      <c r="S9" s="24">
        <f t="shared" si="1"/>
        <v>0</v>
      </c>
      <c r="T9" s="27">
        <f t="shared" si="2"/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/>
      <c r="AA9" s="24"/>
      <c r="AB9" s="24"/>
      <c r="AC9" s="24">
        <v>7803046959</v>
      </c>
    </row>
    <row r="10" spans="1:29" ht="21.75" customHeight="1">
      <c r="A10" s="24">
        <v>3</v>
      </c>
      <c r="B10" s="26" t="s">
        <v>102</v>
      </c>
      <c r="C10" s="26" t="s">
        <v>404</v>
      </c>
      <c r="D10" s="25" t="s">
        <v>405</v>
      </c>
      <c r="E10" s="24">
        <v>2743</v>
      </c>
      <c r="F10" s="25" t="s">
        <v>365</v>
      </c>
      <c r="G10" s="24"/>
      <c r="H10" s="24" t="s">
        <v>9</v>
      </c>
      <c r="I10" s="24" t="s">
        <v>169</v>
      </c>
      <c r="J10" s="24">
        <v>1</v>
      </c>
      <c r="K10" s="24"/>
      <c r="L10" s="24"/>
      <c r="M10" s="24"/>
      <c r="N10" s="24"/>
      <c r="O10" s="24"/>
      <c r="P10" s="24"/>
      <c r="Q10" s="24"/>
      <c r="R10" s="24">
        <f t="shared" si="0"/>
        <v>1</v>
      </c>
      <c r="S10" s="24">
        <f t="shared" si="1"/>
        <v>0</v>
      </c>
      <c r="T10" s="27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/>
      <c r="AA10" s="24"/>
      <c r="AB10" s="24"/>
      <c r="AC10" s="24">
        <v>8463072104</v>
      </c>
    </row>
    <row r="11" spans="1:29" ht="21.75" customHeight="1">
      <c r="A11" s="24">
        <v>4</v>
      </c>
      <c r="B11" s="26" t="s">
        <v>401</v>
      </c>
      <c r="C11" s="26" t="s">
        <v>402</v>
      </c>
      <c r="D11" s="25" t="s">
        <v>403</v>
      </c>
      <c r="E11" s="24">
        <v>2744</v>
      </c>
      <c r="F11" s="25" t="s">
        <v>365</v>
      </c>
      <c r="G11" s="24"/>
      <c r="H11" s="24" t="s">
        <v>9</v>
      </c>
      <c r="I11" s="24" t="s">
        <v>168</v>
      </c>
      <c r="J11" s="24"/>
      <c r="K11" s="24">
        <v>1</v>
      </c>
      <c r="L11" s="24"/>
      <c r="M11" s="24"/>
      <c r="N11" s="24"/>
      <c r="O11" s="24"/>
      <c r="P11" s="24"/>
      <c r="Q11" s="24"/>
      <c r="R11" s="24">
        <f t="shared" si="0"/>
        <v>0</v>
      </c>
      <c r="S11" s="24">
        <f t="shared" si="1"/>
        <v>1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/>
      <c r="AA11" s="24"/>
      <c r="AB11" s="24"/>
      <c r="AC11" s="24">
        <v>9993683375</v>
      </c>
    </row>
    <row r="12" spans="1:29" s="3" customFormat="1" ht="21.75" customHeight="1">
      <c r="A12" s="24">
        <v>5</v>
      </c>
      <c r="B12" s="26" t="s">
        <v>341</v>
      </c>
      <c r="C12" s="26" t="s">
        <v>342</v>
      </c>
      <c r="D12" s="25" t="s">
        <v>343</v>
      </c>
      <c r="E12" s="24">
        <v>2745</v>
      </c>
      <c r="F12" s="25" t="s">
        <v>300</v>
      </c>
      <c r="G12" s="24"/>
      <c r="H12" s="24" t="s">
        <v>9</v>
      </c>
      <c r="I12" s="24" t="s">
        <v>168</v>
      </c>
      <c r="J12" s="24"/>
      <c r="K12" s="24">
        <v>1</v>
      </c>
      <c r="L12" s="24"/>
      <c r="M12" s="24"/>
      <c r="N12" s="24"/>
      <c r="O12" s="24"/>
      <c r="P12" s="24"/>
      <c r="Q12" s="24"/>
      <c r="R12" s="24">
        <f t="shared" si="0"/>
        <v>0</v>
      </c>
      <c r="S12" s="24">
        <f t="shared" si="1"/>
        <v>1</v>
      </c>
      <c r="T12" s="27">
        <f t="shared" si="2"/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/>
      <c r="AA12" s="24"/>
      <c r="AB12" s="24"/>
      <c r="AC12" s="24">
        <v>7247383392</v>
      </c>
    </row>
    <row r="13" spans="1:29" ht="21.75" customHeight="1">
      <c r="A13" s="24">
        <v>6</v>
      </c>
      <c r="B13" s="26" t="s">
        <v>459</v>
      </c>
      <c r="C13" s="26" t="s">
        <v>460</v>
      </c>
      <c r="D13" s="25" t="s">
        <v>461</v>
      </c>
      <c r="E13" s="24">
        <v>2746</v>
      </c>
      <c r="F13" s="25" t="s">
        <v>436</v>
      </c>
      <c r="G13" s="24"/>
      <c r="H13" s="24" t="s">
        <v>9</v>
      </c>
      <c r="I13" s="24" t="s">
        <v>169</v>
      </c>
      <c r="J13" s="24">
        <v>1</v>
      </c>
      <c r="K13" s="24"/>
      <c r="L13" s="24"/>
      <c r="M13" s="24"/>
      <c r="N13" s="24"/>
      <c r="O13" s="24"/>
      <c r="P13" s="24"/>
      <c r="Q13" s="24"/>
      <c r="R13" s="24">
        <f t="shared" si="0"/>
        <v>1</v>
      </c>
      <c r="S13" s="24">
        <f t="shared" si="1"/>
        <v>0</v>
      </c>
      <c r="T13" s="27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/>
      <c r="AA13" s="24"/>
      <c r="AB13" s="24"/>
      <c r="AC13" s="24">
        <v>7354933665</v>
      </c>
    </row>
    <row r="14" spans="1:29" ht="21.75" customHeight="1">
      <c r="A14" s="24">
        <v>7</v>
      </c>
      <c r="B14" s="26" t="s">
        <v>578</v>
      </c>
      <c r="C14" s="26" t="s">
        <v>579</v>
      </c>
      <c r="D14" s="25" t="s">
        <v>580</v>
      </c>
      <c r="E14" s="24">
        <v>2747</v>
      </c>
      <c r="F14" s="25" t="s">
        <v>542</v>
      </c>
      <c r="G14" s="24"/>
      <c r="H14" s="24" t="s">
        <v>11</v>
      </c>
      <c r="I14" s="24" t="s">
        <v>168</v>
      </c>
      <c r="J14" s="24"/>
      <c r="K14" s="24"/>
      <c r="L14" s="24"/>
      <c r="M14" s="24"/>
      <c r="N14" s="24"/>
      <c r="O14" s="24">
        <v>1</v>
      </c>
      <c r="P14" s="24"/>
      <c r="Q14" s="24"/>
      <c r="R14" s="24">
        <f t="shared" si="0"/>
        <v>0</v>
      </c>
      <c r="S14" s="24">
        <f t="shared" si="1"/>
        <v>1</v>
      </c>
      <c r="T14" s="27">
        <f t="shared" si="2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/>
      <c r="AA14" s="24"/>
      <c r="AB14" s="24"/>
      <c r="AC14" s="24">
        <v>9981072141</v>
      </c>
    </row>
    <row r="15" spans="1:29" ht="21.75" customHeight="1">
      <c r="A15" s="24">
        <v>8</v>
      </c>
      <c r="B15" s="26" t="s">
        <v>496</v>
      </c>
      <c r="C15" s="26" t="s">
        <v>497</v>
      </c>
      <c r="D15" s="25" t="s">
        <v>273</v>
      </c>
      <c r="E15" s="24">
        <v>2748</v>
      </c>
      <c r="F15" s="25" t="s">
        <v>465</v>
      </c>
      <c r="G15" s="24"/>
      <c r="H15" s="24" t="s">
        <v>11</v>
      </c>
      <c r="I15" s="24" t="s">
        <v>168</v>
      </c>
      <c r="J15" s="24"/>
      <c r="K15" s="24"/>
      <c r="L15" s="24"/>
      <c r="M15" s="24"/>
      <c r="N15" s="24"/>
      <c r="O15" s="24">
        <v>1</v>
      </c>
      <c r="P15" s="24"/>
      <c r="Q15" s="24"/>
      <c r="R15" s="24">
        <f t="shared" si="0"/>
        <v>0</v>
      </c>
      <c r="S15" s="24">
        <f t="shared" si="1"/>
        <v>1</v>
      </c>
      <c r="T15" s="27">
        <f t="shared" si="2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/>
      <c r="AA15" s="24"/>
      <c r="AB15" s="24"/>
      <c r="AC15" s="24">
        <v>9981054775</v>
      </c>
    </row>
    <row r="16" spans="1:29" ht="21.75" customHeight="1">
      <c r="A16" s="24">
        <v>9</v>
      </c>
      <c r="B16" s="26" t="s">
        <v>498</v>
      </c>
      <c r="C16" s="26" t="s">
        <v>374</v>
      </c>
      <c r="D16" s="25" t="s">
        <v>499</v>
      </c>
      <c r="E16" s="24">
        <v>2749</v>
      </c>
      <c r="F16" s="25" t="s">
        <v>465</v>
      </c>
      <c r="G16" s="24"/>
      <c r="H16" s="24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0"/>
        <v>0</v>
      </c>
      <c r="S16" s="24">
        <f t="shared" si="1"/>
        <v>1</v>
      </c>
      <c r="T16" s="27">
        <f t="shared" si="2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/>
      <c r="AA16" s="24"/>
      <c r="AB16" s="24"/>
      <c r="AC16" s="24">
        <v>8085097103</v>
      </c>
    </row>
    <row r="17" spans="1:29" ht="21.75" customHeight="1">
      <c r="A17" s="24">
        <v>10</v>
      </c>
      <c r="B17" s="26" t="s">
        <v>500</v>
      </c>
      <c r="C17" s="26" t="s">
        <v>501</v>
      </c>
      <c r="D17" s="25" t="s">
        <v>502</v>
      </c>
      <c r="E17" s="24">
        <v>2750</v>
      </c>
      <c r="F17" s="25" t="s">
        <v>465</v>
      </c>
      <c r="G17" s="24"/>
      <c r="H17" s="24" t="s">
        <v>11</v>
      </c>
      <c r="I17" s="24" t="s">
        <v>168</v>
      </c>
      <c r="J17" s="24"/>
      <c r="K17" s="24"/>
      <c r="L17" s="24"/>
      <c r="M17" s="24"/>
      <c r="N17" s="24"/>
      <c r="O17" s="24">
        <v>1</v>
      </c>
      <c r="P17" s="24"/>
      <c r="Q17" s="24"/>
      <c r="R17" s="24">
        <f t="shared" si="0"/>
        <v>0</v>
      </c>
      <c r="S17" s="24">
        <f t="shared" si="1"/>
        <v>1</v>
      </c>
      <c r="T17" s="27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/>
      <c r="AB17" s="24"/>
      <c r="AC17" s="24">
        <v>7587716674</v>
      </c>
    </row>
    <row r="18" spans="1:29" ht="21.75" customHeight="1">
      <c r="A18" s="24">
        <v>11</v>
      </c>
      <c r="B18" s="26" t="s">
        <v>503</v>
      </c>
      <c r="C18" s="26" t="s">
        <v>504</v>
      </c>
      <c r="D18" s="25" t="s">
        <v>505</v>
      </c>
      <c r="E18" s="24">
        <v>2751</v>
      </c>
      <c r="F18" s="25" t="s">
        <v>465</v>
      </c>
      <c r="G18" s="24"/>
      <c r="H18" s="24" t="s">
        <v>11</v>
      </c>
      <c r="I18" s="24" t="s">
        <v>168</v>
      </c>
      <c r="J18" s="24"/>
      <c r="K18" s="24"/>
      <c r="L18" s="24"/>
      <c r="M18" s="24"/>
      <c r="N18" s="24"/>
      <c r="O18" s="24">
        <v>1</v>
      </c>
      <c r="P18" s="24"/>
      <c r="Q18" s="24"/>
      <c r="R18" s="24">
        <f t="shared" si="0"/>
        <v>0</v>
      </c>
      <c r="S18" s="24">
        <f t="shared" si="1"/>
        <v>1</v>
      </c>
      <c r="T18" s="27">
        <f t="shared" si="2"/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/>
      <c r="AA18" s="24"/>
      <c r="AB18" s="24"/>
      <c r="AC18" s="24">
        <v>9098789145</v>
      </c>
    </row>
    <row r="19" spans="1:29" ht="21.75" customHeight="1">
      <c r="A19" s="24">
        <v>12</v>
      </c>
      <c r="B19" s="26" t="s">
        <v>506</v>
      </c>
      <c r="C19" s="26" t="s">
        <v>507</v>
      </c>
      <c r="D19" s="25" t="s">
        <v>508</v>
      </c>
      <c r="E19" s="24">
        <v>2752</v>
      </c>
      <c r="F19" s="25" t="s">
        <v>465</v>
      </c>
      <c r="G19" s="24"/>
      <c r="H19" s="24" t="s">
        <v>11</v>
      </c>
      <c r="I19" s="24" t="s">
        <v>168</v>
      </c>
      <c r="J19" s="24"/>
      <c r="K19" s="24"/>
      <c r="L19" s="24"/>
      <c r="M19" s="24"/>
      <c r="N19" s="24"/>
      <c r="O19" s="24">
        <v>1</v>
      </c>
      <c r="P19" s="24"/>
      <c r="Q19" s="24"/>
      <c r="R19" s="24">
        <f t="shared" si="0"/>
        <v>0</v>
      </c>
      <c r="S19" s="24">
        <f t="shared" si="1"/>
        <v>1</v>
      </c>
      <c r="T19" s="27">
        <f t="shared" si="2"/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/>
      <c r="AA19" s="24"/>
      <c r="AB19" s="24"/>
      <c r="AC19" s="24">
        <v>9179862790</v>
      </c>
    </row>
    <row r="20" spans="1:29" ht="21.75" customHeight="1">
      <c r="A20" s="24">
        <v>13</v>
      </c>
      <c r="B20" s="26" t="s">
        <v>509</v>
      </c>
      <c r="C20" s="26" t="s">
        <v>510</v>
      </c>
      <c r="D20" s="25" t="s">
        <v>511</v>
      </c>
      <c r="E20" s="24">
        <v>2753</v>
      </c>
      <c r="F20" s="25" t="s">
        <v>465</v>
      </c>
      <c r="G20" s="24"/>
      <c r="H20" s="24" t="s">
        <v>9</v>
      </c>
      <c r="I20" s="24" t="s">
        <v>168</v>
      </c>
      <c r="J20" s="24"/>
      <c r="K20" s="24">
        <v>1</v>
      </c>
      <c r="L20" s="24"/>
      <c r="M20" s="24"/>
      <c r="N20" s="24"/>
      <c r="O20" s="24"/>
      <c r="P20" s="24"/>
      <c r="Q20" s="24"/>
      <c r="R20" s="24">
        <f t="shared" si="0"/>
        <v>0</v>
      </c>
      <c r="S20" s="24">
        <f t="shared" si="1"/>
        <v>1</v>
      </c>
      <c r="T20" s="27">
        <f t="shared" si="2"/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/>
      <c r="AA20" s="24"/>
      <c r="AB20" s="24"/>
      <c r="AC20" s="24">
        <v>9302436503</v>
      </c>
    </row>
    <row r="21" spans="1:29" ht="21.75" customHeight="1">
      <c r="A21" s="24">
        <v>14</v>
      </c>
      <c r="B21" s="26" t="s">
        <v>1025</v>
      </c>
      <c r="C21" s="26" t="s">
        <v>1026</v>
      </c>
      <c r="D21" s="25" t="s">
        <v>1027</v>
      </c>
      <c r="E21" s="24">
        <v>2754</v>
      </c>
      <c r="F21" s="25" t="s">
        <v>904</v>
      </c>
      <c r="G21" s="24"/>
      <c r="H21" s="24" t="s">
        <v>11</v>
      </c>
      <c r="I21" s="24" t="s">
        <v>168</v>
      </c>
      <c r="J21" s="24"/>
      <c r="K21" s="24"/>
      <c r="L21" s="24"/>
      <c r="M21" s="24"/>
      <c r="N21" s="24"/>
      <c r="O21" s="24">
        <v>1</v>
      </c>
      <c r="P21" s="24"/>
      <c r="Q21" s="24"/>
      <c r="R21" s="24">
        <f t="shared" si="0"/>
        <v>0</v>
      </c>
      <c r="S21" s="24">
        <f t="shared" si="1"/>
        <v>1</v>
      </c>
      <c r="T21" s="27">
        <f t="shared" si="2"/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/>
      <c r="AA21" s="24"/>
      <c r="AB21" s="24"/>
      <c r="AC21" s="24">
        <v>9669163749</v>
      </c>
    </row>
    <row r="22" spans="1:29" ht="21.75" customHeight="1">
      <c r="A22" s="24">
        <v>15</v>
      </c>
      <c r="B22" s="26" t="s">
        <v>292</v>
      </c>
      <c r="C22" s="26" t="s">
        <v>293</v>
      </c>
      <c r="D22" s="25" t="s">
        <v>294</v>
      </c>
      <c r="E22" s="24">
        <v>2755</v>
      </c>
      <c r="F22" s="25" t="s">
        <v>887</v>
      </c>
      <c r="G22" s="24"/>
      <c r="H22" s="24" t="s">
        <v>11</v>
      </c>
      <c r="I22" s="24" t="s">
        <v>168</v>
      </c>
      <c r="J22" s="24"/>
      <c r="K22" s="24"/>
      <c r="L22" s="24"/>
      <c r="M22" s="24"/>
      <c r="N22" s="24"/>
      <c r="O22" s="24">
        <v>1</v>
      </c>
      <c r="P22" s="24"/>
      <c r="Q22" s="24"/>
      <c r="R22" s="24">
        <f t="shared" si="0"/>
        <v>0</v>
      </c>
      <c r="S22" s="24">
        <f t="shared" si="1"/>
        <v>1</v>
      </c>
      <c r="T22" s="27">
        <f t="shared" si="2"/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/>
      <c r="AA22" s="24"/>
      <c r="AB22" s="24"/>
      <c r="AC22" s="24">
        <v>9752004798</v>
      </c>
    </row>
    <row r="23" spans="1:29" ht="21.75" customHeight="1">
      <c r="A23" s="24">
        <v>16</v>
      </c>
      <c r="B23" s="26" t="s">
        <v>1101</v>
      </c>
      <c r="C23" s="26" t="s">
        <v>1102</v>
      </c>
      <c r="D23" s="25" t="s">
        <v>1103</v>
      </c>
      <c r="E23" s="24">
        <v>2756</v>
      </c>
      <c r="F23" s="25" t="s">
        <v>1097</v>
      </c>
      <c r="G23" s="24"/>
      <c r="H23" s="24" t="s">
        <v>11</v>
      </c>
      <c r="I23" s="24" t="s">
        <v>169</v>
      </c>
      <c r="J23" s="24"/>
      <c r="K23" s="24"/>
      <c r="L23" s="24"/>
      <c r="M23" s="24"/>
      <c r="N23" s="24">
        <v>1</v>
      </c>
      <c r="O23" s="24"/>
      <c r="P23" s="24"/>
      <c r="Q23" s="24"/>
      <c r="R23" s="24">
        <f aca="true" t="shared" si="3" ref="R23:S27">SUM(J23+L23+N23+P23)</f>
        <v>1</v>
      </c>
      <c r="S23" s="24">
        <f t="shared" si="3"/>
        <v>0</v>
      </c>
      <c r="T23" s="27">
        <f>SUM(R23:S23)</f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/>
      <c r="AA23" s="24"/>
      <c r="AB23" s="24"/>
      <c r="AC23" s="24">
        <v>7898724618</v>
      </c>
    </row>
    <row r="24" spans="1:29" ht="21.75" customHeight="1">
      <c r="A24" s="24">
        <v>17</v>
      </c>
      <c r="B24" s="26" t="s">
        <v>1104</v>
      </c>
      <c r="C24" s="26" t="s">
        <v>1105</v>
      </c>
      <c r="D24" s="25" t="s">
        <v>1106</v>
      </c>
      <c r="E24" s="24">
        <v>2757</v>
      </c>
      <c r="F24" s="25" t="s">
        <v>1097</v>
      </c>
      <c r="G24" s="24"/>
      <c r="H24" s="24" t="s">
        <v>10</v>
      </c>
      <c r="I24" s="24" t="s">
        <v>168</v>
      </c>
      <c r="J24" s="24"/>
      <c r="K24" s="24"/>
      <c r="L24" s="24"/>
      <c r="M24" s="24">
        <v>1</v>
      </c>
      <c r="N24" s="24"/>
      <c r="O24" s="24"/>
      <c r="P24" s="24"/>
      <c r="Q24" s="24"/>
      <c r="R24" s="24">
        <f t="shared" si="3"/>
        <v>0</v>
      </c>
      <c r="S24" s="24">
        <f t="shared" si="3"/>
        <v>1</v>
      </c>
      <c r="T24" s="27">
        <f>SUM(R24:S24)</f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/>
      <c r="AA24" s="24"/>
      <c r="AB24" s="24"/>
      <c r="AC24" s="24">
        <v>7024323213</v>
      </c>
    </row>
    <row r="25" spans="1:29" ht="21.75" customHeight="1">
      <c r="A25" s="24">
        <v>18</v>
      </c>
      <c r="B25" s="26" t="s">
        <v>1107</v>
      </c>
      <c r="C25" s="26" t="s">
        <v>769</v>
      </c>
      <c r="D25" s="25" t="s">
        <v>698</v>
      </c>
      <c r="E25" s="24">
        <v>2758</v>
      </c>
      <c r="F25" s="25" t="s">
        <v>1097</v>
      </c>
      <c r="G25" s="24"/>
      <c r="H25" s="24" t="s">
        <v>11</v>
      </c>
      <c r="I25" s="24" t="s">
        <v>168</v>
      </c>
      <c r="J25" s="24"/>
      <c r="K25" s="24"/>
      <c r="L25" s="24"/>
      <c r="M25" s="24"/>
      <c r="N25" s="24">
        <v>1</v>
      </c>
      <c r="O25" s="24"/>
      <c r="P25" s="24"/>
      <c r="Q25" s="24"/>
      <c r="R25" s="24">
        <f t="shared" si="3"/>
        <v>1</v>
      </c>
      <c r="S25" s="24">
        <f t="shared" si="3"/>
        <v>0</v>
      </c>
      <c r="T25" s="27">
        <f>SUM(R25:S25)</f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/>
      <c r="AA25" s="24"/>
      <c r="AB25" s="24"/>
      <c r="AC25" s="24">
        <v>7389975140</v>
      </c>
    </row>
    <row r="26" spans="1:29" ht="21.75" customHeight="1">
      <c r="A26" s="24">
        <v>19</v>
      </c>
      <c r="B26" s="26" t="s">
        <v>1108</v>
      </c>
      <c r="C26" s="26" t="s">
        <v>1109</v>
      </c>
      <c r="D26" s="25" t="s">
        <v>1110</v>
      </c>
      <c r="E26" s="24">
        <v>2759</v>
      </c>
      <c r="F26" s="25" t="s">
        <v>1097</v>
      </c>
      <c r="G26" s="24"/>
      <c r="H26" s="24" t="s">
        <v>11</v>
      </c>
      <c r="I26" s="24" t="s">
        <v>168</v>
      </c>
      <c r="J26" s="24"/>
      <c r="K26" s="24"/>
      <c r="L26" s="24"/>
      <c r="M26" s="24"/>
      <c r="N26" s="24"/>
      <c r="O26" s="24">
        <v>1</v>
      </c>
      <c r="P26" s="24"/>
      <c r="Q26" s="24"/>
      <c r="R26" s="24">
        <f t="shared" si="3"/>
        <v>0</v>
      </c>
      <c r="S26" s="24">
        <f t="shared" si="3"/>
        <v>1</v>
      </c>
      <c r="T26" s="27">
        <f>SUM(R26:S26)</f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/>
      <c r="AA26" s="24"/>
      <c r="AB26" s="24"/>
      <c r="AC26" s="24">
        <v>8085301516</v>
      </c>
    </row>
    <row r="27" spans="1:29" ht="21.75" customHeight="1">
      <c r="A27" s="24">
        <v>20</v>
      </c>
      <c r="B27" s="26" t="s">
        <v>341</v>
      </c>
      <c r="C27" s="26" t="s">
        <v>641</v>
      </c>
      <c r="D27" s="25" t="s">
        <v>1111</v>
      </c>
      <c r="E27" s="24">
        <v>2760</v>
      </c>
      <c r="F27" s="25" t="s">
        <v>1097</v>
      </c>
      <c r="G27" s="24"/>
      <c r="H27" s="24" t="s">
        <v>10</v>
      </c>
      <c r="I27" s="24" t="s">
        <v>168</v>
      </c>
      <c r="J27" s="24"/>
      <c r="K27" s="24"/>
      <c r="L27" s="24"/>
      <c r="M27" s="24">
        <v>1</v>
      </c>
      <c r="N27" s="24"/>
      <c r="O27" s="24"/>
      <c r="P27" s="24"/>
      <c r="Q27" s="24"/>
      <c r="R27" s="24">
        <f t="shared" si="3"/>
        <v>0</v>
      </c>
      <c r="S27" s="24">
        <f t="shared" si="3"/>
        <v>1</v>
      </c>
      <c r="T27" s="27">
        <f>SUM(R27:S27)</f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/>
      <c r="AA27" s="24"/>
      <c r="AB27" s="24"/>
      <c r="AC27" s="24">
        <v>9981292385</v>
      </c>
    </row>
    <row r="28" spans="1:29" ht="21.75" customHeight="1">
      <c r="A28" s="24"/>
      <c r="B28" s="26" t="s">
        <v>14</v>
      </c>
      <c r="C28" s="26"/>
      <c r="D28" s="25"/>
      <c r="E28" s="24"/>
      <c r="F28" s="25"/>
      <c r="G28" s="24"/>
      <c r="H28" s="24"/>
      <c r="I28" s="24"/>
      <c r="J28" s="24">
        <f>SUM(J8:J27)</f>
        <v>2</v>
      </c>
      <c r="K28" s="24">
        <f>SUM(K8:K27)</f>
        <v>3</v>
      </c>
      <c r="L28" s="24"/>
      <c r="M28" s="24">
        <f>SUM(M8:M27)</f>
        <v>3</v>
      </c>
      <c r="N28" s="24">
        <f>SUM(N8:N27)</f>
        <v>3</v>
      </c>
      <c r="O28" s="24">
        <f>SUM(O8:O27)</f>
        <v>9</v>
      </c>
      <c r="P28" s="24"/>
      <c r="Q28" s="24"/>
      <c r="R28" s="24">
        <f aca="true" t="shared" si="4" ref="R28:Y28">SUM(R8:R27)</f>
        <v>5</v>
      </c>
      <c r="S28" s="24">
        <f t="shared" si="4"/>
        <v>15</v>
      </c>
      <c r="T28" s="24">
        <f t="shared" si="4"/>
        <v>20</v>
      </c>
      <c r="U28" s="24">
        <f t="shared" si="4"/>
        <v>20</v>
      </c>
      <c r="V28" s="24">
        <f t="shared" si="4"/>
        <v>20</v>
      </c>
      <c r="W28" s="24">
        <f t="shared" si="4"/>
        <v>20</v>
      </c>
      <c r="X28" s="24">
        <f t="shared" si="4"/>
        <v>20</v>
      </c>
      <c r="Y28" s="24">
        <f t="shared" si="4"/>
        <v>20</v>
      </c>
      <c r="Z28" s="24"/>
      <c r="AA28" s="24"/>
      <c r="AB28" s="24"/>
      <c r="AC28" s="24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</sheetData>
  <sheetProtection/>
  <mergeCells count="25">
    <mergeCell ref="A5:A7"/>
    <mergeCell ref="E5:E7"/>
    <mergeCell ref="F5:F7"/>
    <mergeCell ref="B5:B7"/>
    <mergeCell ref="C5:C7"/>
    <mergeCell ref="D5:D7"/>
    <mergeCell ref="G5:G7"/>
    <mergeCell ref="H5:H7"/>
    <mergeCell ref="I5:I7"/>
    <mergeCell ref="J5:S5"/>
    <mergeCell ref="U5:AB5"/>
    <mergeCell ref="J6:K6"/>
    <mergeCell ref="L6:M6"/>
    <mergeCell ref="N6:O6"/>
    <mergeCell ref="P6:Q6"/>
    <mergeCell ref="R6:T6"/>
    <mergeCell ref="U6:U7"/>
    <mergeCell ref="V6:V7"/>
    <mergeCell ref="AC6:AC7"/>
    <mergeCell ref="W6:W7"/>
    <mergeCell ref="X6:X7"/>
    <mergeCell ref="Y6:Y7"/>
    <mergeCell ref="Z6:Z7"/>
    <mergeCell ref="AA6:AA7"/>
    <mergeCell ref="AB6:AB7"/>
  </mergeCells>
  <printOptions/>
  <pageMargins left="0.32" right="0.38" top="0.44" bottom="0.52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C5" sqref="C5:C7"/>
    </sheetView>
  </sheetViews>
  <sheetFormatPr defaultColWidth="9.140625" defaultRowHeight="12.75"/>
  <cols>
    <col min="1" max="1" width="4.421875" style="1" customWidth="1"/>
    <col min="2" max="2" width="26.7109375" style="4" customWidth="1"/>
    <col min="3" max="3" width="23.140625" style="4" customWidth="1"/>
    <col min="4" max="4" width="10.7109375" style="1" customWidth="1"/>
    <col min="5" max="5" width="5.7109375" style="1" customWidth="1"/>
    <col min="6" max="7" width="11.00390625" style="1" customWidth="1"/>
    <col min="8" max="8" width="6.7109375" style="1" customWidth="1"/>
    <col min="9" max="9" width="6.57421875" style="1" customWidth="1"/>
    <col min="10" max="20" width="3.7109375" style="1" customWidth="1"/>
    <col min="21" max="24" width="5.140625" style="1" customWidth="1"/>
    <col min="25" max="27" width="3.421875" style="1" hidden="1" customWidth="1"/>
    <col min="28" max="28" width="11.8515625" style="1" customWidth="1"/>
    <col min="29" max="29" width="10.7109375" style="1" customWidth="1"/>
    <col min="30" max="16384" width="9.140625" style="1" customWidth="1"/>
  </cols>
  <sheetData>
    <row r="1" spans="1:28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23.25" customHeight="1">
      <c r="A2" s="71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ht="23.25" customHeight="1">
      <c r="A3" s="71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20.25">
      <c r="A4" s="70" t="s">
        <v>184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s="2" customFormat="1" ht="16.5" customHeight="1">
      <c r="A5" s="96" t="s">
        <v>4</v>
      </c>
      <c r="B5" s="118" t="s">
        <v>5</v>
      </c>
      <c r="C5" s="96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96" t="s">
        <v>20</v>
      </c>
      <c r="K5" s="96"/>
      <c r="L5" s="96"/>
      <c r="M5" s="96"/>
      <c r="N5" s="96"/>
      <c r="O5" s="96"/>
      <c r="P5" s="96"/>
      <c r="Q5" s="96"/>
      <c r="R5" s="96"/>
      <c r="S5" s="96"/>
      <c r="T5" s="7"/>
      <c r="U5" s="96" t="s">
        <v>13</v>
      </c>
      <c r="V5" s="96"/>
      <c r="W5" s="96"/>
      <c r="X5" s="96"/>
      <c r="Y5" s="96"/>
      <c r="Z5" s="96"/>
      <c r="AA5" s="106"/>
      <c r="AB5" s="11" t="s">
        <v>17</v>
      </c>
    </row>
    <row r="6" spans="1:28" s="2" customFormat="1" ht="32.2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28" t="s">
        <v>113</v>
      </c>
      <c r="V6" s="129" t="s">
        <v>114</v>
      </c>
      <c r="W6" s="128" t="s">
        <v>115</v>
      </c>
      <c r="X6" s="128" t="s">
        <v>116</v>
      </c>
      <c r="Y6" s="105"/>
      <c r="Z6" s="105"/>
      <c r="AA6" s="117"/>
      <c r="AB6" s="109"/>
    </row>
    <row r="7" spans="1:28" s="2" customFormat="1" ht="104.25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28"/>
      <c r="V7" s="130"/>
      <c r="W7" s="128"/>
      <c r="X7" s="128"/>
      <c r="Y7" s="105"/>
      <c r="Z7" s="105"/>
      <c r="AA7" s="117"/>
      <c r="AB7" s="111"/>
    </row>
    <row r="8" spans="1:28" s="28" customFormat="1" ht="23.25" customHeight="1">
      <c r="A8" s="24">
        <v>1</v>
      </c>
      <c r="B8" s="26" t="s">
        <v>406</v>
      </c>
      <c r="C8" s="26" t="s">
        <v>407</v>
      </c>
      <c r="D8" s="25" t="s">
        <v>408</v>
      </c>
      <c r="E8" s="24">
        <v>2791</v>
      </c>
      <c r="F8" s="25" t="s">
        <v>365</v>
      </c>
      <c r="G8" s="24"/>
      <c r="H8" s="24" t="s">
        <v>10</v>
      </c>
      <c r="I8" s="24" t="s">
        <v>169</v>
      </c>
      <c r="J8" s="24"/>
      <c r="K8" s="24"/>
      <c r="L8" s="24">
        <v>1</v>
      </c>
      <c r="M8" s="24"/>
      <c r="N8" s="24"/>
      <c r="O8" s="24"/>
      <c r="P8" s="24"/>
      <c r="Q8" s="24"/>
      <c r="R8" s="24">
        <f aca="true" t="shared" si="0" ref="R8:R20">SUM(J8+L8+N8+P8)</f>
        <v>1</v>
      </c>
      <c r="S8" s="24">
        <f aca="true" t="shared" si="1" ref="S8:S20">SUM(K8+M8+O8+Q8)</f>
        <v>0</v>
      </c>
      <c r="T8" s="27">
        <f aca="true" t="shared" si="2" ref="T8:T20">SUM(R8:S8)</f>
        <v>1</v>
      </c>
      <c r="U8" s="24">
        <v>1</v>
      </c>
      <c r="V8" s="24">
        <v>1</v>
      </c>
      <c r="W8" s="24">
        <v>1</v>
      </c>
      <c r="X8" s="24">
        <v>1</v>
      </c>
      <c r="Y8" s="24"/>
      <c r="Z8" s="24"/>
      <c r="AA8" s="24"/>
      <c r="AB8" s="24">
        <v>8964953497</v>
      </c>
    </row>
    <row r="9" spans="1:28" s="29" customFormat="1" ht="23.25" customHeight="1">
      <c r="A9" s="24">
        <v>2</v>
      </c>
      <c r="B9" s="26" t="s">
        <v>427</v>
      </c>
      <c r="C9" s="26" t="s">
        <v>428</v>
      </c>
      <c r="D9" s="25" t="s">
        <v>429</v>
      </c>
      <c r="E9" s="24">
        <v>2792</v>
      </c>
      <c r="F9" s="25" t="s">
        <v>417</v>
      </c>
      <c r="G9" s="24"/>
      <c r="H9" s="24" t="s">
        <v>9</v>
      </c>
      <c r="I9" s="24" t="s">
        <v>169</v>
      </c>
      <c r="J9" s="24">
        <v>1</v>
      </c>
      <c r="K9" s="24"/>
      <c r="L9" s="24"/>
      <c r="M9" s="24"/>
      <c r="N9" s="24"/>
      <c r="O9" s="24"/>
      <c r="P9" s="24"/>
      <c r="Q9" s="24"/>
      <c r="R9" s="24">
        <f t="shared" si="0"/>
        <v>1</v>
      </c>
      <c r="S9" s="24">
        <f t="shared" si="1"/>
        <v>0</v>
      </c>
      <c r="T9" s="27">
        <f t="shared" si="2"/>
        <v>1</v>
      </c>
      <c r="U9" s="24">
        <v>1</v>
      </c>
      <c r="V9" s="24">
        <v>1</v>
      </c>
      <c r="W9" s="24">
        <v>1</v>
      </c>
      <c r="X9" s="24">
        <v>1</v>
      </c>
      <c r="Y9" s="24"/>
      <c r="Z9" s="24"/>
      <c r="AA9" s="24"/>
      <c r="AB9" s="24">
        <v>9589443404</v>
      </c>
    </row>
    <row r="10" spans="1:28" s="29" customFormat="1" ht="23.25" customHeight="1">
      <c r="A10" s="24">
        <v>3</v>
      </c>
      <c r="B10" s="26" t="s">
        <v>453</v>
      </c>
      <c r="C10" s="26" t="s">
        <v>454</v>
      </c>
      <c r="D10" s="25" t="s">
        <v>455</v>
      </c>
      <c r="E10" s="24">
        <v>2793</v>
      </c>
      <c r="F10" s="25" t="s">
        <v>436</v>
      </c>
      <c r="G10" s="24"/>
      <c r="H10" s="24" t="s">
        <v>11</v>
      </c>
      <c r="I10" s="24" t="s">
        <v>168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 t="shared" si="0"/>
        <v>0</v>
      </c>
      <c r="S10" s="24">
        <f t="shared" si="1"/>
        <v>1</v>
      </c>
      <c r="T10" s="27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/>
      <c r="Z10" s="24"/>
      <c r="AA10" s="24"/>
      <c r="AB10" s="24">
        <v>9589416026</v>
      </c>
    </row>
    <row r="11" spans="1:28" s="29" customFormat="1" ht="23.25" customHeight="1">
      <c r="A11" s="24">
        <v>4</v>
      </c>
      <c r="B11" s="26" t="s">
        <v>481</v>
      </c>
      <c r="C11" s="26" t="s">
        <v>482</v>
      </c>
      <c r="D11" s="25" t="s">
        <v>483</v>
      </c>
      <c r="E11" s="24">
        <v>2794</v>
      </c>
      <c r="F11" s="25" t="s">
        <v>465</v>
      </c>
      <c r="G11" s="24"/>
      <c r="H11" s="24" t="s">
        <v>11</v>
      </c>
      <c r="I11" s="24" t="s">
        <v>169</v>
      </c>
      <c r="J11" s="24"/>
      <c r="K11" s="24"/>
      <c r="L11" s="24"/>
      <c r="M11" s="24"/>
      <c r="N11" s="24">
        <v>1</v>
      </c>
      <c r="O11" s="24"/>
      <c r="P11" s="24"/>
      <c r="Q11" s="24"/>
      <c r="R11" s="24">
        <f t="shared" si="0"/>
        <v>1</v>
      </c>
      <c r="S11" s="24">
        <f t="shared" si="1"/>
        <v>0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/>
      <c r="Z11" s="24"/>
      <c r="AA11" s="24"/>
      <c r="AB11" s="24">
        <v>9755786954</v>
      </c>
    </row>
    <row r="12" spans="1:28" s="29" customFormat="1" ht="23.25" customHeight="1">
      <c r="A12" s="24">
        <v>5</v>
      </c>
      <c r="B12" s="26" t="s">
        <v>581</v>
      </c>
      <c r="C12" s="26" t="s">
        <v>582</v>
      </c>
      <c r="D12" s="25" t="s">
        <v>583</v>
      </c>
      <c r="E12" s="24">
        <v>2795</v>
      </c>
      <c r="F12" s="25" t="s">
        <v>542</v>
      </c>
      <c r="G12" s="24"/>
      <c r="H12" s="24" t="s">
        <v>11</v>
      </c>
      <c r="I12" s="24" t="s">
        <v>169</v>
      </c>
      <c r="J12" s="24"/>
      <c r="K12" s="24"/>
      <c r="L12" s="24"/>
      <c r="M12" s="24"/>
      <c r="N12" s="24">
        <v>1</v>
      </c>
      <c r="O12" s="24"/>
      <c r="P12" s="24"/>
      <c r="Q12" s="24"/>
      <c r="R12" s="24">
        <f t="shared" si="0"/>
        <v>1</v>
      </c>
      <c r="S12" s="24">
        <f t="shared" si="1"/>
        <v>0</v>
      </c>
      <c r="T12" s="27">
        <f t="shared" si="2"/>
        <v>1</v>
      </c>
      <c r="U12" s="24">
        <v>1</v>
      </c>
      <c r="V12" s="24">
        <v>1</v>
      </c>
      <c r="W12" s="24">
        <v>1</v>
      </c>
      <c r="X12" s="24">
        <v>1</v>
      </c>
      <c r="Y12" s="24"/>
      <c r="Z12" s="24"/>
      <c r="AA12" s="24"/>
      <c r="AB12" s="24">
        <v>9109723637</v>
      </c>
    </row>
    <row r="13" spans="1:28" s="29" customFormat="1" ht="23.25" customHeight="1">
      <c r="A13" s="24">
        <v>6</v>
      </c>
      <c r="B13" s="26" t="s">
        <v>584</v>
      </c>
      <c r="C13" s="26" t="s">
        <v>585</v>
      </c>
      <c r="D13" s="25" t="s">
        <v>586</v>
      </c>
      <c r="E13" s="24">
        <v>2796</v>
      </c>
      <c r="F13" s="25" t="s">
        <v>542</v>
      </c>
      <c r="G13" s="24"/>
      <c r="H13" s="24" t="s">
        <v>9</v>
      </c>
      <c r="I13" s="24" t="s">
        <v>169</v>
      </c>
      <c r="J13" s="24">
        <v>1</v>
      </c>
      <c r="K13" s="24"/>
      <c r="L13" s="24"/>
      <c r="M13" s="24"/>
      <c r="N13" s="24"/>
      <c r="O13" s="24"/>
      <c r="P13" s="24"/>
      <c r="Q13" s="24"/>
      <c r="R13" s="24">
        <f t="shared" si="0"/>
        <v>1</v>
      </c>
      <c r="S13" s="24">
        <f t="shared" si="1"/>
        <v>0</v>
      </c>
      <c r="T13" s="27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24"/>
      <c r="Z13" s="24"/>
      <c r="AA13" s="24"/>
      <c r="AB13" s="24">
        <v>9174258966</v>
      </c>
    </row>
    <row r="14" spans="1:28" s="29" customFormat="1" ht="23.25" customHeight="1">
      <c r="A14" s="24">
        <v>7</v>
      </c>
      <c r="B14" s="26" t="s">
        <v>587</v>
      </c>
      <c r="C14" s="26" t="s">
        <v>588</v>
      </c>
      <c r="D14" s="25" t="s">
        <v>589</v>
      </c>
      <c r="E14" s="24">
        <v>2797</v>
      </c>
      <c r="F14" s="25" t="s">
        <v>542</v>
      </c>
      <c r="G14" s="24"/>
      <c r="H14" s="24" t="s">
        <v>9</v>
      </c>
      <c r="I14" s="24" t="s">
        <v>169</v>
      </c>
      <c r="J14" s="24">
        <v>1</v>
      </c>
      <c r="K14" s="24"/>
      <c r="L14" s="24"/>
      <c r="M14" s="24"/>
      <c r="N14" s="24"/>
      <c r="O14" s="24"/>
      <c r="P14" s="24"/>
      <c r="Q14" s="24"/>
      <c r="R14" s="24">
        <f t="shared" si="0"/>
        <v>1</v>
      </c>
      <c r="S14" s="24">
        <f t="shared" si="1"/>
        <v>0</v>
      </c>
      <c r="T14" s="27">
        <f t="shared" si="2"/>
        <v>1</v>
      </c>
      <c r="U14" s="24">
        <v>1</v>
      </c>
      <c r="V14" s="24">
        <v>1</v>
      </c>
      <c r="W14" s="24">
        <v>1</v>
      </c>
      <c r="X14" s="24">
        <v>1</v>
      </c>
      <c r="Y14" s="24"/>
      <c r="Z14" s="24"/>
      <c r="AA14" s="24"/>
      <c r="AB14" s="24">
        <v>9630690902</v>
      </c>
    </row>
    <row r="15" spans="1:28" s="29" customFormat="1" ht="23.25" customHeight="1">
      <c r="A15" s="24">
        <v>8</v>
      </c>
      <c r="B15" s="26" t="s">
        <v>820</v>
      </c>
      <c r="C15" s="26" t="s">
        <v>821</v>
      </c>
      <c r="D15" s="25" t="s">
        <v>822</v>
      </c>
      <c r="E15" s="24">
        <v>2798</v>
      </c>
      <c r="F15" s="25" t="s">
        <v>810</v>
      </c>
      <c r="G15" s="24"/>
      <c r="H15" s="24" t="s">
        <v>11</v>
      </c>
      <c r="I15" s="24" t="s">
        <v>168</v>
      </c>
      <c r="J15" s="24"/>
      <c r="K15" s="24"/>
      <c r="L15" s="24"/>
      <c r="M15" s="24"/>
      <c r="N15" s="24"/>
      <c r="O15" s="24">
        <v>1</v>
      </c>
      <c r="P15" s="24"/>
      <c r="Q15" s="24"/>
      <c r="R15" s="24">
        <f aca="true" t="shared" si="3" ref="R15:S18">SUM(J15+L15+N15+P15)</f>
        <v>0</v>
      </c>
      <c r="S15" s="24">
        <f t="shared" si="3"/>
        <v>1</v>
      </c>
      <c r="T15" s="27">
        <f>SUM(R15:S15)</f>
        <v>1</v>
      </c>
      <c r="U15" s="24">
        <v>1</v>
      </c>
      <c r="V15" s="24">
        <v>1</v>
      </c>
      <c r="W15" s="24">
        <v>1</v>
      </c>
      <c r="X15" s="24">
        <v>1</v>
      </c>
      <c r="Y15" s="24"/>
      <c r="Z15" s="24"/>
      <c r="AA15" s="24"/>
      <c r="AB15" s="24">
        <v>7898310313</v>
      </c>
    </row>
    <row r="16" spans="1:28" s="29" customFormat="1" ht="23.25" customHeight="1">
      <c r="A16" s="24">
        <v>9</v>
      </c>
      <c r="B16" s="26" t="s">
        <v>823</v>
      </c>
      <c r="C16" s="26" t="s">
        <v>824</v>
      </c>
      <c r="D16" s="25" t="s">
        <v>825</v>
      </c>
      <c r="E16" s="24">
        <v>2799</v>
      </c>
      <c r="F16" s="25" t="s">
        <v>810</v>
      </c>
      <c r="G16" s="24"/>
      <c r="H16" s="24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3"/>
        <v>0</v>
      </c>
      <c r="S16" s="24">
        <f t="shared" si="3"/>
        <v>1</v>
      </c>
      <c r="T16" s="27">
        <f>SUM(R16:S16)</f>
        <v>1</v>
      </c>
      <c r="U16" s="24">
        <v>1</v>
      </c>
      <c r="V16" s="24">
        <v>1</v>
      </c>
      <c r="W16" s="24">
        <v>1</v>
      </c>
      <c r="X16" s="24">
        <v>1</v>
      </c>
      <c r="Y16" s="24"/>
      <c r="Z16" s="24"/>
      <c r="AA16" s="24"/>
      <c r="AB16" s="24">
        <v>8103468591</v>
      </c>
    </row>
    <row r="17" spans="1:28" s="29" customFormat="1" ht="23.25" customHeight="1">
      <c r="A17" s="24">
        <v>10</v>
      </c>
      <c r="B17" s="26" t="s">
        <v>852</v>
      </c>
      <c r="C17" s="26" t="s">
        <v>853</v>
      </c>
      <c r="D17" s="25" t="s">
        <v>854</v>
      </c>
      <c r="E17" s="24">
        <v>2800</v>
      </c>
      <c r="F17" s="25" t="s">
        <v>699</v>
      </c>
      <c r="G17" s="24"/>
      <c r="H17" s="24" t="s">
        <v>11</v>
      </c>
      <c r="I17" s="24" t="s">
        <v>168</v>
      </c>
      <c r="J17" s="24"/>
      <c r="K17" s="24"/>
      <c r="L17" s="24"/>
      <c r="M17" s="24"/>
      <c r="N17" s="24"/>
      <c r="O17" s="24">
        <v>1</v>
      </c>
      <c r="P17" s="24"/>
      <c r="Q17" s="24"/>
      <c r="R17" s="24">
        <f t="shared" si="3"/>
        <v>0</v>
      </c>
      <c r="S17" s="24">
        <f t="shared" si="3"/>
        <v>1</v>
      </c>
      <c r="T17" s="27">
        <f>SUM(R17:S17)</f>
        <v>1</v>
      </c>
      <c r="U17" s="24">
        <v>1</v>
      </c>
      <c r="V17" s="24">
        <v>1</v>
      </c>
      <c r="W17" s="24">
        <v>1</v>
      </c>
      <c r="X17" s="24">
        <v>1</v>
      </c>
      <c r="Y17" s="24"/>
      <c r="Z17" s="24"/>
      <c r="AA17" s="24"/>
      <c r="AB17" s="24">
        <v>9302283719</v>
      </c>
    </row>
    <row r="18" spans="1:28" s="29" customFormat="1" ht="23.25" customHeight="1">
      <c r="A18" s="24">
        <v>11</v>
      </c>
      <c r="B18" s="26" t="s">
        <v>849</v>
      </c>
      <c r="C18" s="26" t="s">
        <v>850</v>
      </c>
      <c r="D18" s="25" t="s">
        <v>851</v>
      </c>
      <c r="E18" s="24">
        <v>2801</v>
      </c>
      <c r="F18" s="25" t="s">
        <v>699</v>
      </c>
      <c r="G18" s="24"/>
      <c r="H18" s="24" t="s">
        <v>10</v>
      </c>
      <c r="I18" s="24" t="s">
        <v>168</v>
      </c>
      <c r="J18" s="24"/>
      <c r="K18" s="24"/>
      <c r="L18" s="24"/>
      <c r="M18" s="24">
        <v>1</v>
      </c>
      <c r="N18" s="24"/>
      <c r="O18" s="24"/>
      <c r="P18" s="24"/>
      <c r="Q18" s="24"/>
      <c r="R18" s="24">
        <f t="shared" si="3"/>
        <v>0</v>
      </c>
      <c r="S18" s="24">
        <f t="shared" si="3"/>
        <v>1</v>
      </c>
      <c r="T18" s="27">
        <f>SUM(R18:S18)</f>
        <v>1</v>
      </c>
      <c r="U18" s="24">
        <v>1</v>
      </c>
      <c r="V18" s="24">
        <v>1</v>
      </c>
      <c r="W18" s="24">
        <v>1</v>
      </c>
      <c r="X18" s="24">
        <v>1</v>
      </c>
      <c r="Y18" s="24"/>
      <c r="Z18" s="24"/>
      <c r="AA18" s="24"/>
      <c r="AB18" s="24">
        <v>9425240199</v>
      </c>
    </row>
    <row r="19" spans="1:28" s="29" customFormat="1" ht="23.25" customHeight="1">
      <c r="A19" s="24">
        <v>12</v>
      </c>
      <c r="B19" s="26" t="s">
        <v>363</v>
      </c>
      <c r="C19" s="26" t="s">
        <v>677</v>
      </c>
      <c r="D19" s="25" t="s">
        <v>678</v>
      </c>
      <c r="E19" s="24">
        <v>2802</v>
      </c>
      <c r="F19" s="25" t="s">
        <v>652</v>
      </c>
      <c r="G19" s="24"/>
      <c r="H19" s="24" t="s">
        <v>9</v>
      </c>
      <c r="I19" s="24" t="s">
        <v>169</v>
      </c>
      <c r="J19" s="24">
        <v>1</v>
      </c>
      <c r="K19" s="24"/>
      <c r="L19" s="24"/>
      <c r="M19" s="24"/>
      <c r="N19" s="24"/>
      <c r="O19" s="24"/>
      <c r="P19" s="24"/>
      <c r="Q19" s="24"/>
      <c r="R19" s="24">
        <f t="shared" si="0"/>
        <v>1</v>
      </c>
      <c r="S19" s="24">
        <f t="shared" si="1"/>
        <v>0</v>
      </c>
      <c r="T19" s="27">
        <f t="shared" si="2"/>
        <v>1</v>
      </c>
      <c r="U19" s="24">
        <v>1</v>
      </c>
      <c r="V19" s="24">
        <v>1</v>
      </c>
      <c r="W19" s="24">
        <v>1</v>
      </c>
      <c r="X19" s="24">
        <v>1</v>
      </c>
      <c r="Y19" s="24"/>
      <c r="Z19" s="24"/>
      <c r="AA19" s="24"/>
      <c r="AB19" s="24">
        <v>94402194061</v>
      </c>
    </row>
    <row r="20" spans="1:28" s="29" customFormat="1" ht="23.25" customHeight="1">
      <c r="A20" s="24">
        <v>13</v>
      </c>
      <c r="B20" s="26" t="s">
        <v>1028</v>
      </c>
      <c r="C20" s="26" t="s">
        <v>1029</v>
      </c>
      <c r="D20" s="25" t="s">
        <v>1030</v>
      </c>
      <c r="E20" s="24">
        <v>2803</v>
      </c>
      <c r="F20" s="25" t="s">
        <v>904</v>
      </c>
      <c r="G20" s="24"/>
      <c r="H20" s="24" t="s">
        <v>15</v>
      </c>
      <c r="I20" s="24" t="s">
        <v>169</v>
      </c>
      <c r="J20" s="24"/>
      <c r="K20" s="24"/>
      <c r="L20" s="24"/>
      <c r="M20" s="24"/>
      <c r="N20" s="24"/>
      <c r="O20" s="24"/>
      <c r="P20" s="24">
        <v>1</v>
      </c>
      <c r="Q20" s="24"/>
      <c r="R20" s="24">
        <f t="shared" si="0"/>
        <v>1</v>
      </c>
      <c r="S20" s="24">
        <f t="shared" si="1"/>
        <v>0</v>
      </c>
      <c r="T20" s="27">
        <f t="shared" si="2"/>
        <v>1</v>
      </c>
      <c r="U20" s="24">
        <v>1</v>
      </c>
      <c r="V20" s="24">
        <v>1</v>
      </c>
      <c r="W20" s="24">
        <v>1</v>
      </c>
      <c r="X20" s="24">
        <v>1</v>
      </c>
      <c r="Y20" s="24"/>
      <c r="Z20" s="24"/>
      <c r="AA20" s="24"/>
      <c r="AB20" s="24">
        <v>9893177573</v>
      </c>
    </row>
    <row r="21" spans="1:28" s="29" customFormat="1" ht="23.25" customHeight="1">
      <c r="A21" s="24">
        <v>14</v>
      </c>
      <c r="B21" s="26" t="s">
        <v>1031</v>
      </c>
      <c r="C21" s="26" t="s">
        <v>1032</v>
      </c>
      <c r="D21" s="25" t="s">
        <v>1033</v>
      </c>
      <c r="E21" s="24">
        <v>2804</v>
      </c>
      <c r="F21" s="25" t="s">
        <v>887</v>
      </c>
      <c r="G21" s="24"/>
      <c r="H21" s="24" t="s">
        <v>10</v>
      </c>
      <c r="I21" s="24" t="s">
        <v>168</v>
      </c>
      <c r="J21" s="24"/>
      <c r="K21" s="24"/>
      <c r="L21" s="24"/>
      <c r="M21" s="24">
        <v>1</v>
      </c>
      <c r="N21" s="24"/>
      <c r="O21" s="24"/>
      <c r="P21" s="24"/>
      <c r="Q21" s="24"/>
      <c r="R21" s="24">
        <f>SUM(J21+L21+N21+P21)</f>
        <v>0</v>
      </c>
      <c r="S21" s="24">
        <f>SUM(K21+M21+O21+Q21)</f>
        <v>1</v>
      </c>
      <c r="T21" s="27">
        <f>SUM(R21:S21)</f>
        <v>1</v>
      </c>
      <c r="U21" s="24">
        <v>1</v>
      </c>
      <c r="V21" s="24">
        <v>1</v>
      </c>
      <c r="W21" s="24">
        <v>1</v>
      </c>
      <c r="X21" s="24">
        <v>1</v>
      </c>
      <c r="Y21" s="24"/>
      <c r="Z21" s="24"/>
      <c r="AA21" s="24"/>
      <c r="AB21" s="24">
        <v>9424110467</v>
      </c>
    </row>
    <row r="22" spans="1:28" s="29" customFormat="1" ht="23.25" customHeight="1">
      <c r="A22" s="24"/>
      <c r="B22" s="26" t="s">
        <v>14</v>
      </c>
      <c r="C22" s="26"/>
      <c r="D22" s="25"/>
      <c r="E22" s="24"/>
      <c r="F22" s="25"/>
      <c r="G22" s="24"/>
      <c r="H22" s="24"/>
      <c r="I22" s="24"/>
      <c r="J22" s="24">
        <f>SUM(J8:J21)</f>
        <v>4</v>
      </c>
      <c r="K22" s="24"/>
      <c r="L22" s="24">
        <f>SUM(L8:L21)</f>
        <v>1</v>
      </c>
      <c r="M22" s="24">
        <f>SUM(M8:M21)</f>
        <v>2</v>
      </c>
      <c r="N22" s="24">
        <f>SUM(N8:N21)</f>
        <v>2</v>
      </c>
      <c r="O22" s="24">
        <f>SUM(O8:O21)</f>
        <v>4</v>
      </c>
      <c r="P22" s="24">
        <f>SUM(P8:P21)</f>
        <v>1</v>
      </c>
      <c r="Q22" s="24"/>
      <c r="R22" s="24">
        <f>SUM(R8:R21)</f>
        <v>8</v>
      </c>
      <c r="S22" s="24">
        <f>SUM(S8:S21)</f>
        <v>6</v>
      </c>
      <c r="T22" s="24">
        <f>SUM(R22:S22)</f>
        <v>14</v>
      </c>
      <c r="U22" s="24">
        <f>SUM(U8:U21)</f>
        <v>14</v>
      </c>
      <c r="V22" s="24">
        <f>SUM(V8:V21)</f>
        <v>14</v>
      </c>
      <c r="W22" s="24">
        <f>SUM(W8:W21)</f>
        <v>14</v>
      </c>
      <c r="X22" s="24">
        <f>SUM(X8:X21)</f>
        <v>14</v>
      </c>
      <c r="Y22" s="24">
        <f>SUM(Y8:Y20)</f>
        <v>0</v>
      </c>
      <c r="Z22" s="24">
        <f>SUM(Z8:Z20)</f>
        <v>0</v>
      </c>
      <c r="AA22" s="24">
        <f>SUM(AA8:AA20)</f>
        <v>0</v>
      </c>
      <c r="AB22" s="24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</sheetData>
  <sheetProtection/>
  <mergeCells count="24">
    <mergeCell ref="AB6:AB7"/>
    <mergeCell ref="W6:W7"/>
    <mergeCell ref="X6:X7"/>
    <mergeCell ref="Y6:Y7"/>
    <mergeCell ref="Z6:Z7"/>
    <mergeCell ref="AA6:AA7"/>
    <mergeCell ref="I5:I7"/>
    <mergeCell ref="J5:S5"/>
    <mergeCell ref="U5:AA5"/>
    <mergeCell ref="J6:K6"/>
    <mergeCell ref="L6:M6"/>
    <mergeCell ref="N6:O6"/>
    <mergeCell ref="P6:Q6"/>
    <mergeCell ref="R6:T6"/>
    <mergeCell ref="U6:U7"/>
    <mergeCell ref="V6:V7"/>
    <mergeCell ref="G5:G7"/>
    <mergeCell ref="H5:H7"/>
    <mergeCell ref="A5:A7"/>
    <mergeCell ref="E5:E7"/>
    <mergeCell ref="F5:F7"/>
    <mergeCell ref="B5:B7"/>
    <mergeCell ref="C5:C7"/>
    <mergeCell ref="D5:D7"/>
  </mergeCells>
  <printOptions/>
  <pageMargins left="0.27" right="0.24" top="0.39" bottom="0.4" header="0.25" footer="0.3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V21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22" width="4.8515625" style="0" customWidth="1"/>
    <col min="23" max="23" width="7.140625" style="0" customWidth="1"/>
  </cols>
  <sheetData>
    <row r="1" spans="1:22" ht="23.2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O1" s="60"/>
      <c r="P1" s="60"/>
      <c r="S1" s="60"/>
      <c r="T1" s="60"/>
      <c r="U1" s="60"/>
      <c r="V1" s="60"/>
    </row>
    <row r="2" spans="1:22" ht="23.25">
      <c r="A2" s="61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0"/>
      <c r="L2" s="60"/>
      <c r="O2" s="60"/>
      <c r="P2" s="60"/>
      <c r="S2" s="61"/>
      <c r="T2" s="61"/>
      <c r="U2" s="61"/>
      <c r="V2" s="61"/>
    </row>
    <row r="3" spans="1:22" ht="15.75" customHeight="1">
      <c r="A3" s="131" t="s">
        <v>4</v>
      </c>
      <c r="B3" s="131" t="s">
        <v>127</v>
      </c>
      <c r="C3" s="106" t="s">
        <v>15</v>
      </c>
      <c r="D3" s="107"/>
      <c r="E3" s="107"/>
      <c r="F3" s="108"/>
      <c r="G3" s="106" t="s">
        <v>10</v>
      </c>
      <c r="H3" s="107"/>
      <c r="I3" s="107"/>
      <c r="J3" s="108"/>
      <c r="K3" s="96" t="s">
        <v>9</v>
      </c>
      <c r="L3" s="96"/>
      <c r="M3" s="96"/>
      <c r="N3" s="96"/>
      <c r="O3" s="96" t="s">
        <v>11</v>
      </c>
      <c r="P3" s="96"/>
      <c r="Q3" s="96"/>
      <c r="R3" s="96"/>
      <c r="S3" s="96" t="s">
        <v>14</v>
      </c>
      <c r="T3" s="96"/>
      <c r="U3" s="96"/>
      <c r="V3" s="96"/>
    </row>
    <row r="4" spans="1:22" ht="65.25" customHeight="1">
      <c r="A4" s="131"/>
      <c r="B4" s="131"/>
      <c r="C4" s="8" t="s">
        <v>21</v>
      </c>
      <c r="D4" s="8" t="s">
        <v>22</v>
      </c>
      <c r="E4" s="62" t="s">
        <v>162</v>
      </c>
      <c r="F4" s="62" t="s">
        <v>163</v>
      </c>
      <c r="G4" s="8" t="s">
        <v>21</v>
      </c>
      <c r="H4" s="8" t="s">
        <v>22</v>
      </c>
      <c r="I4" s="62" t="s">
        <v>162</v>
      </c>
      <c r="J4" s="62" t="s">
        <v>163</v>
      </c>
      <c r="K4" s="8" t="s">
        <v>21</v>
      </c>
      <c r="L4" s="8" t="s">
        <v>22</v>
      </c>
      <c r="M4" s="62" t="s">
        <v>162</v>
      </c>
      <c r="N4" s="62" t="s">
        <v>163</v>
      </c>
      <c r="O4" s="8" t="s">
        <v>21</v>
      </c>
      <c r="P4" s="8" t="s">
        <v>22</v>
      </c>
      <c r="Q4" s="62" t="s">
        <v>162</v>
      </c>
      <c r="R4" s="62" t="s">
        <v>163</v>
      </c>
      <c r="S4" s="8" t="s">
        <v>21</v>
      </c>
      <c r="T4" s="8" t="s">
        <v>22</v>
      </c>
      <c r="U4" s="62" t="s">
        <v>162</v>
      </c>
      <c r="V4" s="9" t="s">
        <v>14</v>
      </c>
    </row>
    <row r="5" spans="1:22" ht="22.5" customHeight="1">
      <c r="A5" s="6">
        <v>1</v>
      </c>
      <c r="B5" s="20" t="s">
        <v>128</v>
      </c>
      <c r="C5" s="24">
        <f>'MA (PREV.) HINDI'!P30</f>
        <v>1</v>
      </c>
      <c r="D5" s="24">
        <f>'MA (PREV.) HINDI'!Q30</f>
        <v>0</v>
      </c>
      <c r="E5" s="20">
        <v>0</v>
      </c>
      <c r="F5" s="20">
        <f>SUM(C5:E5)</f>
        <v>1</v>
      </c>
      <c r="G5" s="24">
        <f>'MA (PREV.) HINDI'!L30</f>
        <v>1</v>
      </c>
      <c r="H5" s="24">
        <f>'MA (PREV.) HINDI'!M30</f>
        <v>2</v>
      </c>
      <c r="I5" s="20">
        <v>0</v>
      </c>
      <c r="J5" s="20">
        <f>SUM(G5:I5)</f>
        <v>3</v>
      </c>
      <c r="K5" s="24">
        <f>'MA (PREV.) HINDI'!J30</f>
        <v>6</v>
      </c>
      <c r="L5" s="24">
        <f>'MA (PREV.) HINDI'!K30</f>
        <v>1</v>
      </c>
      <c r="M5" s="63">
        <v>0</v>
      </c>
      <c r="N5" s="63">
        <f>SUM(K5:M5)</f>
        <v>7</v>
      </c>
      <c r="O5" s="24">
        <f>'MA (PREV.) HINDI'!N30</f>
        <v>3</v>
      </c>
      <c r="P5" s="24">
        <f>'MA (PREV.) HINDI'!O30</f>
        <v>8</v>
      </c>
      <c r="Q5" s="63">
        <v>0</v>
      </c>
      <c r="R5" s="63">
        <f>SUM(O5:Q5)</f>
        <v>11</v>
      </c>
      <c r="S5" s="24">
        <f>'MA (PREV.) HINDI'!R30</f>
        <v>11</v>
      </c>
      <c r="T5" s="24">
        <f>'MA (PREV.) HINDI'!S30</f>
        <v>11</v>
      </c>
      <c r="U5" s="24">
        <v>0</v>
      </c>
      <c r="V5" s="24">
        <v>24</v>
      </c>
    </row>
    <row r="6" spans="1:22" ht="22.5" customHeight="1">
      <c r="A6" s="6">
        <v>2</v>
      </c>
      <c r="B6" s="20" t="s">
        <v>129</v>
      </c>
      <c r="C6" s="24">
        <f>'MA (FINAL) HINDI '!P28</f>
        <v>0</v>
      </c>
      <c r="D6" s="24">
        <f>'MA (FINAL) HINDI '!Q28</f>
        <v>1</v>
      </c>
      <c r="E6" s="20">
        <v>0</v>
      </c>
      <c r="F6" s="20">
        <f aca="true" t="shared" si="0" ref="F6:F20">SUM(C6:E6)</f>
        <v>1</v>
      </c>
      <c r="G6" s="24">
        <f>'MA (FINAL) HINDI '!L28</f>
        <v>1</v>
      </c>
      <c r="H6" s="24">
        <f>'MA (FINAL) HINDI '!M28</f>
        <v>2</v>
      </c>
      <c r="I6" s="20">
        <v>0</v>
      </c>
      <c r="J6" s="20">
        <f aca="true" t="shared" si="1" ref="J6:J20">SUM(G6:I6)</f>
        <v>3</v>
      </c>
      <c r="K6" s="24">
        <f>'MA (FINAL) HINDI '!J28</f>
        <v>6</v>
      </c>
      <c r="L6" s="24">
        <f>'MA (FINAL) HINDI '!K28</f>
        <v>0</v>
      </c>
      <c r="M6" s="63">
        <v>0</v>
      </c>
      <c r="N6" s="63">
        <f aca="true" t="shared" si="2" ref="N6:N20">SUM(K6:M6)</f>
        <v>6</v>
      </c>
      <c r="O6" s="24">
        <f>'MA (FINAL) HINDI '!N28</f>
        <v>3</v>
      </c>
      <c r="P6" s="24">
        <f>'MA (FINAL) HINDI '!O28</f>
        <v>7</v>
      </c>
      <c r="Q6" s="63">
        <v>0</v>
      </c>
      <c r="R6" s="63">
        <f aca="true" t="shared" si="3" ref="R6:R20">SUM(O6:Q6)</f>
        <v>10</v>
      </c>
      <c r="S6" s="24">
        <f>'MA (FINAL) HINDI '!R28</f>
        <v>10</v>
      </c>
      <c r="T6" s="24">
        <f>'MA (FINAL) HINDI '!S28</f>
        <v>10</v>
      </c>
      <c r="U6" s="24">
        <v>0</v>
      </c>
      <c r="V6" s="24">
        <f>'MA (FINAL) HINDI '!T28</f>
        <v>20</v>
      </c>
    </row>
    <row r="7" spans="1:22" ht="22.5" customHeight="1">
      <c r="A7" s="6">
        <v>3</v>
      </c>
      <c r="B7" s="20" t="s">
        <v>130</v>
      </c>
      <c r="C7" s="24">
        <f>'MA(PREV.) POLI.SCI.'!P21</f>
        <v>0</v>
      </c>
      <c r="D7" s="24">
        <f>'MA(PREV.) POLI.SCI.'!Q21</f>
        <v>0</v>
      </c>
      <c r="E7" s="20">
        <v>0</v>
      </c>
      <c r="F7" s="20">
        <f t="shared" si="0"/>
        <v>0</v>
      </c>
      <c r="G7" s="24">
        <f>'MA(PREV.) POLI.SCI.'!L21</f>
        <v>0</v>
      </c>
      <c r="H7" s="24">
        <f>'MA(PREV.) POLI.SCI.'!M21</f>
        <v>0</v>
      </c>
      <c r="I7" s="20">
        <v>0</v>
      </c>
      <c r="J7" s="20">
        <f t="shared" si="1"/>
        <v>0</v>
      </c>
      <c r="K7" s="24">
        <f>'MA(PREV.) POLI.SCI.'!J21</f>
        <v>0</v>
      </c>
      <c r="L7" s="24">
        <f>'MA(PREV.) POLI.SCI.'!K21</f>
        <v>0</v>
      </c>
      <c r="M7" s="63">
        <v>0</v>
      </c>
      <c r="N7" s="63">
        <f t="shared" si="2"/>
        <v>0</v>
      </c>
      <c r="O7" s="24">
        <f>'MA(PREV.) POLI.SCI.'!N21</f>
        <v>0</v>
      </c>
      <c r="P7" s="24">
        <f>'MA(PREV.) POLI.SCI.'!O21</f>
        <v>0</v>
      </c>
      <c r="Q7" s="63">
        <v>0</v>
      </c>
      <c r="R7" s="63">
        <f t="shared" si="3"/>
        <v>0</v>
      </c>
      <c r="S7" s="24">
        <f>'MA(PREV.) POLI.SCI.'!R21</f>
        <v>4</v>
      </c>
      <c r="T7" s="24">
        <f>'MA(PREV.) POLI.SCI.'!S21</f>
        <v>9</v>
      </c>
      <c r="U7" s="24">
        <v>0</v>
      </c>
      <c r="V7" s="24">
        <f>'MA(PREV.) POLI.SCI.'!T21</f>
        <v>13</v>
      </c>
    </row>
    <row r="8" spans="1:22" ht="22.5" customHeight="1">
      <c r="A8" s="6">
        <v>4</v>
      </c>
      <c r="B8" s="20" t="s">
        <v>131</v>
      </c>
      <c r="C8" s="24">
        <f>'MA(FINAL) POLI.SCI. '!P20</f>
        <v>0</v>
      </c>
      <c r="D8" s="24">
        <f>'MA(FINAL) POLI.SCI. '!Q20</f>
        <v>0</v>
      </c>
      <c r="E8" s="20">
        <v>0</v>
      </c>
      <c r="F8" s="20">
        <f t="shared" si="0"/>
        <v>0</v>
      </c>
      <c r="G8" s="24">
        <f>'MA(FINAL) POLI.SCI. '!L20</f>
        <v>0</v>
      </c>
      <c r="H8" s="24">
        <f>'MA(FINAL) POLI.SCI. '!M20</f>
        <v>0</v>
      </c>
      <c r="I8" s="20">
        <v>0</v>
      </c>
      <c r="J8" s="20">
        <f t="shared" si="1"/>
        <v>0</v>
      </c>
      <c r="K8" s="24">
        <f>'MA(FINAL) POLI.SCI. '!J20</f>
        <v>0</v>
      </c>
      <c r="L8" s="24">
        <f>'MA(FINAL) POLI.SCI. '!K20</f>
        <v>0</v>
      </c>
      <c r="M8" s="63">
        <v>0</v>
      </c>
      <c r="N8" s="63">
        <f t="shared" si="2"/>
        <v>0</v>
      </c>
      <c r="O8" s="24">
        <f>'MA(FINAL) POLI.SCI. '!N20</f>
        <v>0</v>
      </c>
      <c r="P8" s="24">
        <f>'MA(FINAL) POLI.SCI. '!O20</f>
        <v>0</v>
      </c>
      <c r="Q8" s="63">
        <v>0</v>
      </c>
      <c r="R8" s="63">
        <f t="shared" si="3"/>
        <v>0</v>
      </c>
      <c r="S8" s="24">
        <f>'MA(FINAL) POLI.SCI. '!R20</f>
        <v>9</v>
      </c>
      <c r="T8" s="24">
        <f>'MA(FINAL) POLI.SCI. '!S20</f>
        <v>3</v>
      </c>
      <c r="U8" s="24">
        <v>0</v>
      </c>
      <c r="V8" s="24">
        <f aca="true" t="shared" si="4" ref="V8:V13">SUM(S8:T8)</f>
        <v>12</v>
      </c>
    </row>
    <row r="9" spans="1:22" ht="22.5" customHeight="1">
      <c r="A9" s="6">
        <v>5</v>
      </c>
      <c r="B9" s="20" t="s">
        <v>132</v>
      </c>
      <c r="C9" s="24">
        <f>'MA (PREV.) SOCIOLOGY'!P17</f>
        <v>1</v>
      </c>
      <c r="D9" s="24">
        <f>'MA (PREV.) SOCIOLOGY'!Q17</f>
        <v>0</v>
      </c>
      <c r="E9" s="20">
        <v>0</v>
      </c>
      <c r="F9" s="20">
        <f t="shared" si="0"/>
        <v>1</v>
      </c>
      <c r="G9" s="24">
        <f>'MA (PREV.) SOCIOLOGY'!L17</f>
        <v>1</v>
      </c>
      <c r="H9" s="24">
        <f>'MA (PREV.) SOCIOLOGY'!M17</f>
        <v>0</v>
      </c>
      <c r="I9" s="20">
        <v>0</v>
      </c>
      <c r="J9" s="20">
        <f t="shared" si="1"/>
        <v>1</v>
      </c>
      <c r="K9" s="24">
        <f>'MA (PREV.) SOCIOLOGY'!J17</f>
        <v>1</v>
      </c>
      <c r="L9" s="24">
        <f>'MA (PREV.) SOCIOLOGY'!K17</f>
        <v>0</v>
      </c>
      <c r="M9" s="63">
        <v>0</v>
      </c>
      <c r="N9" s="63">
        <f t="shared" si="2"/>
        <v>1</v>
      </c>
      <c r="O9" s="24">
        <f>'MA (PREV.) SOCIOLOGY'!N17</f>
        <v>3</v>
      </c>
      <c r="P9" s="24">
        <f>'MA (PREV.) SOCIOLOGY'!O17</f>
        <v>3</v>
      </c>
      <c r="Q9" s="63">
        <v>0</v>
      </c>
      <c r="R9" s="63">
        <f t="shared" si="3"/>
        <v>6</v>
      </c>
      <c r="S9" s="24">
        <f>'MA (PREV.) SOCIOLOGY'!R17</f>
        <v>6</v>
      </c>
      <c r="T9" s="24">
        <f>'MA (PREV.) SOCIOLOGY'!S17</f>
        <v>3</v>
      </c>
      <c r="U9" s="24">
        <v>0</v>
      </c>
      <c r="V9" s="24">
        <f t="shared" si="4"/>
        <v>9</v>
      </c>
    </row>
    <row r="10" spans="1:22" ht="22.5" customHeight="1">
      <c r="A10" s="6">
        <v>6</v>
      </c>
      <c r="B10" s="20" t="s">
        <v>133</v>
      </c>
      <c r="C10" s="24">
        <f>'MA (FINAL) SOCIOLOGY'!P21</f>
        <v>0</v>
      </c>
      <c r="D10" s="24">
        <f>'MA (FINAL) SOCIOLOGY'!Q21</f>
        <v>0</v>
      </c>
      <c r="E10" s="20">
        <v>0</v>
      </c>
      <c r="F10" s="20">
        <f t="shared" si="0"/>
        <v>0</v>
      </c>
      <c r="G10" s="24">
        <f>'MA (FINAL) SOCIOLOGY'!L21</f>
        <v>2</v>
      </c>
      <c r="H10" s="24">
        <f>'MA (FINAL) SOCIOLOGY'!M21</f>
        <v>0</v>
      </c>
      <c r="I10" s="20">
        <v>0</v>
      </c>
      <c r="J10" s="20">
        <f t="shared" si="1"/>
        <v>2</v>
      </c>
      <c r="K10" s="24">
        <f>'MA (FINAL) SOCIOLOGY'!J21</f>
        <v>0</v>
      </c>
      <c r="L10" s="24">
        <f>'MA (FINAL) SOCIOLOGY'!K21</f>
        <v>4</v>
      </c>
      <c r="M10" s="63">
        <v>0</v>
      </c>
      <c r="N10" s="63">
        <f t="shared" si="2"/>
        <v>4</v>
      </c>
      <c r="O10" s="24">
        <f>'MA (FINAL) SOCIOLOGY'!N21</f>
        <v>2</v>
      </c>
      <c r="P10" s="24">
        <f>'MA (FINAL) SOCIOLOGY'!O21</f>
        <v>5</v>
      </c>
      <c r="Q10" s="63">
        <v>0</v>
      </c>
      <c r="R10" s="63">
        <f t="shared" si="3"/>
        <v>7</v>
      </c>
      <c r="S10" s="24">
        <f>'MA (FINAL) SOCIOLOGY'!R21</f>
        <v>4</v>
      </c>
      <c r="T10" s="24">
        <f>'MA (FINAL) SOCIOLOGY'!S21</f>
        <v>9</v>
      </c>
      <c r="U10" s="24">
        <v>0</v>
      </c>
      <c r="V10" s="24">
        <f t="shared" si="4"/>
        <v>13</v>
      </c>
    </row>
    <row r="11" spans="1:22" ht="22.5" customHeight="1">
      <c r="A11" s="6">
        <v>7</v>
      </c>
      <c r="B11" s="21" t="s">
        <v>134</v>
      </c>
      <c r="C11" s="24">
        <f>'MA (PREV.) -ECONOMICS'!P22</f>
        <v>0</v>
      </c>
      <c r="D11" s="24">
        <f>'MA (PREV.) -ECONOMICS'!Q22</f>
        <v>0</v>
      </c>
      <c r="E11" s="20">
        <v>0</v>
      </c>
      <c r="F11" s="20">
        <f t="shared" si="0"/>
        <v>0</v>
      </c>
      <c r="G11" s="24">
        <f>'MA (PREV.) -ECONOMICS'!L22</f>
        <v>0</v>
      </c>
      <c r="H11" s="24">
        <f>'MA (PREV.) -ECONOMICS'!M22</f>
        <v>0</v>
      </c>
      <c r="I11" s="20">
        <v>0</v>
      </c>
      <c r="J11" s="20">
        <f t="shared" si="1"/>
        <v>0</v>
      </c>
      <c r="K11" s="24">
        <f>'MA (PREV.) -ECONOMICS'!J22</f>
        <v>1</v>
      </c>
      <c r="L11" s="24">
        <f>'MA (PREV.) -ECONOMICS'!K22</f>
        <v>1</v>
      </c>
      <c r="M11" s="63">
        <v>0</v>
      </c>
      <c r="N11" s="63">
        <f t="shared" si="2"/>
        <v>2</v>
      </c>
      <c r="O11" s="24">
        <f>'MA (PREV.) -ECONOMICS'!N22</f>
        <v>6</v>
      </c>
      <c r="P11" s="24">
        <f>'MA (PREV.) -ECONOMICS'!O22</f>
        <v>6</v>
      </c>
      <c r="Q11" s="63">
        <v>0</v>
      </c>
      <c r="R11" s="63">
        <f t="shared" si="3"/>
        <v>12</v>
      </c>
      <c r="S11" s="24">
        <f>'MA (PREV.) -ECONOMICS'!R22</f>
        <v>7</v>
      </c>
      <c r="T11" s="24">
        <f>'MA (PREV.) -ECONOMICS'!S22</f>
        <v>7</v>
      </c>
      <c r="U11" s="24">
        <v>0</v>
      </c>
      <c r="V11" s="24">
        <f t="shared" si="4"/>
        <v>14</v>
      </c>
    </row>
    <row r="12" spans="1:22" ht="22.5" customHeight="1">
      <c r="A12" s="6">
        <v>8</v>
      </c>
      <c r="B12" s="21" t="s">
        <v>135</v>
      </c>
      <c r="C12" s="24">
        <f>'MA (FINAL) ECONOMICS'!P28</f>
        <v>0</v>
      </c>
      <c r="D12" s="24">
        <f>'MA (FINAL) ECONOMICS'!Q28</f>
        <v>0</v>
      </c>
      <c r="E12" s="20">
        <v>0</v>
      </c>
      <c r="F12" s="20">
        <f t="shared" si="0"/>
        <v>0</v>
      </c>
      <c r="G12" s="24">
        <f>'MA (FINAL) ECONOMICS'!L28</f>
        <v>2</v>
      </c>
      <c r="H12" s="24">
        <f>'MA (FINAL) ECONOMICS'!M28</f>
        <v>1</v>
      </c>
      <c r="I12" s="20">
        <v>0</v>
      </c>
      <c r="J12" s="20">
        <f t="shared" si="1"/>
        <v>3</v>
      </c>
      <c r="K12" s="24">
        <f>'MA (FINAL) ECONOMICS'!J28</f>
        <v>2</v>
      </c>
      <c r="L12" s="24">
        <f>'MA (FINAL) ECONOMICS'!K28</f>
        <v>5</v>
      </c>
      <c r="M12" s="63">
        <v>0</v>
      </c>
      <c r="N12" s="63">
        <f t="shared" si="2"/>
        <v>7</v>
      </c>
      <c r="O12" s="24">
        <f>'MA (FINAL) ECONOMICS'!N28</f>
        <v>7</v>
      </c>
      <c r="P12" s="24">
        <f>'MA (FINAL) ECONOMICS'!O28</f>
        <v>3</v>
      </c>
      <c r="Q12" s="63">
        <v>0</v>
      </c>
      <c r="R12" s="63">
        <f t="shared" si="3"/>
        <v>10</v>
      </c>
      <c r="S12" s="24">
        <f>'MA (FINAL) ECONOMICS'!R28</f>
        <v>11</v>
      </c>
      <c r="T12" s="24">
        <f>'MA (FINAL) ECONOMICS'!S28</f>
        <v>9</v>
      </c>
      <c r="U12" s="24">
        <v>0</v>
      </c>
      <c r="V12" s="24">
        <f t="shared" si="4"/>
        <v>20</v>
      </c>
    </row>
    <row r="13" spans="1:22" ht="22.5" customHeight="1">
      <c r="A13" s="6">
        <v>9</v>
      </c>
      <c r="B13" s="21" t="s">
        <v>136</v>
      </c>
      <c r="C13" s="24">
        <f>'MA (PREV)English'!P48</f>
        <v>1</v>
      </c>
      <c r="D13" s="24">
        <f>'MA (PREV)English'!Q48</f>
        <v>2</v>
      </c>
      <c r="E13" s="20">
        <v>0</v>
      </c>
      <c r="F13" s="20">
        <f t="shared" si="0"/>
        <v>3</v>
      </c>
      <c r="G13" s="24">
        <f>'MA (PREV)English'!L48</f>
        <v>2</v>
      </c>
      <c r="H13" s="24">
        <f>'MA (PREV)English'!M48</f>
        <v>0</v>
      </c>
      <c r="I13" s="20">
        <v>0</v>
      </c>
      <c r="J13" s="20">
        <f t="shared" si="1"/>
        <v>2</v>
      </c>
      <c r="K13" s="24">
        <f>'MA (PREV)English'!J48</f>
        <v>7</v>
      </c>
      <c r="L13" s="24">
        <f>'MA (PREV)English'!K48</f>
        <v>4</v>
      </c>
      <c r="M13" s="63">
        <v>0</v>
      </c>
      <c r="N13" s="63">
        <f t="shared" si="2"/>
        <v>11</v>
      </c>
      <c r="O13" s="24">
        <f>'MA (PREV)English'!N48</f>
        <v>13</v>
      </c>
      <c r="P13" s="24">
        <f>'MA (PREV)English'!O48</f>
        <v>11</v>
      </c>
      <c r="Q13" s="63">
        <v>0</v>
      </c>
      <c r="R13" s="63">
        <f t="shared" si="3"/>
        <v>24</v>
      </c>
      <c r="S13" s="24">
        <f>'MA (PREV)English'!R48</f>
        <v>23</v>
      </c>
      <c r="T13" s="24">
        <f>'MA (PREV)English'!S48</f>
        <v>17</v>
      </c>
      <c r="U13" s="24">
        <v>0</v>
      </c>
      <c r="V13" s="24">
        <f t="shared" si="4"/>
        <v>40</v>
      </c>
    </row>
    <row r="14" spans="1:22" ht="22.5" customHeight="1">
      <c r="A14" s="6">
        <v>10</v>
      </c>
      <c r="B14" s="21" t="s">
        <v>137</v>
      </c>
      <c r="C14" s="41">
        <f>'MA (FINAL) ENGLISH'!P29</f>
        <v>0</v>
      </c>
      <c r="D14" s="41">
        <f>'MA (FINAL) ENGLISH'!Q29</f>
        <v>2</v>
      </c>
      <c r="E14" s="20">
        <v>0</v>
      </c>
      <c r="F14" s="20">
        <f t="shared" si="0"/>
        <v>2</v>
      </c>
      <c r="G14" s="41">
        <f>'MA (FINAL) ENGLISH'!L29</f>
        <v>0</v>
      </c>
      <c r="H14" s="41">
        <f>'MA (FINAL) ENGLISH'!M29</f>
        <v>2</v>
      </c>
      <c r="I14" s="20">
        <v>0</v>
      </c>
      <c r="J14" s="20">
        <f t="shared" si="1"/>
        <v>2</v>
      </c>
      <c r="K14" s="41">
        <f>'MA (FINAL) ENGLISH'!J29</f>
        <v>5</v>
      </c>
      <c r="L14" s="41">
        <f>'MA (FINAL) ENGLISH'!K29</f>
        <v>2</v>
      </c>
      <c r="M14" s="63">
        <v>0</v>
      </c>
      <c r="N14" s="63">
        <f t="shared" si="2"/>
        <v>7</v>
      </c>
      <c r="O14" s="41">
        <f>'MA (FINAL) ENGLISH'!N29</f>
        <v>6</v>
      </c>
      <c r="P14" s="41">
        <f>'MA (FINAL) ENGLISH'!O29</f>
        <v>4</v>
      </c>
      <c r="Q14" s="63">
        <v>0</v>
      </c>
      <c r="R14" s="63">
        <f t="shared" si="3"/>
        <v>10</v>
      </c>
      <c r="S14" s="41">
        <f>'MA (FINAL) ENGLISH'!R29</f>
        <v>11</v>
      </c>
      <c r="T14" s="41">
        <f>'MA (FINAL) ENGLISH'!S29</f>
        <v>10</v>
      </c>
      <c r="U14" s="24">
        <v>0</v>
      </c>
      <c r="V14" s="24">
        <f aca="true" t="shared" si="5" ref="V14:V20">SUM(S14:T14)</f>
        <v>21</v>
      </c>
    </row>
    <row r="15" spans="1:22" ht="22.5" customHeight="1">
      <c r="A15" s="6">
        <v>11</v>
      </c>
      <c r="B15" s="21" t="s">
        <v>138</v>
      </c>
      <c r="C15" s="41">
        <f>'M.COM (PREV.) '!P32</f>
        <v>1</v>
      </c>
      <c r="D15" s="41">
        <f>'M.COM (PREV.) '!Q32</f>
        <v>5</v>
      </c>
      <c r="E15" s="20">
        <v>0</v>
      </c>
      <c r="F15" s="20">
        <f t="shared" si="0"/>
        <v>6</v>
      </c>
      <c r="G15" s="41">
        <f>'M.COM (PREV.) '!L32</f>
        <v>0</v>
      </c>
      <c r="H15" s="41">
        <f>'M.COM (PREV.) '!M32</f>
        <v>1</v>
      </c>
      <c r="I15" s="20">
        <v>0</v>
      </c>
      <c r="J15" s="20">
        <f t="shared" si="1"/>
        <v>1</v>
      </c>
      <c r="K15" s="41">
        <f>'M.COM (PREV.) '!J32</f>
        <v>5</v>
      </c>
      <c r="L15" s="41">
        <f>'M.COM (PREV.) '!K32</f>
        <v>1</v>
      </c>
      <c r="M15" s="63">
        <v>0</v>
      </c>
      <c r="N15" s="63">
        <f t="shared" si="2"/>
        <v>6</v>
      </c>
      <c r="O15" s="41">
        <f>'M.COM (PREV.) '!N32</f>
        <v>5</v>
      </c>
      <c r="P15" s="41">
        <f>'M.COM (PREV.) '!O32</f>
        <v>6</v>
      </c>
      <c r="Q15" s="63">
        <v>0</v>
      </c>
      <c r="R15" s="63">
        <f t="shared" si="3"/>
        <v>11</v>
      </c>
      <c r="S15" s="41">
        <f>'M.COM (PREV.) '!R32</f>
        <v>11</v>
      </c>
      <c r="T15" s="41">
        <f>'M.COM (PREV.) '!S32</f>
        <v>13</v>
      </c>
      <c r="U15" s="24">
        <v>0</v>
      </c>
      <c r="V15" s="24">
        <v>25</v>
      </c>
    </row>
    <row r="16" spans="1:22" ht="22.5" customHeight="1">
      <c r="A16" s="6">
        <v>12</v>
      </c>
      <c r="B16" s="21" t="s">
        <v>139</v>
      </c>
      <c r="C16" s="41">
        <f>'M.COM (FINAL)'!P24</f>
        <v>2</v>
      </c>
      <c r="D16" s="41">
        <f>'M.COM (FINAL)'!Q24</f>
        <v>0</v>
      </c>
      <c r="E16" s="20">
        <v>0</v>
      </c>
      <c r="F16" s="20">
        <f t="shared" si="0"/>
        <v>2</v>
      </c>
      <c r="G16" s="41">
        <f>'M.COM (FINAL)'!L24</f>
        <v>0</v>
      </c>
      <c r="H16" s="41">
        <f>'M.COM (FINAL)'!M24</f>
        <v>0</v>
      </c>
      <c r="I16" s="20">
        <v>0</v>
      </c>
      <c r="J16" s="20">
        <f t="shared" si="1"/>
        <v>0</v>
      </c>
      <c r="K16" s="41">
        <f>'M.COM (FINAL)'!J24</f>
        <v>2</v>
      </c>
      <c r="L16" s="41">
        <f>'M.COM (FINAL)'!K24</f>
        <v>0</v>
      </c>
      <c r="M16" s="63">
        <v>0</v>
      </c>
      <c r="N16" s="63">
        <f t="shared" si="2"/>
        <v>2</v>
      </c>
      <c r="O16" s="41">
        <f>'M.COM (FINAL)'!N24</f>
        <v>10</v>
      </c>
      <c r="P16" s="41">
        <f>'M.COM (FINAL)'!O24</f>
        <v>2</v>
      </c>
      <c r="Q16" s="63">
        <v>0</v>
      </c>
      <c r="R16" s="63">
        <f t="shared" si="3"/>
        <v>12</v>
      </c>
      <c r="S16" s="41">
        <f>'M.COM (FINAL)'!R24</f>
        <v>14</v>
      </c>
      <c r="T16" s="41">
        <f>'M.COM (FINAL)'!S24</f>
        <v>2</v>
      </c>
      <c r="U16" s="24">
        <v>0</v>
      </c>
      <c r="V16" s="24">
        <f t="shared" si="5"/>
        <v>16</v>
      </c>
    </row>
    <row r="17" spans="1:22" ht="22.5" customHeight="1">
      <c r="A17" s="6">
        <v>13</v>
      </c>
      <c r="B17" s="21" t="s">
        <v>140</v>
      </c>
      <c r="C17" s="41">
        <f>'MSC (PREV.) MATHEMATICS'!P65</f>
        <v>3</v>
      </c>
      <c r="D17" s="41">
        <f>'MSC (PREV.) MATHEMATICS'!Q65</f>
        <v>6</v>
      </c>
      <c r="E17" s="20">
        <v>0</v>
      </c>
      <c r="F17" s="20">
        <f t="shared" si="0"/>
        <v>9</v>
      </c>
      <c r="G17" s="41">
        <f>'MSC (PREV.) MATHEMATICS'!L65</f>
        <v>3</v>
      </c>
      <c r="H17" s="41">
        <f>'MSC (PREV.) MATHEMATICS'!M65</f>
        <v>0</v>
      </c>
      <c r="I17" s="20">
        <v>0</v>
      </c>
      <c r="J17" s="20">
        <f t="shared" si="1"/>
        <v>3</v>
      </c>
      <c r="K17" s="41">
        <f>'MSC (PREV.) MATHEMATICS'!J65</f>
        <v>7</v>
      </c>
      <c r="L17" s="41">
        <f>'MSC (PREV.) MATHEMATICS'!K65</f>
        <v>1</v>
      </c>
      <c r="M17" s="63">
        <v>0</v>
      </c>
      <c r="N17" s="63">
        <f t="shared" si="2"/>
        <v>8</v>
      </c>
      <c r="O17" s="41">
        <f>'MSC (PREV.) MATHEMATICS'!N65</f>
        <v>28</v>
      </c>
      <c r="P17" s="41">
        <f>'MSC (PREV.) MATHEMATICS'!O65</f>
        <v>9</v>
      </c>
      <c r="Q17" s="63">
        <v>0</v>
      </c>
      <c r="R17" s="63">
        <f t="shared" si="3"/>
        <v>37</v>
      </c>
      <c r="S17" s="41">
        <f>'MSC (PREV.) MATHEMATICS'!R65</f>
        <v>41</v>
      </c>
      <c r="T17" s="41">
        <f>'MSC (PREV.) MATHEMATICS'!S65</f>
        <v>16</v>
      </c>
      <c r="U17" s="24">
        <v>0</v>
      </c>
      <c r="V17" s="24">
        <f t="shared" si="5"/>
        <v>57</v>
      </c>
    </row>
    <row r="18" spans="1:22" ht="22.5" customHeight="1">
      <c r="A18" s="6">
        <v>14</v>
      </c>
      <c r="B18" s="21" t="s">
        <v>141</v>
      </c>
      <c r="C18" s="41">
        <f>'MSC (FINAL)  MATHS.'!P50</f>
        <v>5</v>
      </c>
      <c r="D18" s="41">
        <f>'MSC (FINAL)  MATHS.'!Q50</f>
        <v>0</v>
      </c>
      <c r="E18" s="20">
        <v>0</v>
      </c>
      <c r="F18" s="20">
        <f t="shared" si="0"/>
        <v>5</v>
      </c>
      <c r="G18" s="41">
        <f>'MSC (FINAL)  MATHS.'!L50</f>
        <v>2</v>
      </c>
      <c r="H18" s="41">
        <f>'MSC (FINAL)  MATHS.'!M50</f>
        <v>1</v>
      </c>
      <c r="I18" s="20">
        <v>0</v>
      </c>
      <c r="J18" s="20">
        <f t="shared" si="1"/>
        <v>3</v>
      </c>
      <c r="K18" s="41">
        <f>'MSC (FINAL)  MATHS.'!J50</f>
        <v>2</v>
      </c>
      <c r="L18" s="41">
        <f>'MSC (FINAL)  MATHS.'!K50</f>
        <v>0</v>
      </c>
      <c r="M18" s="63">
        <v>0</v>
      </c>
      <c r="N18" s="63">
        <f t="shared" si="2"/>
        <v>2</v>
      </c>
      <c r="O18" s="41">
        <f>'MSC (FINAL)  MATHS.'!N50</f>
        <v>24</v>
      </c>
      <c r="P18" s="41">
        <f>'MSC (FINAL)  MATHS.'!O50</f>
        <v>8</v>
      </c>
      <c r="Q18" s="63">
        <v>0</v>
      </c>
      <c r="R18" s="63">
        <f t="shared" si="3"/>
        <v>32</v>
      </c>
      <c r="S18" s="41">
        <f>'MSC (FINAL)  MATHS.'!R50</f>
        <v>33</v>
      </c>
      <c r="T18" s="41">
        <f>'MSC (FINAL)  MATHS.'!S50</f>
        <v>9</v>
      </c>
      <c r="U18" s="24">
        <v>0</v>
      </c>
      <c r="V18" s="24">
        <f t="shared" si="5"/>
        <v>42</v>
      </c>
    </row>
    <row r="19" spans="1:22" ht="22.5" customHeight="1">
      <c r="A19" s="6">
        <v>15</v>
      </c>
      <c r="B19" s="21" t="s">
        <v>142</v>
      </c>
      <c r="C19" s="41">
        <f>'MSC (PREV)BOTANY'!P28</f>
        <v>0</v>
      </c>
      <c r="D19" s="41">
        <f>'MSC (PREV)BOTANY'!Q28</f>
        <v>0</v>
      </c>
      <c r="E19" s="20">
        <v>0</v>
      </c>
      <c r="F19" s="20">
        <f t="shared" si="0"/>
        <v>0</v>
      </c>
      <c r="G19" s="41">
        <f>'MSC (PREV)BOTANY'!L28</f>
        <v>0</v>
      </c>
      <c r="H19" s="41">
        <f>'MSC (PREV)BOTANY'!M28</f>
        <v>3</v>
      </c>
      <c r="I19" s="20">
        <v>0</v>
      </c>
      <c r="J19" s="20">
        <f t="shared" si="1"/>
        <v>3</v>
      </c>
      <c r="K19" s="41">
        <f>'MSC (PREV)BOTANY'!J28</f>
        <v>2</v>
      </c>
      <c r="L19" s="41">
        <f>'MSC (PREV)BOTANY'!K28</f>
        <v>3</v>
      </c>
      <c r="M19" s="63">
        <v>0</v>
      </c>
      <c r="N19" s="63">
        <f t="shared" si="2"/>
        <v>5</v>
      </c>
      <c r="O19" s="41">
        <f>'MSC (PREV)BOTANY'!N28</f>
        <v>3</v>
      </c>
      <c r="P19" s="41">
        <f>'MSC (PREV)BOTANY'!O28</f>
        <v>9</v>
      </c>
      <c r="Q19" s="63">
        <v>0</v>
      </c>
      <c r="R19" s="63">
        <f t="shared" si="3"/>
        <v>12</v>
      </c>
      <c r="S19" s="41">
        <f>'MSC (PREV)BOTANY'!R28</f>
        <v>5</v>
      </c>
      <c r="T19" s="41">
        <f>'MSC (PREV)BOTANY'!S28</f>
        <v>15</v>
      </c>
      <c r="U19" s="24">
        <v>0</v>
      </c>
      <c r="V19" s="24">
        <f t="shared" si="5"/>
        <v>20</v>
      </c>
    </row>
    <row r="20" spans="1:22" ht="22.5" customHeight="1">
      <c r="A20" s="6">
        <v>16</v>
      </c>
      <c r="B20" s="21" t="s">
        <v>143</v>
      </c>
      <c r="C20" s="41">
        <f>'MA (FINAL) BOTANY'!P22</f>
        <v>1</v>
      </c>
      <c r="D20" s="41">
        <f>'MA (FINAL) BOTANY'!Q22</f>
        <v>0</v>
      </c>
      <c r="E20" s="20">
        <v>0</v>
      </c>
      <c r="F20" s="20">
        <f t="shared" si="0"/>
        <v>1</v>
      </c>
      <c r="G20" s="41">
        <f>'MA (FINAL) BOTANY'!L22</f>
        <v>1</v>
      </c>
      <c r="H20" s="41">
        <f>'MA (FINAL) BOTANY'!M22</f>
        <v>2</v>
      </c>
      <c r="I20" s="20">
        <v>0</v>
      </c>
      <c r="J20" s="20">
        <f t="shared" si="1"/>
        <v>3</v>
      </c>
      <c r="K20" s="41">
        <f>'MA (FINAL) BOTANY'!J22</f>
        <v>4</v>
      </c>
      <c r="L20" s="41">
        <f>'MA (FINAL) BOTANY'!K22</f>
        <v>0</v>
      </c>
      <c r="M20" s="63">
        <v>0</v>
      </c>
      <c r="N20" s="63">
        <f t="shared" si="2"/>
        <v>4</v>
      </c>
      <c r="O20" s="41">
        <f>'MA (FINAL) BOTANY'!N22</f>
        <v>2</v>
      </c>
      <c r="P20" s="41">
        <f>'MA (FINAL) BOTANY'!O22</f>
        <v>4</v>
      </c>
      <c r="Q20" s="63">
        <v>0</v>
      </c>
      <c r="R20" s="63">
        <f t="shared" si="3"/>
        <v>6</v>
      </c>
      <c r="S20" s="41">
        <f>'MA (FINAL) BOTANY'!R22</f>
        <v>8</v>
      </c>
      <c r="T20" s="41">
        <f>'MA (FINAL) BOTANY'!S22</f>
        <v>6</v>
      </c>
      <c r="U20" s="24">
        <v>0</v>
      </c>
      <c r="V20" s="24">
        <f t="shared" si="5"/>
        <v>14</v>
      </c>
    </row>
    <row r="21" spans="1:22" ht="22.5" customHeight="1">
      <c r="A21" s="6"/>
      <c r="B21" s="21" t="s">
        <v>14</v>
      </c>
      <c r="C21" s="64">
        <f>SUM(C5:C20)</f>
        <v>15</v>
      </c>
      <c r="D21" s="64">
        <f>SUM(D5:D20)</f>
        <v>16</v>
      </c>
      <c r="E21" s="65">
        <v>0</v>
      </c>
      <c r="F21" s="66">
        <f>SUM(C21:E21)</f>
        <v>31</v>
      </c>
      <c r="G21" s="55">
        <f>SUM(G5:G20)</f>
        <v>15</v>
      </c>
      <c r="H21" s="55">
        <f>SUM(H5:H20)</f>
        <v>14</v>
      </c>
      <c r="I21" s="20">
        <v>0</v>
      </c>
      <c r="J21" s="67">
        <f>SUM(G21:I21)</f>
        <v>29</v>
      </c>
      <c r="K21" s="55">
        <f aca="true" t="shared" si="6" ref="K21:V21">SUM(K5:K20)</f>
        <v>50</v>
      </c>
      <c r="L21" s="55">
        <f t="shared" si="6"/>
        <v>22</v>
      </c>
      <c r="M21" s="63">
        <v>0</v>
      </c>
      <c r="N21" s="63">
        <f>SUM(K21:M21)</f>
        <v>72</v>
      </c>
      <c r="O21" s="55">
        <f t="shared" si="6"/>
        <v>115</v>
      </c>
      <c r="P21" s="55">
        <f t="shared" si="6"/>
        <v>85</v>
      </c>
      <c r="Q21" s="63">
        <v>0</v>
      </c>
      <c r="R21" s="63">
        <f>SUM(O21:Q21)</f>
        <v>200</v>
      </c>
      <c r="S21" s="55">
        <f t="shared" si="6"/>
        <v>208</v>
      </c>
      <c r="T21" s="55">
        <f t="shared" si="6"/>
        <v>149</v>
      </c>
      <c r="U21" s="24">
        <v>0</v>
      </c>
      <c r="V21" s="55">
        <f t="shared" si="6"/>
        <v>360</v>
      </c>
    </row>
    <row r="22" ht="22.5" customHeight="1"/>
  </sheetData>
  <sheetProtection/>
  <mergeCells count="7">
    <mergeCell ref="A3:A4"/>
    <mergeCell ref="B3:B4"/>
    <mergeCell ref="S3:V3"/>
    <mergeCell ref="C3:F3"/>
    <mergeCell ref="G3:J3"/>
    <mergeCell ref="K3:N3"/>
    <mergeCell ref="O3:R3"/>
  </mergeCells>
  <printOptions/>
  <pageMargins left="0.39" right="0.29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0">
      <selection activeCell="N30" sqref="N30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13" width="5.140625" style="0" customWidth="1"/>
    <col min="14" max="14" width="7.140625" style="0" customWidth="1"/>
  </cols>
  <sheetData>
    <row r="1" spans="1:13" ht="23.25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3.25">
      <c r="A2" s="133" t="s">
        <v>144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4.25">
      <c r="A3" s="131" t="s">
        <v>4</v>
      </c>
      <c r="B3" s="131" t="s">
        <v>127</v>
      </c>
      <c r="C3" s="96" t="s">
        <v>9</v>
      </c>
      <c r="D3" s="96"/>
      <c r="E3" s="96" t="s">
        <v>10</v>
      </c>
      <c r="F3" s="96"/>
      <c r="G3" s="96" t="s">
        <v>11</v>
      </c>
      <c r="H3" s="96"/>
      <c r="I3" s="96" t="s">
        <v>15</v>
      </c>
      <c r="J3" s="96"/>
      <c r="K3" s="96" t="s">
        <v>14</v>
      </c>
      <c r="L3" s="96"/>
      <c r="M3" s="96"/>
    </row>
    <row r="4" spans="1:13" ht="50.25" customHeight="1">
      <c r="A4" s="131"/>
      <c r="B4" s="131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20" t="s">
        <v>128</v>
      </c>
      <c r="C5" s="24">
        <f>'MA (PREV.) HINDI'!J30</f>
        <v>6</v>
      </c>
      <c r="D5" s="24">
        <f>'MA (PREV.) HINDI'!K30</f>
        <v>1</v>
      </c>
      <c r="E5" s="24">
        <f>'MA (PREV.) HINDI'!L30</f>
        <v>1</v>
      </c>
      <c r="F5" s="24">
        <f>'MA (PREV.) HINDI'!M30</f>
        <v>2</v>
      </c>
      <c r="G5" s="24">
        <f>'MA (PREV.) HINDI'!N30</f>
        <v>3</v>
      </c>
      <c r="H5" s="24">
        <f>'MA (PREV.) HINDI'!O30</f>
        <v>8</v>
      </c>
      <c r="I5" s="24">
        <f>'MA (PREV.) HINDI'!P30</f>
        <v>1</v>
      </c>
      <c r="J5" s="24">
        <f>'MA (PREV.) HINDI'!Q30</f>
        <v>0</v>
      </c>
      <c r="K5" s="24">
        <f>'MA (PREV.) HINDI'!R30</f>
        <v>11</v>
      </c>
      <c r="L5" s="24">
        <f>'MA (PREV.) HINDI'!S30</f>
        <v>11</v>
      </c>
      <c r="M5" s="24">
        <f>'MA (PREV.) HINDI'!T30</f>
        <v>22</v>
      </c>
    </row>
    <row r="6" spans="1:13" ht="22.5" customHeight="1">
      <c r="A6" s="6">
        <v>2</v>
      </c>
      <c r="B6" s="20" t="s">
        <v>129</v>
      </c>
      <c r="C6" s="24">
        <f>'MA (FINAL) HINDI '!J28</f>
        <v>6</v>
      </c>
      <c r="D6" s="24">
        <f>'MA (FINAL) HINDI '!K28</f>
        <v>0</v>
      </c>
      <c r="E6" s="24">
        <f>'MA (FINAL) HINDI '!L28</f>
        <v>1</v>
      </c>
      <c r="F6" s="24">
        <f>'MA (FINAL) HINDI '!M28</f>
        <v>2</v>
      </c>
      <c r="G6" s="24">
        <f>'MA (FINAL) HINDI '!N28</f>
        <v>3</v>
      </c>
      <c r="H6" s="24">
        <f>'MA (FINAL) HINDI '!O28</f>
        <v>7</v>
      </c>
      <c r="I6" s="24">
        <f>'MA (FINAL) HINDI '!P28</f>
        <v>0</v>
      </c>
      <c r="J6" s="24">
        <f>'MA (FINAL) HINDI '!Q28</f>
        <v>1</v>
      </c>
      <c r="K6" s="24">
        <f>'MA (FINAL) HINDI '!R28</f>
        <v>10</v>
      </c>
      <c r="L6" s="24">
        <f>'MA (FINAL) HINDI '!S28</f>
        <v>10</v>
      </c>
      <c r="M6" s="24">
        <f>'MA (FINAL) HINDI '!T28</f>
        <v>20</v>
      </c>
    </row>
    <row r="7" spans="1:13" ht="22.5" customHeight="1">
      <c r="A7" s="6">
        <v>3</v>
      </c>
      <c r="B7" s="20" t="s">
        <v>130</v>
      </c>
      <c r="C7" s="24">
        <f>'MA(PREV.) POLI.SCI.'!J21</f>
        <v>0</v>
      </c>
      <c r="D7" s="24">
        <f>'MA(PREV.) POLI.SCI.'!K21</f>
        <v>0</v>
      </c>
      <c r="E7" s="24">
        <f>'MA(PREV.) POLI.SCI.'!L21</f>
        <v>0</v>
      </c>
      <c r="F7" s="24">
        <f>'MA(PREV.) POLI.SCI.'!M21</f>
        <v>0</v>
      </c>
      <c r="G7" s="24">
        <f>'MA(PREV.) POLI.SCI.'!N21</f>
        <v>0</v>
      </c>
      <c r="H7" s="24">
        <f>'MA(PREV.) POLI.SCI.'!O21</f>
        <v>0</v>
      </c>
      <c r="I7" s="24">
        <f>'MA(PREV.) POLI.SCI.'!P21</f>
        <v>0</v>
      </c>
      <c r="J7" s="24">
        <f>'MA(PREV.) POLI.SCI.'!Q21</f>
        <v>0</v>
      </c>
      <c r="K7" s="24">
        <f>'MA(PREV.) POLI.SCI.'!R21</f>
        <v>4</v>
      </c>
      <c r="L7" s="24">
        <f>'MA(PREV.) POLI.SCI.'!S21</f>
        <v>9</v>
      </c>
      <c r="M7" s="24">
        <f>'MA(PREV.) POLI.SCI.'!T21</f>
        <v>13</v>
      </c>
    </row>
    <row r="8" spans="1:13" ht="22.5" customHeight="1">
      <c r="A8" s="6">
        <v>4</v>
      </c>
      <c r="B8" s="20" t="s">
        <v>131</v>
      </c>
      <c r="C8" s="24">
        <f>'MA(FINAL) POLI.SCI. '!J20</f>
        <v>0</v>
      </c>
      <c r="D8" s="24">
        <f>'MA(FINAL) POLI.SCI. '!K20</f>
        <v>0</v>
      </c>
      <c r="E8" s="24">
        <f>'MA(FINAL) POLI.SCI. '!L20</f>
        <v>0</v>
      </c>
      <c r="F8" s="24">
        <f>'MA(FINAL) POLI.SCI. '!M20</f>
        <v>0</v>
      </c>
      <c r="G8" s="24">
        <f>'MA(FINAL) POLI.SCI. '!N20</f>
        <v>0</v>
      </c>
      <c r="H8" s="24">
        <f>'MA(FINAL) POLI.SCI. '!O20</f>
        <v>0</v>
      </c>
      <c r="I8" s="24">
        <f>'MA(FINAL) POLI.SCI. '!P20</f>
        <v>0</v>
      </c>
      <c r="J8" s="24">
        <f>'MA(FINAL) POLI.SCI. '!Q20</f>
        <v>0</v>
      </c>
      <c r="K8" s="24">
        <f>'MA(FINAL) POLI.SCI. '!R20</f>
        <v>9</v>
      </c>
      <c r="L8" s="24">
        <f>'MA(FINAL) POLI.SCI. '!S20</f>
        <v>3</v>
      </c>
      <c r="M8" s="24">
        <f aca="true" t="shared" si="0" ref="M8:M13">SUM(K8:L8)</f>
        <v>12</v>
      </c>
    </row>
    <row r="9" spans="1:13" ht="22.5" customHeight="1">
      <c r="A9" s="6">
        <v>5</v>
      </c>
      <c r="B9" s="20" t="s">
        <v>132</v>
      </c>
      <c r="C9" s="24">
        <f>'MA (PREV.) SOCIOLOGY'!J17</f>
        <v>1</v>
      </c>
      <c r="D9" s="24">
        <f>'MA (PREV.) SOCIOLOGY'!K17</f>
        <v>0</v>
      </c>
      <c r="E9" s="24">
        <f>'MA (PREV.) SOCIOLOGY'!L17</f>
        <v>1</v>
      </c>
      <c r="F9" s="24">
        <f>'MA (PREV.) SOCIOLOGY'!M17</f>
        <v>0</v>
      </c>
      <c r="G9" s="24">
        <f>'MA (PREV.) SOCIOLOGY'!N17</f>
        <v>3</v>
      </c>
      <c r="H9" s="24">
        <f>'MA (PREV.) SOCIOLOGY'!O17</f>
        <v>3</v>
      </c>
      <c r="I9" s="24">
        <f>'MA (PREV.) SOCIOLOGY'!P17</f>
        <v>1</v>
      </c>
      <c r="J9" s="24">
        <f>'MA (PREV.) SOCIOLOGY'!Q17</f>
        <v>0</v>
      </c>
      <c r="K9" s="24">
        <f>'MA (PREV.) SOCIOLOGY'!R17</f>
        <v>6</v>
      </c>
      <c r="L9" s="24">
        <f>'MA (PREV.) SOCIOLOGY'!S17</f>
        <v>3</v>
      </c>
      <c r="M9" s="24">
        <f t="shared" si="0"/>
        <v>9</v>
      </c>
    </row>
    <row r="10" spans="1:13" ht="22.5" customHeight="1">
      <c r="A10" s="6">
        <v>6</v>
      </c>
      <c r="B10" s="20" t="s">
        <v>133</v>
      </c>
      <c r="C10" s="24">
        <f>'MA (FINAL) SOCIOLOGY'!J21</f>
        <v>0</v>
      </c>
      <c r="D10" s="24">
        <f>'MA (FINAL) SOCIOLOGY'!K21</f>
        <v>4</v>
      </c>
      <c r="E10" s="24">
        <f>'MA (FINAL) SOCIOLOGY'!L21</f>
        <v>2</v>
      </c>
      <c r="F10" s="24">
        <f>'MA (FINAL) SOCIOLOGY'!M21</f>
        <v>0</v>
      </c>
      <c r="G10" s="24">
        <f>'MA (FINAL) SOCIOLOGY'!N21</f>
        <v>2</v>
      </c>
      <c r="H10" s="24">
        <f>'MA (FINAL) SOCIOLOGY'!O21</f>
        <v>5</v>
      </c>
      <c r="I10" s="24">
        <f>'MA (FINAL) SOCIOLOGY'!P21</f>
        <v>0</v>
      </c>
      <c r="J10" s="24">
        <f>'MA (FINAL) SOCIOLOGY'!Q21</f>
        <v>0</v>
      </c>
      <c r="K10" s="24">
        <f>'MA (FINAL) SOCIOLOGY'!R21</f>
        <v>4</v>
      </c>
      <c r="L10" s="24">
        <f>'MA (FINAL) SOCIOLOGY'!S21</f>
        <v>9</v>
      </c>
      <c r="M10" s="24">
        <f t="shared" si="0"/>
        <v>13</v>
      </c>
    </row>
    <row r="11" spans="1:13" ht="22.5" customHeight="1">
      <c r="A11" s="6">
        <v>7</v>
      </c>
      <c r="B11" s="21" t="s">
        <v>134</v>
      </c>
      <c r="C11" s="24">
        <f>'MA (PREV.) -ECONOMICS'!J22</f>
        <v>1</v>
      </c>
      <c r="D11" s="24">
        <f>'MA (PREV.) -ECONOMICS'!K22</f>
        <v>1</v>
      </c>
      <c r="E11" s="24">
        <f>'MA (PREV.) -ECONOMICS'!L22</f>
        <v>0</v>
      </c>
      <c r="F11" s="24">
        <f>'MA (PREV.) -ECONOMICS'!M22</f>
        <v>0</v>
      </c>
      <c r="G11" s="24">
        <f>'MA (PREV.) -ECONOMICS'!N22</f>
        <v>6</v>
      </c>
      <c r="H11" s="24">
        <f>'MA (PREV.) -ECONOMICS'!O22</f>
        <v>6</v>
      </c>
      <c r="I11" s="24">
        <f>'MA (PREV.) -ECONOMICS'!P22</f>
        <v>0</v>
      </c>
      <c r="J11" s="24">
        <f>'MA (PREV.) -ECONOMICS'!Q22</f>
        <v>0</v>
      </c>
      <c r="K11" s="24">
        <f>'MA (PREV.) -ECONOMICS'!R22</f>
        <v>7</v>
      </c>
      <c r="L11" s="24">
        <f>'MA (PREV.) -ECONOMICS'!S22</f>
        <v>7</v>
      </c>
      <c r="M11" s="24">
        <f t="shared" si="0"/>
        <v>14</v>
      </c>
    </row>
    <row r="12" spans="1:13" ht="22.5" customHeight="1">
      <c r="A12" s="6">
        <v>8</v>
      </c>
      <c r="B12" s="21" t="s">
        <v>135</v>
      </c>
      <c r="C12" s="24">
        <f>'MA (FINAL) ECONOMICS'!J28</f>
        <v>2</v>
      </c>
      <c r="D12" s="24">
        <f>'MA (FINAL) ECONOMICS'!K28</f>
        <v>5</v>
      </c>
      <c r="E12" s="24">
        <f>'MA (FINAL) ECONOMICS'!L28</f>
        <v>2</v>
      </c>
      <c r="F12" s="24">
        <f>'MA (FINAL) ECONOMICS'!M28</f>
        <v>1</v>
      </c>
      <c r="G12" s="24">
        <f>'MA (FINAL) ECONOMICS'!N28</f>
        <v>7</v>
      </c>
      <c r="H12" s="24">
        <f>'MA (FINAL) ECONOMICS'!O28</f>
        <v>3</v>
      </c>
      <c r="I12" s="24">
        <f>'MA (FINAL) ECONOMICS'!P28</f>
        <v>0</v>
      </c>
      <c r="J12" s="24">
        <f>'MA (FINAL) ECONOMICS'!Q28</f>
        <v>0</v>
      </c>
      <c r="K12" s="24">
        <f>'MA (FINAL) ECONOMICS'!R28</f>
        <v>11</v>
      </c>
      <c r="L12" s="24">
        <f>'MA (FINAL) ECONOMICS'!S28</f>
        <v>9</v>
      </c>
      <c r="M12" s="24">
        <f t="shared" si="0"/>
        <v>20</v>
      </c>
    </row>
    <row r="13" spans="1:13" ht="22.5" customHeight="1">
      <c r="A13" s="6">
        <v>9</v>
      </c>
      <c r="B13" s="21" t="s">
        <v>136</v>
      </c>
      <c r="C13" s="24">
        <f>'MA (PREV)English'!J48</f>
        <v>7</v>
      </c>
      <c r="D13" s="24">
        <f>'MA (PREV)English'!K48</f>
        <v>4</v>
      </c>
      <c r="E13" s="24">
        <f>'MA (PREV)English'!L48</f>
        <v>2</v>
      </c>
      <c r="F13" s="24">
        <f>'MA (PREV)English'!M48</f>
        <v>0</v>
      </c>
      <c r="G13" s="24">
        <f>'MA (PREV)English'!N48</f>
        <v>13</v>
      </c>
      <c r="H13" s="24">
        <f>'MA (PREV)English'!O48</f>
        <v>11</v>
      </c>
      <c r="I13" s="24">
        <f>'MA (PREV)English'!P48</f>
        <v>1</v>
      </c>
      <c r="J13" s="24">
        <f>'MA (PREV)English'!Q48</f>
        <v>2</v>
      </c>
      <c r="K13" s="24">
        <f>'MA (PREV)English'!R48</f>
        <v>23</v>
      </c>
      <c r="L13" s="24">
        <f>'MA (PREV)English'!S48</f>
        <v>17</v>
      </c>
      <c r="M13" s="24">
        <f t="shared" si="0"/>
        <v>40</v>
      </c>
    </row>
    <row r="14" spans="1:13" ht="22.5" customHeight="1">
      <c r="A14" s="6">
        <v>10</v>
      </c>
      <c r="B14" s="21" t="s">
        <v>137</v>
      </c>
      <c r="C14" s="41">
        <f>'MA (FINAL) ENGLISH'!J29</f>
        <v>5</v>
      </c>
      <c r="D14" s="41">
        <f>'MA (FINAL) ENGLISH'!K29</f>
        <v>2</v>
      </c>
      <c r="E14" s="41">
        <f>'MA (FINAL) ENGLISH'!L29</f>
        <v>0</v>
      </c>
      <c r="F14" s="41">
        <f>'MA (FINAL) ENGLISH'!M29</f>
        <v>2</v>
      </c>
      <c r="G14" s="41">
        <f>'MA (FINAL) ENGLISH'!N29</f>
        <v>6</v>
      </c>
      <c r="H14" s="41">
        <f>'MA (FINAL) ENGLISH'!O29</f>
        <v>4</v>
      </c>
      <c r="I14" s="41">
        <f>'MA (FINAL) ENGLISH'!P29</f>
        <v>0</v>
      </c>
      <c r="J14" s="41">
        <f>'MA (FINAL) ENGLISH'!Q29</f>
        <v>2</v>
      </c>
      <c r="K14" s="41">
        <f>'MA (FINAL) ENGLISH'!R29</f>
        <v>11</v>
      </c>
      <c r="L14" s="41">
        <f>'MA (FINAL) ENGLISH'!S29</f>
        <v>10</v>
      </c>
      <c r="M14" s="24">
        <f aca="true" t="shared" si="1" ref="M14:M20">SUM(K14:L14)</f>
        <v>21</v>
      </c>
    </row>
    <row r="15" spans="1:13" ht="22.5" customHeight="1">
      <c r="A15" s="6">
        <v>11</v>
      </c>
      <c r="B15" s="21" t="s">
        <v>138</v>
      </c>
      <c r="C15" s="41">
        <f>'M.COM (PREV.) '!J32</f>
        <v>5</v>
      </c>
      <c r="D15" s="41">
        <f>'M.COM (PREV.) '!K32</f>
        <v>1</v>
      </c>
      <c r="E15" s="41">
        <f>'M.COM (PREV.) '!L32</f>
        <v>0</v>
      </c>
      <c r="F15" s="41">
        <f>'M.COM (PREV.) '!M32</f>
        <v>1</v>
      </c>
      <c r="G15" s="41">
        <f>'M.COM (PREV.) '!N32</f>
        <v>5</v>
      </c>
      <c r="H15" s="41">
        <f>'M.COM (PREV.) '!O32</f>
        <v>6</v>
      </c>
      <c r="I15" s="41">
        <f>'M.COM (PREV.) '!P32</f>
        <v>1</v>
      </c>
      <c r="J15" s="41">
        <f>'M.COM (PREV.) '!Q32</f>
        <v>5</v>
      </c>
      <c r="K15" s="41">
        <f>'M.COM (PREV.) '!R32</f>
        <v>11</v>
      </c>
      <c r="L15" s="41">
        <f>'M.COM (PREV.) '!S32</f>
        <v>13</v>
      </c>
      <c r="M15" s="24">
        <f t="shared" si="1"/>
        <v>24</v>
      </c>
    </row>
    <row r="16" spans="1:13" ht="22.5" customHeight="1">
      <c r="A16" s="6">
        <v>12</v>
      </c>
      <c r="B16" s="21" t="s">
        <v>139</v>
      </c>
      <c r="C16" s="41">
        <f>'M.COM (FINAL)'!J24</f>
        <v>2</v>
      </c>
      <c r="D16" s="41">
        <f>'M.COM (FINAL)'!K24</f>
        <v>0</v>
      </c>
      <c r="E16" s="41">
        <f>'M.COM (FINAL)'!L24</f>
        <v>0</v>
      </c>
      <c r="F16" s="41">
        <f>'M.COM (FINAL)'!M24</f>
        <v>0</v>
      </c>
      <c r="G16" s="41">
        <f>'M.COM (FINAL)'!N24</f>
        <v>10</v>
      </c>
      <c r="H16" s="41">
        <f>'M.COM (FINAL)'!O24</f>
        <v>2</v>
      </c>
      <c r="I16" s="41">
        <f>'M.COM (FINAL)'!P24</f>
        <v>2</v>
      </c>
      <c r="J16" s="41">
        <f>'M.COM (FINAL)'!Q24</f>
        <v>0</v>
      </c>
      <c r="K16" s="41">
        <f>'M.COM (FINAL)'!R24</f>
        <v>14</v>
      </c>
      <c r="L16" s="41">
        <f>'M.COM (FINAL)'!S24</f>
        <v>2</v>
      </c>
      <c r="M16" s="24">
        <f t="shared" si="1"/>
        <v>16</v>
      </c>
    </row>
    <row r="17" spans="1:13" ht="22.5" customHeight="1">
      <c r="A17" s="6">
        <v>13</v>
      </c>
      <c r="B17" s="21" t="s">
        <v>140</v>
      </c>
      <c r="C17" s="41">
        <f>'MSC (PREV.) MATHEMATICS'!J65</f>
        <v>7</v>
      </c>
      <c r="D17" s="41">
        <f>'MSC (PREV.) MATHEMATICS'!K65</f>
        <v>1</v>
      </c>
      <c r="E17" s="41">
        <f>'MSC (PREV.) MATHEMATICS'!L65</f>
        <v>3</v>
      </c>
      <c r="F17" s="41">
        <f>'MSC (PREV.) MATHEMATICS'!M65</f>
        <v>0</v>
      </c>
      <c r="G17" s="41">
        <f>'MSC (PREV.) MATHEMATICS'!N65</f>
        <v>28</v>
      </c>
      <c r="H17" s="41">
        <f>'MSC (PREV.) MATHEMATICS'!O65</f>
        <v>9</v>
      </c>
      <c r="I17" s="41">
        <f>'MSC (PREV.) MATHEMATICS'!P65</f>
        <v>3</v>
      </c>
      <c r="J17" s="41">
        <f>'MSC (PREV.) MATHEMATICS'!Q65</f>
        <v>6</v>
      </c>
      <c r="K17" s="41">
        <f>'MSC (PREV.) MATHEMATICS'!R65</f>
        <v>41</v>
      </c>
      <c r="L17" s="41">
        <f>'MSC (PREV.) MATHEMATICS'!S65</f>
        <v>16</v>
      </c>
      <c r="M17" s="24">
        <f t="shared" si="1"/>
        <v>57</v>
      </c>
    </row>
    <row r="18" spans="1:13" ht="22.5" customHeight="1">
      <c r="A18" s="6">
        <v>14</v>
      </c>
      <c r="B18" s="21" t="s">
        <v>141</v>
      </c>
      <c r="C18" s="41">
        <f>'MSC (FINAL)  MATHS.'!J50</f>
        <v>2</v>
      </c>
      <c r="D18" s="41">
        <f>'MSC (FINAL)  MATHS.'!K50</f>
        <v>0</v>
      </c>
      <c r="E18" s="41">
        <f>'MSC (FINAL)  MATHS.'!L50</f>
        <v>2</v>
      </c>
      <c r="F18" s="41">
        <f>'MSC (FINAL)  MATHS.'!M50</f>
        <v>1</v>
      </c>
      <c r="G18" s="41">
        <f>'MSC (FINAL)  MATHS.'!N50</f>
        <v>24</v>
      </c>
      <c r="H18" s="41">
        <f>'MSC (FINAL)  MATHS.'!O50</f>
        <v>8</v>
      </c>
      <c r="I18" s="41">
        <f>'MSC (FINAL)  MATHS.'!P50</f>
        <v>5</v>
      </c>
      <c r="J18" s="41">
        <f>'MSC (FINAL)  MATHS.'!Q50</f>
        <v>0</v>
      </c>
      <c r="K18" s="41">
        <f>'MSC (FINAL)  MATHS.'!R50</f>
        <v>33</v>
      </c>
      <c r="L18" s="41">
        <f>'MSC (FINAL)  MATHS.'!S50</f>
        <v>9</v>
      </c>
      <c r="M18" s="24">
        <f t="shared" si="1"/>
        <v>42</v>
      </c>
    </row>
    <row r="19" spans="1:13" ht="22.5" customHeight="1">
      <c r="A19" s="6">
        <v>15</v>
      </c>
      <c r="B19" s="21" t="s">
        <v>142</v>
      </c>
      <c r="C19" s="41">
        <f>'MSC (PREV)BOTANY'!J28</f>
        <v>2</v>
      </c>
      <c r="D19" s="41">
        <f>'MSC (PREV)BOTANY'!K28</f>
        <v>3</v>
      </c>
      <c r="E19" s="41">
        <f>'MSC (PREV)BOTANY'!L28</f>
        <v>0</v>
      </c>
      <c r="F19" s="41">
        <f>'MSC (PREV)BOTANY'!M28</f>
        <v>3</v>
      </c>
      <c r="G19" s="41">
        <f>'MSC (PREV)BOTANY'!N28</f>
        <v>3</v>
      </c>
      <c r="H19" s="41">
        <f>'MSC (PREV)BOTANY'!O28</f>
        <v>9</v>
      </c>
      <c r="I19" s="41">
        <f>'MSC (PREV)BOTANY'!P28</f>
        <v>0</v>
      </c>
      <c r="J19" s="41">
        <f>'MSC (PREV)BOTANY'!Q28</f>
        <v>0</v>
      </c>
      <c r="K19" s="41">
        <f>'MSC (PREV)BOTANY'!R28</f>
        <v>5</v>
      </c>
      <c r="L19" s="41">
        <f>'MSC (PREV)BOTANY'!S28</f>
        <v>15</v>
      </c>
      <c r="M19" s="24">
        <f t="shared" si="1"/>
        <v>20</v>
      </c>
    </row>
    <row r="20" spans="1:13" ht="22.5" customHeight="1">
      <c r="A20" s="6">
        <v>16</v>
      </c>
      <c r="B20" s="21" t="s">
        <v>143</v>
      </c>
      <c r="C20" s="41">
        <f>'MA (FINAL) BOTANY'!J22</f>
        <v>4</v>
      </c>
      <c r="D20" s="41">
        <f>'MA (FINAL) BOTANY'!K22</f>
        <v>0</v>
      </c>
      <c r="E20" s="41">
        <f>'MA (FINAL) BOTANY'!L22</f>
        <v>1</v>
      </c>
      <c r="F20" s="41">
        <f>'MA (FINAL) BOTANY'!M22</f>
        <v>2</v>
      </c>
      <c r="G20" s="41">
        <f>'MA (FINAL) BOTANY'!N22</f>
        <v>2</v>
      </c>
      <c r="H20" s="41">
        <f>'MA (FINAL) BOTANY'!O22</f>
        <v>4</v>
      </c>
      <c r="I20" s="41">
        <f>'MA (FINAL) BOTANY'!P22</f>
        <v>1</v>
      </c>
      <c r="J20" s="41">
        <f>'MA (FINAL) BOTANY'!Q22</f>
        <v>0</v>
      </c>
      <c r="K20" s="41">
        <f>'MA (FINAL) BOTANY'!R22</f>
        <v>8</v>
      </c>
      <c r="L20" s="41">
        <f>'MA (FINAL) BOTANY'!S22</f>
        <v>6</v>
      </c>
      <c r="M20" s="24">
        <f t="shared" si="1"/>
        <v>14</v>
      </c>
    </row>
    <row r="21" spans="1:13" ht="22.5" customHeight="1">
      <c r="A21" s="6"/>
      <c r="B21" s="21" t="s">
        <v>14</v>
      </c>
      <c r="C21" s="55">
        <f aca="true" t="shared" si="2" ref="C21:M21">SUM(C5:C20)</f>
        <v>50</v>
      </c>
      <c r="D21" s="55">
        <f t="shared" si="2"/>
        <v>22</v>
      </c>
      <c r="E21" s="55">
        <f t="shared" si="2"/>
        <v>15</v>
      </c>
      <c r="F21" s="55">
        <f t="shared" si="2"/>
        <v>14</v>
      </c>
      <c r="G21" s="55">
        <f t="shared" si="2"/>
        <v>115</v>
      </c>
      <c r="H21" s="55">
        <f t="shared" si="2"/>
        <v>85</v>
      </c>
      <c r="I21" s="55">
        <f t="shared" si="2"/>
        <v>15</v>
      </c>
      <c r="J21" s="55">
        <f t="shared" si="2"/>
        <v>16</v>
      </c>
      <c r="K21" s="55">
        <f t="shared" si="2"/>
        <v>208</v>
      </c>
      <c r="L21" s="55">
        <f t="shared" si="2"/>
        <v>149</v>
      </c>
      <c r="M21" s="55">
        <f t="shared" si="2"/>
        <v>357</v>
      </c>
    </row>
    <row r="22" ht="22.5" customHeight="1"/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1" width="4.28125" style="1" bestFit="1" customWidth="1"/>
    <col min="2" max="2" width="25.57421875" style="17" customWidth="1"/>
    <col min="3" max="3" width="27.140625" style="17" customWidth="1"/>
    <col min="4" max="4" width="11.57421875" style="1" customWidth="1"/>
    <col min="5" max="5" width="7.421875" style="1" customWidth="1"/>
    <col min="6" max="6" width="11.8515625" style="1" customWidth="1"/>
    <col min="7" max="7" width="11.00390625" style="1" customWidth="1"/>
    <col min="8" max="8" width="6.57421875" style="1" customWidth="1"/>
    <col min="9" max="9" width="6.7109375" style="1" customWidth="1"/>
    <col min="10" max="11" width="3.28125" style="1" bestFit="1" customWidth="1"/>
    <col min="12" max="12" width="3.8515625" style="1" customWidth="1"/>
    <col min="13" max="14" width="3.28125" style="1" bestFit="1" customWidth="1"/>
    <col min="15" max="15" width="3.8515625" style="1" bestFit="1" customWidth="1"/>
    <col min="16" max="17" width="3.28125" style="1" bestFit="1" customWidth="1"/>
    <col min="18" max="18" width="4.7109375" style="1" customWidth="1"/>
    <col min="19" max="19" width="3.57421875" style="1" customWidth="1"/>
    <col min="20" max="20" width="3.28125" style="1" customWidth="1"/>
    <col min="21" max="27" width="3.421875" style="1" hidden="1" customWidth="1"/>
    <col min="28" max="28" width="0.13671875" style="1" hidden="1" customWidth="1"/>
    <col min="29" max="29" width="4.8515625" style="1" customWidth="1"/>
    <col min="30" max="31" width="5.57421875" style="1" customWidth="1"/>
    <col min="32" max="32" width="7.00390625" style="1" customWidth="1"/>
    <col min="33" max="33" width="13.8515625" style="5" customWidth="1"/>
    <col min="34" max="16384" width="9.140625" style="1" customWidth="1"/>
  </cols>
  <sheetData>
    <row r="1" spans="1:33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3" s="2" customFormat="1" ht="21" customHeight="1">
      <c r="A5" s="96" t="s">
        <v>4</v>
      </c>
      <c r="B5" s="104" t="s">
        <v>5</v>
      </c>
      <c r="C5" s="104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171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96"/>
      <c r="AC5" s="96" t="s">
        <v>13</v>
      </c>
      <c r="AD5" s="96"/>
      <c r="AE5" s="96"/>
      <c r="AF5" s="96"/>
      <c r="AG5" s="109" t="s">
        <v>17</v>
      </c>
    </row>
    <row r="6" spans="1:33" s="2" customFormat="1" ht="20.25" customHeight="1">
      <c r="A6" s="96"/>
      <c r="B6" s="104"/>
      <c r="C6" s="104"/>
      <c r="D6" s="96"/>
      <c r="E6" s="96"/>
      <c r="F6" s="96"/>
      <c r="G6" s="96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96" t="s">
        <v>14</v>
      </c>
      <c r="S6" s="96"/>
      <c r="T6" s="96"/>
      <c r="U6" s="105" t="s">
        <v>18</v>
      </c>
      <c r="V6" s="105" t="s">
        <v>19</v>
      </c>
      <c r="W6" s="105" t="s">
        <v>24</v>
      </c>
      <c r="X6" s="105" t="s">
        <v>25</v>
      </c>
      <c r="Y6" s="105" t="s">
        <v>26</v>
      </c>
      <c r="Z6" s="105"/>
      <c r="AA6" s="105"/>
      <c r="AB6" s="105"/>
      <c r="AC6" s="100" t="s">
        <v>0</v>
      </c>
      <c r="AD6" s="100" t="s">
        <v>1</v>
      </c>
      <c r="AE6" s="100" t="s">
        <v>2</v>
      </c>
      <c r="AF6" s="100" t="s">
        <v>3</v>
      </c>
      <c r="AG6" s="110"/>
    </row>
    <row r="7" spans="1:33" s="2" customFormat="1" ht="54.75" customHeight="1">
      <c r="A7" s="96"/>
      <c r="B7" s="104"/>
      <c r="C7" s="104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05"/>
      <c r="V7" s="105"/>
      <c r="W7" s="105"/>
      <c r="X7" s="105"/>
      <c r="Y7" s="105"/>
      <c r="Z7" s="105"/>
      <c r="AA7" s="105"/>
      <c r="AB7" s="105"/>
      <c r="AC7" s="100"/>
      <c r="AD7" s="100"/>
      <c r="AE7" s="100"/>
      <c r="AF7" s="100"/>
      <c r="AG7" s="111"/>
    </row>
    <row r="8" spans="1:33" ht="22.5" customHeight="1">
      <c r="A8" s="43">
        <v>1</v>
      </c>
      <c r="B8" s="26" t="s">
        <v>247</v>
      </c>
      <c r="C8" s="26" t="s">
        <v>248</v>
      </c>
      <c r="D8" s="25" t="s">
        <v>69</v>
      </c>
      <c r="E8" s="24">
        <v>2071</v>
      </c>
      <c r="F8" s="25" t="s">
        <v>246</v>
      </c>
      <c r="G8" s="24" t="s">
        <v>145</v>
      </c>
      <c r="H8" s="44" t="s">
        <v>11</v>
      </c>
      <c r="I8" s="44" t="s">
        <v>168</v>
      </c>
      <c r="J8" s="24"/>
      <c r="K8" s="24"/>
      <c r="L8" s="24"/>
      <c r="M8" s="24"/>
      <c r="N8" s="24"/>
      <c r="O8" s="24">
        <v>1</v>
      </c>
      <c r="P8" s="24"/>
      <c r="Q8" s="24"/>
      <c r="R8" s="24">
        <f>SUM(J8+L8+N8+P8+AH8)</f>
        <v>0</v>
      </c>
      <c r="S8" s="24">
        <f>SUM(K8+M8+O8+Q8+AH8)</f>
        <v>1</v>
      </c>
      <c r="T8" s="24">
        <v>1</v>
      </c>
      <c r="U8" s="24"/>
      <c r="V8" s="24"/>
      <c r="W8" s="24"/>
      <c r="X8" s="24"/>
      <c r="Y8" s="24"/>
      <c r="Z8" s="24"/>
      <c r="AA8" s="24"/>
      <c r="AB8" s="24"/>
      <c r="AC8" s="24">
        <v>1</v>
      </c>
      <c r="AD8" s="24">
        <v>1</v>
      </c>
      <c r="AE8" s="24">
        <v>1</v>
      </c>
      <c r="AF8" s="24">
        <v>1</v>
      </c>
      <c r="AG8" s="44">
        <v>8085637599</v>
      </c>
    </row>
    <row r="9" spans="1:33" ht="22.5" customHeight="1">
      <c r="A9" s="24">
        <v>2</v>
      </c>
      <c r="B9" s="26" t="s">
        <v>71</v>
      </c>
      <c r="C9" s="26" t="s">
        <v>72</v>
      </c>
      <c r="D9" s="25" t="s">
        <v>70</v>
      </c>
      <c r="E9" s="24">
        <v>2072</v>
      </c>
      <c r="F9" s="25" t="s">
        <v>246</v>
      </c>
      <c r="G9" s="24" t="s">
        <v>145</v>
      </c>
      <c r="H9" s="24" t="s">
        <v>11</v>
      </c>
      <c r="I9" s="44" t="s">
        <v>168</v>
      </c>
      <c r="J9" s="24"/>
      <c r="K9" s="24"/>
      <c r="L9" s="24"/>
      <c r="M9" s="24"/>
      <c r="N9" s="24"/>
      <c r="O9" s="24">
        <v>1</v>
      </c>
      <c r="P9" s="24"/>
      <c r="Q9" s="24"/>
      <c r="R9" s="24">
        <f aca="true" t="shared" si="0" ref="R9:R27">SUM(J9+L9+N9+P9+AH9)</f>
        <v>0</v>
      </c>
      <c r="S9" s="24">
        <f aca="true" t="shared" si="1" ref="S9:S27">SUM(K9+M9+O9+Q9+AH9)</f>
        <v>1</v>
      </c>
      <c r="T9" s="24">
        <v>1</v>
      </c>
      <c r="U9" s="24"/>
      <c r="V9" s="24"/>
      <c r="W9" s="24"/>
      <c r="X9" s="24"/>
      <c r="Y9" s="24"/>
      <c r="Z9" s="24"/>
      <c r="AA9" s="24"/>
      <c r="AB9" s="24"/>
      <c r="AC9" s="24">
        <v>1</v>
      </c>
      <c r="AD9" s="24">
        <v>1</v>
      </c>
      <c r="AE9" s="24">
        <v>1</v>
      </c>
      <c r="AF9" s="24">
        <v>1</v>
      </c>
      <c r="AG9" s="24">
        <v>9993470040</v>
      </c>
    </row>
    <row r="10" spans="1:33" ht="22.5" customHeight="1">
      <c r="A10" s="43">
        <v>3</v>
      </c>
      <c r="B10" s="26" t="s">
        <v>119</v>
      </c>
      <c r="C10" s="26" t="s">
        <v>249</v>
      </c>
      <c r="D10" s="25" t="s">
        <v>79</v>
      </c>
      <c r="E10" s="24">
        <v>2073</v>
      </c>
      <c r="F10" s="25" t="s">
        <v>246</v>
      </c>
      <c r="G10" s="24" t="s">
        <v>145</v>
      </c>
      <c r="H10" s="24" t="s">
        <v>11</v>
      </c>
      <c r="I10" s="44" t="s">
        <v>168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 t="shared" si="0"/>
        <v>0</v>
      </c>
      <c r="S10" s="24">
        <f t="shared" si="1"/>
        <v>1</v>
      </c>
      <c r="T10" s="24">
        <v>1</v>
      </c>
      <c r="U10" s="24"/>
      <c r="V10" s="24"/>
      <c r="W10" s="24"/>
      <c r="X10" s="24"/>
      <c r="Y10" s="24"/>
      <c r="Z10" s="24"/>
      <c r="AA10" s="24"/>
      <c r="AB10" s="24"/>
      <c r="AC10" s="24">
        <v>1</v>
      </c>
      <c r="AD10" s="24">
        <v>1</v>
      </c>
      <c r="AE10" s="24">
        <v>1</v>
      </c>
      <c r="AF10" s="24">
        <v>1</v>
      </c>
      <c r="AG10" s="24">
        <v>9479137506</v>
      </c>
    </row>
    <row r="11" spans="1:33" ht="22.5" customHeight="1">
      <c r="A11" s="24">
        <v>4</v>
      </c>
      <c r="B11" s="26" t="s">
        <v>153</v>
      </c>
      <c r="C11" s="26" t="s">
        <v>154</v>
      </c>
      <c r="D11" s="25" t="s">
        <v>155</v>
      </c>
      <c r="E11" s="24">
        <v>2074</v>
      </c>
      <c r="F11" s="25" t="s">
        <v>246</v>
      </c>
      <c r="G11" s="24" t="s">
        <v>145</v>
      </c>
      <c r="H11" s="24" t="s">
        <v>11</v>
      </c>
      <c r="I11" s="44" t="s">
        <v>168</v>
      </c>
      <c r="J11" s="24"/>
      <c r="K11" s="24"/>
      <c r="L11" s="24"/>
      <c r="M11" s="24"/>
      <c r="N11" s="24"/>
      <c r="O11" s="24">
        <v>1</v>
      </c>
      <c r="P11" s="24"/>
      <c r="Q11" s="24"/>
      <c r="R11" s="24">
        <f t="shared" si="0"/>
        <v>0</v>
      </c>
      <c r="S11" s="24">
        <f t="shared" si="1"/>
        <v>1</v>
      </c>
      <c r="T11" s="24">
        <v>1</v>
      </c>
      <c r="U11" s="24"/>
      <c r="V11" s="24"/>
      <c r="W11" s="24"/>
      <c r="X11" s="24"/>
      <c r="Y11" s="24"/>
      <c r="Z11" s="24"/>
      <c r="AA11" s="24"/>
      <c r="AB11" s="24"/>
      <c r="AC11" s="24">
        <v>1</v>
      </c>
      <c r="AD11" s="24">
        <v>1</v>
      </c>
      <c r="AE11" s="24">
        <v>1</v>
      </c>
      <c r="AF11" s="24">
        <v>1</v>
      </c>
      <c r="AG11" s="24">
        <v>7575030941</v>
      </c>
    </row>
    <row r="12" spans="1:33" ht="22.5" customHeight="1">
      <c r="A12" s="43">
        <v>5</v>
      </c>
      <c r="B12" s="37" t="s">
        <v>124</v>
      </c>
      <c r="C12" s="26" t="s">
        <v>125</v>
      </c>
      <c r="D12" s="25" t="s">
        <v>126</v>
      </c>
      <c r="E12" s="24">
        <v>2075</v>
      </c>
      <c r="F12" s="25" t="s">
        <v>246</v>
      </c>
      <c r="G12" s="24" t="s">
        <v>145</v>
      </c>
      <c r="H12" s="24" t="s">
        <v>11</v>
      </c>
      <c r="I12" s="44" t="s">
        <v>169</v>
      </c>
      <c r="J12" s="24"/>
      <c r="K12" s="24"/>
      <c r="L12" s="24"/>
      <c r="M12" s="24"/>
      <c r="N12" s="24">
        <v>1</v>
      </c>
      <c r="O12" s="24"/>
      <c r="P12" s="24"/>
      <c r="Q12" s="24"/>
      <c r="R12" s="24">
        <f t="shared" si="0"/>
        <v>1</v>
      </c>
      <c r="S12" s="24">
        <f t="shared" si="1"/>
        <v>0</v>
      </c>
      <c r="T12" s="24">
        <v>1</v>
      </c>
      <c r="U12" s="24"/>
      <c r="V12" s="24"/>
      <c r="W12" s="24"/>
      <c r="X12" s="24"/>
      <c r="Y12" s="24"/>
      <c r="Z12" s="24"/>
      <c r="AA12" s="24"/>
      <c r="AB12" s="24"/>
      <c r="AC12" s="24">
        <v>1</v>
      </c>
      <c r="AD12" s="24">
        <v>1</v>
      </c>
      <c r="AE12" s="24">
        <v>1</v>
      </c>
      <c r="AF12" s="24">
        <v>1</v>
      </c>
      <c r="AG12" s="24">
        <v>7747996960</v>
      </c>
    </row>
    <row r="13" spans="1:33" ht="22.5" customHeight="1">
      <c r="A13" s="24">
        <v>6</v>
      </c>
      <c r="B13" s="26" t="s">
        <v>76</v>
      </c>
      <c r="C13" s="26" t="s">
        <v>250</v>
      </c>
      <c r="D13" s="25" t="s">
        <v>77</v>
      </c>
      <c r="E13" s="24">
        <v>2076</v>
      </c>
      <c r="F13" s="25" t="s">
        <v>246</v>
      </c>
      <c r="G13" s="24" t="s">
        <v>145</v>
      </c>
      <c r="H13" s="24" t="s">
        <v>11</v>
      </c>
      <c r="I13" s="44" t="s">
        <v>168</v>
      </c>
      <c r="J13" s="24"/>
      <c r="K13" s="24"/>
      <c r="L13" s="24"/>
      <c r="M13" s="24"/>
      <c r="N13" s="24"/>
      <c r="O13" s="24">
        <v>1</v>
      </c>
      <c r="P13" s="24"/>
      <c r="Q13" s="24"/>
      <c r="R13" s="24">
        <f t="shared" si="0"/>
        <v>0</v>
      </c>
      <c r="S13" s="24">
        <f t="shared" si="1"/>
        <v>1</v>
      </c>
      <c r="T13" s="24">
        <v>1</v>
      </c>
      <c r="U13" s="24"/>
      <c r="V13" s="24"/>
      <c r="W13" s="24"/>
      <c r="X13" s="24"/>
      <c r="Y13" s="24"/>
      <c r="Z13" s="24"/>
      <c r="AA13" s="24"/>
      <c r="AB13" s="24"/>
      <c r="AC13" s="24">
        <v>1</v>
      </c>
      <c r="AD13" s="24">
        <v>1</v>
      </c>
      <c r="AE13" s="24">
        <v>1</v>
      </c>
      <c r="AF13" s="24">
        <v>1</v>
      </c>
      <c r="AG13" s="24">
        <v>8878042788</v>
      </c>
    </row>
    <row r="14" spans="1:33" ht="22.5" customHeight="1">
      <c r="A14" s="43">
        <v>7</v>
      </c>
      <c r="B14" s="26" t="s">
        <v>251</v>
      </c>
      <c r="C14" s="26" t="s">
        <v>88</v>
      </c>
      <c r="D14" s="25" t="s">
        <v>89</v>
      </c>
      <c r="E14" s="24">
        <v>2077</v>
      </c>
      <c r="F14" s="25" t="s">
        <v>246</v>
      </c>
      <c r="G14" s="24" t="s">
        <v>145</v>
      </c>
      <c r="H14" s="24" t="s">
        <v>11</v>
      </c>
      <c r="I14" s="44" t="s">
        <v>168</v>
      </c>
      <c r="J14" s="24"/>
      <c r="K14" s="24"/>
      <c r="L14" s="24"/>
      <c r="M14" s="24"/>
      <c r="N14" s="24"/>
      <c r="O14" s="24">
        <v>1</v>
      </c>
      <c r="P14" s="24"/>
      <c r="Q14" s="24"/>
      <c r="R14" s="24">
        <f t="shared" si="0"/>
        <v>0</v>
      </c>
      <c r="S14" s="24">
        <f t="shared" si="1"/>
        <v>1</v>
      </c>
      <c r="T14" s="24">
        <v>1</v>
      </c>
      <c r="U14" s="24"/>
      <c r="V14" s="24"/>
      <c r="W14" s="24"/>
      <c r="X14" s="24"/>
      <c r="Y14" s="24"/>
      <c r="Z14" s="24"/>
      <c r="AA14" s="24"/>
      <c r="AB14" s="24"/>
      <c r="AC14" s="24">
        <v>1</v>
      </c>
      <c r="AD14" s="24">
        <v>1</v>
      </c>
      <c r="AE14" s="24">
        <v>1</v>
      </c>
      <c r="AF14" s="24">
        <v>1</v>
      </c>
      <c r="AG14" s="24">
        <v>8827645537</v>
      </c>
    </row>
    <row r="15" spans="1:33" s="3" customFormat="1" ht="22.5" customHeight="1">
      <c r="A15" s="24">
        <v>8</v>
      </c>
      <c r="B15" s="26" t="s">
        <v>86</v>
      </c>
      <c r="C15" s="26" t="s">
        <v>87</v>
      </c>
      <c r="D15" s="24" t="s">
        <v>80</v>
      </c>
      <c r="E15" s="24">
        <v>2078</v>
      </c>
      <c r="F15" s="24" t="s">
        <v>246</v>
      </c>
      <c r="G15" s="24" t="s">
        <v>145</v>
      </c>
      <c r="H15" s="24" t="s">
        <v>11</v>
      </c>
      <c r="I15" s="44" t="s">
        <v>168</v>
      </c>
      <c r="J15" s="24"/>
      <c r="K15" s="24"/>
      <c r="L15" s="24"/>
      <c r="M15" s="24"/>
      <c r="N15" s="24"/>
      <c r="O15" s="24">
        <v>1</v>
      </c>
      <c r="P15" s="24"/>
      <c r="Q15" s="24"/>
      <c r="R15" s="24">
        <f t="shared" si="0"/>
        <v>0</v>
      </c>
      <c r="S15" s="24">
        <f t="shared" si="1"/>
        <v>1</v>
      </c>
      <c r="T15" s="24">
        <v>1</v>
      </c>
      <c r="U15" s="24"/>
      <c r="V15" s="24"/>
      <c r="W15" s="24"/>
      <c r="X15" s="24"/>
      <c r="Y15" s="24"/>
      <c r="Z15" s="24"/>
      <c r="AA15" s="24"/>
      <c r="AB15" s="24"/>
      <c r="AC15" s="24">
        <v>1</v>
      </c>
      <c r="AD15" s="24">
        <v>1</v>
      </c>
      <c r="AE15" s="24">
        <v>1</v>
      </c>
      <c r="AF15" s="24">
        <v>1</v>
      </c>
      <c r="AG15" s="24">
        <v>7389394405</v>
      </c>
    </row>
    <row r="16" spans="1:33" s="3" customFormat="1" ht="22.5" customHeight="1">
      <c r="A16" s="43">
        <v>9</v>
      </c>
      <c r="B16" s="26" t="s">
        <v>91</v>
      </c>
      <c r="C16" s="26" t="s">
        <v>92</v>
      </c>
      <c r="D16" s="24" t="s">
        <v>93</v>
      </c>
      <c r="E16" s="24">
        <v>2079</v>
      </c>
      <c r="F16" s="24" t="s">
        <v>246</v>
      </c>
      <c r="G16" s="24" t="s">
        <v>145</v>
      </c>
      <c r="H16" s="24" t="s">
        <v>9</v>
      </c>
      <c r="I16" s="44" t="s">
        <v>169</v>
      </c>
      <c r="J16" s="24">
        <v>1</v>
      </c>
      <c r="K16" s="24"/>
      <c r="L16" s="24"/>
      <c r="M16" s="24"/>
      <c r="N16" s="24"/>
      <c r="O16" s="24"/>
      <c r="P16" s="24"/>
      <c r="Q16" s="24"/>
      <c r="R16" s="24">
        <f t="shared" si="0"/>
        <v>1</v>
      </c>
      <c r="S16" s="24">
        <f t="shared" si="1"/>
        <v>0</v>
      </c>
      <c r="T16" s="24">
        <v>1</v>
      </c>
      <c r="U16" s="24"/>
      <c r="V16" s="24"/>
      <c r="W16" s="24"/>
      <c r="X16" s="24"/>
      <c r="Y16" s="24"/>
      <c r="Z16" s="24"/>
      <c r="AA16" s="24"/>
      <c r="AB16" s="24"/>
      <c r="AC16" s="24">
        <v>1</v>
      </c>
      <c r="AD16" s="24">
        <v>1</v>
      </c>
      <c r="AE16" s="24">
        <v>1</v>
      </c>
      <c r="AF16" s="24">
        <v>1</v>
      </c>
      <c r="AG16" s="24">
        <v>8085481673</v>
      </c>
    </row>
    <row r="17" spans="1:33" s="3" customFormat="1" ht="22.5" customHeight="1">
      <c r="A17" s="24">
        <v>12</v>
      </c>
      <c r="B17" s="26" t="s">
        <v>121</v>
      </c>
      <c r="C17" s="26" t="s">
        <v>122</v>
      </c>
      <c r="D17" s="25" t="s">
        <v>120</v>
      </c>
      <c r="E17" s="24">
        <v>2080</v>
      </c>
      <c r="F17" s="25" t="s">
        <v>282</v>
      </c>
      <c r="G17" s="24" t="s">
        <v>145</v>
      </c>
      <c r="H17" s="24" t="s">
        <v>10</v>
      </c>
      <c r="I17" s="44" t="s">
        <v>169</v>
      </c>
      <c r="J17" s="24"/>
      <c r="K17" s="24"/>
      <c r="L17" s="24">
        <v>1</v>
      </c>
      <c r="M17" s="24"/>
      <c r="N17" s="24"/>
      <c r="O17" s="24"/>
      <c r="P17" s="24"/>
      <c r="Q17" s="24"/>
      <c r="R17" s="24">
        <f t="shared" si="0"/>
        <v>1</v>
      </c>
      <c r="S17" s="24">
        <f t="shared" si="1"/>
        <v>0</v>
      </c>
      <c r="T17" s="24">
        <v>1</v>
      </c>
      <c r="U17" s="24"/>
      <c r="V17" s="24"/>
      <c r="W17" s="24"/>
      <c r="X17" s="24"/>
      <c r="Y17" s="24"/>
      <c r="Z17" s="24"/>
      <c r="AA17" s="24"/>
      <c r="AB17" s="24"/>
      <c r="AC17" s="24">
        <v>1</v>
      </c>
      <c r="AD17" s="24">
        <v>1</v>
      </c>
      <c r="AE17" s="24">
        <v>1</v>
      </c>
      <c r="AF17" s="24">
        <v>1</v>
      </c>
      <c r="AG17" s="24">
        <v>9753963689</v>
      </c>
    </row>
    <row r="18" spans="1:33" s="3" customFormat="1" ht="22.5" customHeight="1">
      <c r="A18" s="43">
        <v>13</v>
      </c>
      <c r="B18" s="26" t="s">
        <v>81</v>
      </c>
      <c r="C18" s="26" t="s">
        <v>283</v>
      </c>
      <c r="D18" s="25" t="s">
        <v>82</v>
      </c>
      <c r="E18" s="24">
        <v>2081</v>
      </c>
      <c r="F18" s="25" t="s">
        <v>282</v>
      </c>
      <c r="G18" s="24" t="s">
        <v>145</v>
      </c>
      <c r="H18" s="24" t="s">
        <v>9</v>
      </c>
      <c r="I18" s="44" t="s">
        <v>169</v>
      </c>
      <c r="J18" s="24">
        <v>1</v>
      </c>
      <c r="K18" s="24"/>
      <c r="L18" s="24"/>
      <c r="M18" s="24"/>
      <c r="N18" s="24"/>
      <c r="O18" s="24"/>
      <c r="P18" s="24"/>
      <c r="Q18" s="24"/>
      <c r="R18" s="24">
        <f t="shared" si="0"/>
        <v>1</v>
      </c>
      <c r="S18" s="24">
        <f t="shared" si="1"/>
        <v>0</v>
      </c>
      <c r="T18" s="24">
        <v>1</v>
      </c>
      <c r="U18" s="24"/>
      <c r="V18" s="24"/>
      <c r="W18" s="24"/>
      <c r="X18" s="24"/>
      <c r="Y18" s="24"/>
      <c r="Z18" s="24"/>
      <c r="AA18" s="24"/>
      <c r="AB18" s="24"/>
      <c r="AC18" s="24">
        <v>1</v>
      </c>
      <c r="AD18" s="24">
        <v>1</v>
      </c>
      <c r="AE18" s="24">
        <v>1</v>
      </c>
      <c r="AF18" s="24">
        <v>1</v>
      </c>
      <c r="AG18" s="24">
        <v>8435369215</v>
      </c>
    </row>
    <row r="19" spans="1:33" s="3" customFormat="1" ht="22.5" customHeight="1">
      <c r="A19" s="24">
        <v>14</v>
      </c>
      <c r="B19" s="26" t="s">
        <v>157</v>
      </c>
      <c r="C19" s="26" t="s">
        <v>158</v>
      </c>
      <c r="D19" s="25" t="s">
        <v>156</v>
      </c>
      <c r="E19" s="24">
        <v>2082</v>
      </c>
      <c r="F19" s="25" t="s">
        <v>282</v>
      </c>
      <c r="G19" s="24" t="s">
        <v>145</v>
      </c>
      <c r="H19" s="24" t="s">
        <v>9</v>
      </c>
      <c r="I19" s="44" t="s">
        <v>169</v>
      </c>
      <c r="J19" s="24">
        <v>1</v>
      </c>
      <c r="K19" s="24"/>
      <c r="L19" s="24"/>
      <c r="M19" s="24"/>
      <c r="N19" s="24"/>
      <c r="O19" s="24"/>
      <c r="P19" s="24"/>
      <c r="Q19" s="24"/>
      <c r="R19" s="24">
        <f t="shared" si="0"/>
        <v>1</v>
      </c>
      <c r="S19" s="24">
        <f t="shared" si="1"/>
        <v>0</v>
      </c>
      <c r="T19" s="24">
        <v>1</v>
      </c>
      <c r="U19" s="24"/>
      <c r="V19" s="24"/>
      <c r="W19" s="24"/>
      <c r="X19" s="24"/>
      <c r="Y19" s="24"/>
      <c r="Z19" s="24"/>
      <c r="AA19" s="24"/>
      <c r="AB19" s="24"/>
      <c r="AC19" s="24">
        <v>1</v>
      </c>
      <c r="AD19" s="24">
        <v>1</v>
      </c>
      <c r="AE19" s="24">
        <v>1</v>
      </c>
      <c r="AF19" s="24">
        <v>1</v>
      </c>
      <c r="AG19" s="24">
        <v>9669567270</v>
      </c>
    </row>
    <row r="20" spans="1:33" s="3" customFormat="1" ht="22.5" customHeight="1">
      <c r="A20" s="43">
        <v>15</v>
      </c>
      <c r="B20" s="26" t="s">
        <v>284</v>
      </c>
      <c r="C20" s="26" t="s">
        <v>285</v>
      </c>
      <c r="D20" s="25" t="s">
        <v>73</v>
      </c>
      <c r="E20" s="24">
        <v>2083</v>
      </c>
      <c r="F20" s="25" t="s">
        <v>282</v>
      </c>
      <c r="G20" s="24" t="s">
        <v>145</v>
      </c>
      <c r="H20" s="24" t="s">
        <v>10</v>
      </c>
      <c r="I20" s="44" t="s">
        <v>169</v>
      </c>
      <c r="J20" s="24"/>
      <c r="K20" s="24"/>
      <c r="L20" s="24"/>
      <c r="M20" s="24">
        <v>1</v>
      </c>
      <c r="N20" s="24"/>
      <c r="O20" s="24"/>
      <c r="P20" s="24"/>
      <c r="Q20" s="24"/>
      <c r="R20" s="24">
        <f t="shared" si="0"/>
        <v>0</v>
      </c>
      <c r="S20" s="24">
        <f t="shared" si="1"/>
        <v>1</v>
      </c>
      <c r="T20" s="24">
        <v>1</v>
      </c>
      <c r="U20" s="24"/>
      <c r="V20" s="24"/>
      <c r="W20" s="24"/>
      <c r="X20" s="24"/>
      <c r="Y20" s="24"/>
      <c r="Z20" s="24"/>
      <c r="AA20" s="24"/>
      <c r="AB20" s="24"/>
      <c r="AC20" s="24">
        <v>1</v>
      </c>
      <c r="AD20" s="24">
        <v>1</v>
      </c>
      <c r="AE20" s="24">
        <v>1</v>
      </c>
      <c r="AF20" s="24">
        <v>1</v>
      </c>
      <c r="AG20" s="24">
        <v>8085634457</v>
      </c>
    </row>
    <row r="21" spans="1:33" s="3" customFormat="1" ht="22.5" customHeight="1">
      <c r="A21" s="24">
        <v>10</v>
      </c>
      <c r="B21" s="26" t="s">
        <v>74</v>
      </c>
      <c r="C21" s="26" t="s">
        <v>269</v>
      </c>
      <c r="D21" s="25" t="s">
        <v>75</v>
      </c>
      <c r="E21" s="24">
        <v>2084</v>
      </c>
      <c r="F21" s="25" t="s">
        <v>257</v>
      </c>
      <c r="G21" s="24" t="s">
        <v>145</v>
      </c>
      <c r="H21" s="24" t="s">
        <v>10</v>
      </c>
      <c r="I21" s="44" t="s">
        <v>168</v>
      </c>
      <c r="J21" s="24"/>
      <c r="K21" s="24"/>
      <c r="L21" s="24"/>
      <c r="M21" s="24">
        <v>1</v>
      </c>
      <c r="N21" s="24"/>
      <c r="O21" s="24"/>
      <c r="P21" s="24"/>
      <c r="Q21" s="24"/>
      <c r="R21" s="24">
        <f t="shared" si="0"/>
        <v>0</v>
      </c>
      <c r="S21" s="24">
        <f t="shared" si="1"/>
        <v>1</v>
      </c>
      <c r="T21" s="24">
        <v>1</v>
      </c>
      <c r="U21" s="24"/>
      <c r="V21" s="24"/>
      <c r="W21" s="24"/>
      <c r="X21" s="24"/>
      <c r="Y21" s="24"/>
      <c r="Z21" s="24"/>
      <c r="AA21" s="24"/>
      <c r="AB21" s="24"/>
      <c r="AC21" s="24">
        <v>1</v>
      </c>
      <c r="AD21" s="24">
        <v>1</v>
      </c>
      <c r="AE21" s="24">
        <v>1</v>
      </c>
      <c r="AF21" s="24">
        <v>1</v>
      </c>
      <c r="AG21" s="24">
        <v>8349121566</v>
      </c>
    </row>
    <row r="22" spans="1:33" s="3" customFormat="1" ht="22.5" customHeight="1">
      <c r="A22" s="43">
        <v>11</v>
      </c>
      <c r="B22" s="26" t="s">
        <v>147</v>
      </c>
      <c r="C22" s="26" t="s">
        <v>270</v>
      </c>
      <c r="D22" s="24" t="s">
        <v>146</v>
      </c>
      <c r="E22" s="24">
        <v>2085</v>
      </c>
      <c r="F22" s="24" t="s">
        <v>257</v>
      </c>
      <c r="G22" s="24" t="s">
        <v>145</v>
      </c>
      <c r="H22" s="24" t="s">
        <v>15</v>
      </c>
      <c r="I22" s="44" t="s">
        <v>168</v>
      </c>
      <c r="J22" s="24"/>
      <c r="K22" s="24"/>
      <c r="L22" s="24"/>
      <c r="M22" s="24"/>
      <c r="N22" s="24"/>
      <c r="O22" s="24"/>
      <c r="P22" s="24"/>
      <c r="Q22" s="24">
        <v>1</v>
      </c>
      <c r="R22" s="24">
        <f t="shared" si="0"/>
        <v>0</v>
      </c>
      <c r="S22" s="24">
        <f t="shared" si="1"/>
        <v>1</v>
      </c>
      <c r="T22" s="24">
        <v>1</v>
      </c>
      <c r="U22" s="24"/>
      <c r="V22" s="24"/>
      <c r="W22" s="24"/>
      <c r="X22" s="24"/>
      <c r="Y22" s="24"/>
      <c r="Z22" s="24"/>
      <c r="AA22" s="24"/>
      <c r="AB22" s="24"/>
      <c r="AC22" s="24">
        <v>1</v>
      </c>
      <c r="AD22" s="24">
        <v>1</v>
      </c>
      <c r="AE22" s="24">
        <v>1</v>
      </c>
      <c r="AF22" s="24">
        <v>1</v>
      </c>
      <c r="AG22" s="24">
        <v>8821025066</v>
      </c>
    </row>
    <row r="23" spans="1:33" s="3" customFormat="1" ht="22.5" customHeight="1">
      <c r="A23" s="24">
        <v>16</v>
      </c>
      <c r="B23" s="26" t="s">
        <v>390</v>
      </c>
      <c r="C23" s="26" t="s">
        <v>391</v>
      </c>
      <c r="D23" s="24" t="s">
        <v>392</v>
      </c>
      <c r="E23" s="24">
        <v>2086</v>
      </c>
      <c r="F23" s="24" t="s">
        <v>365</v>
      </c>
      <c r="G23" s="24" t="s">
        <v>145</v>
      </c>
      <c r="H23" s="24" t="s">
        <v>9</v>
      </c>
      <c r="I23" s="44" t="s">
        <v>169</v>
      </c>
      <c r="J23" s="24">
        <v>1</v>
      </c>
      <c r="K23" s="24"/>
      <c r="L23" s="24"/>
      <c r="M23" s="24"/>
      <c r="N23" s="24"/>
      <c r="O23" s="24"/>
      <c r="P23" s="24"/>
      <c r="Q23" s="24"/>
      <c r="R23" s="24">
        <f t="shared" si="0"/>
        <v>1</v>
      </c>
      <c r="S23" s="24">
        <f t="shared" si="1"/>
        <v>0</v>
      </c>
      <c r="T23" s="24">
        <v>1</v>
      </c>
      <c r="U23" s="24"/>
      <c r="V23" s="24"/>
      <c r="W23" s="24"/>
      <c r="X23" s="24"/>
      <c r="Y23" s="24"/>
      <c r="Z23" s="24"/>
      <c r="AA23" s="24"/>
      <c r="AB23" s="24"/>
      <c r="AC23" s="24">
        <v>1</v>
      </c>
      <c r="AD23" s="24">
        <v>1</v>
      </c>
      <c r="AE23" s="24">
        <v>1</v>
      </c>
      <c r="AF23" s="24">
        <v>1</v>
      </c>
      <c r="AG23" s="24">
        <v>8817456319</v>
      </c>
    </row>
    <row r="24" spans="1:33" s="3" customFormat="1" ht="22.5" customHeight="1">
      <c r="A24" s="43">
        <v>17</v>
      </c>
      <c r="B24" s="26" t="s">
        <v>393</v>
      </c>
      <c r="C24" s="26" t="s">
        <v>394</v>
      </c>
      <c r="D24" s="24" t="s">
        <v>395</v>
      </c>
      <c r="E24" s="24">
        <v>2087</v>
      </c>
      <c r="F24" s="24" t="s">
        <v>365</v>
      </c>
      <c r="G24" s="24" t="s">
        <v>145</v>
      </c>
      <c r="H24" s="24" t="s">
        <v>9</v>
      </c>
      <c r="I24" s="44" t="s">
        <v>169</v>
      </c>
      <c r="J24" s="24">
        <v>1</v>
      </c>
      <c r="K24" s="24"/>
      <c r="L24" s="24"/>
      <c r="M24" s="24"/>
      <c r="N24" s="24"/>
      <c r="O24" s="24"/>
      <c r="P24" s="24"/>
      <c r="Q24" s="24"/>
      <c r="R24" s="24">
        <f t="shared" si="0"/>
        <v>1</v>
      </c>
      <c r="S24" s="24">
        <f t="shared" si="1"/>
        <v>0</v>
      </c>
      <c r="T24" s="24">
        <v>1</v>
      </c>
      <c r="U24" s="24"/>
      <c r="V24" s="24"/>
      <c r="W24" s="24"/>
      <c r="X24" s="24"/>
      <c r="Y24" s="24"/>
      <c r="Z24" s="24"/>
      <c r="AA24" s="24"/>
      <c r="AB24" s="24"/>
      <c r="AC24" s="24">
        <v>1</v>
      </c>
      <c r="AD24" s="24">
        <v>1</v>
      </c>
      <c r="AE24" s="24">
        <v>1</v>
      </c>
      <c r="AF24" s="24">
        <v>1</v>
      </c>
      <c r="AG24" s="24">
        <v>7489602258</v>
      </c>
    </row>
    <row r="25" spans="1:33" s="3" customFormat="1" ht="22.5" customHeight="1">
      <c r="A25" s="24">
        <v>18</v>
      </c>
      <c r="B25" s="26" t="s">
        <v>441</v>
      </c>
      <c r="C25" s="26" t="s">
        <v>442</v>
      </c>
      <c r="D25" s="24" t="s">
        <v>443</v>
      </c>
      <c r="E25" s="24">
        <v>2088</v>
      </c>
      <c r="F25" s="24" t="s">
        <v>436</v>
      </c>
      <c r="G25" s="24" t="s">
        <v>145</v>
      </c>
      <c r="H25" s="24" t="s">
        <v>9</v>
      </c>
      <c r="I25" s="44" t="s">
        <v>169</v>
      </c>
      <c r="J25" s="24">
        <v>1</v>
      </c>
      <c r="K25" s="24"/>
      <c r="L25" s="24"/>
      <c r="M25" s="24"/>
      <c r="N25" s="24"/>
      <c r="O25" s="24"/>
      <c r="P25" s="24"/>
      <c r="Q25" s="24"/>
      <c r="R25" s="24">
        <f t="shared" si="0"/>
        <v>1</v>
      </c>
      <c r="S25" s="24">
        <f t="shared" si="1"/>
        <v>0</v>
      </c>
      <c r="T25" s="24">
        <v>1</v>
      </c>
      <c r="U25" s="24"/>
      <c r="V25" s="24"/>
      <c r="W25" s="24"/>
      <c r="X25" s="24"/>
      <c r="Y25" s="24"/>
      <c r="Z25" s="24"/>
      <c r="AA25" s="24"/>
      <c r="AB25" s="24"/>
      <c r="AC25" s="24">
        <v>1</v>
      </c>
      <c r="AD25" s="24">
        <v>1</v>
      </c>
      <c r="AE25" s="24">
        <v>1</v>
      </c>
      <c r="AF25" s="24">
        <v>1</v>
      </c>
      <c r="AG25" s="24">
        <v>7587355253</v>
      </c>
    </row>
    <row r="26" spans="1:33" s="3" customFormat="1" ht="22.5" customHeight="1">
      <c r="A26" s="43">
        <v>19</v>
      </c>
      <c r="B26" s="26" t="s">
        <v>679</v>
      </c>
      <c r="C26" s="26" t="s">
        <v>680</v>
      </c>
      <c r="D26" s="24" t="s">
        <v>681</v>
      </c>
      <c r="E26" s="24">
        <v>2089</v>
      </c>
      <c r="F26" s="24" t="s">
        <v>682</v>
      </c>
      <c r="G26" s="24" t="s">
        <v>145</v>
      </c>
      <c r="H26" s="24" t="s">
        <v>11</v>
      </c>
      <c r="I26" s="44" t="s">
        <v>169</v>
      </c>
      <c r="J26" s="24"/>
      <c r="K26" s="24"/>
      <c r="L26" s="24"/>
      <c r="M26" s="24"/>
      <c r="N26" s="24">
        <v>1</v>
      </c>
      <c r="O26" s="24"/>
      <c r="P26" s="24"/>
      <c r="Q26" s="24"/>
      <c r="R26" s="24">
        <f t="shared" si="0"/>
        <v>1</v>
      </c>
      <c r="S26" s="24">
        <f t="shared" si="1"/>
        <v>0</v>
      </c>
      <c r="T26" s="24">
        <v>1</v>
      </c>
      <c r="U26" s="24"/>
      <c r="V26" s="24"/>
      <c r="W26" s="24"/>
      <c r="X26" s="24"/>
      <c r="Y26" s="24"/>
      <c r="Z26" s="24"/>
      <c r="AA26" s="24"/>
      <c r="AB26" s="24"/>
      <c r="AC26" s="24">
        <v>1</v>
      </c>
      <c r="AD26" s="24">
        <v>1</v>
      </c>
      <c r="AE26" s="24">
        <v>1</v>
      </c>
      <c r="AF26" s="24">
        <v>1</v>
      </c>
      <c r="AG26" s="24">
        <v>9993817305</v>
      </c>
    </row>
    <row r="27" spans="1:33" s="3" customFormat="1" ht="22.5" customHeight="1">
      <c r="A27" s="24">
        <v>20</v>
      </c>
      <c r="B27" s="26" t="s">
        <v>683</v>
      </c>
      <c r="C27" s="26" t="s">
        <v>92</v>
      </c>
      <c r="D27" s="24" t="s">
        <v>684</v>
      </c>
      <c r="E27" s="24">
        <v>2090</v>
      </c>
      <c r="F27" s="24" t="s">
        <v>682</v>
      </c>
      <c r="G27" s="24" t="s">
        <v>145</v>
      </c>
      <c r="H27" s="24" t="s">
        <v>11</v>
      </c>
      <c r="I27" s="44" t="s">
        <v>169</v>
      </c>
      <c r="J27" s="24"/>
      <c r="K27" s="24"/>
      <c r="L27" s="24"/>
      <c r="M27" s="24"/>
      <c r="N27" s="24">
        <v>1</v>
      </c>
      <c r="O27" s="24"/>
      <c r="P27" s="24"/>
      <c r="Q27" s="24"/>
      <c r="R27" s="24">
        <f t="shared" si="0"/>
        <v>1</v>
      </c>
      <c r="S27" s="24">
        <f t="shared" si="1"/>
        <v>0</v>
      </c>
      <c r="T27" s="24">
        <v>1</v>
      </c>
      <c r="U27" s="24"/>
      <c r="V27" s="24"/>
      <c r="W27" s="24"/>
      <c r="X27" s="24"/>
      <c r="Y27" s="24"/>
      <c r="Z27" s="24"/>
      <c r="AA27" s="24"/>
      <c r="AB27" s="24"/>
      <c r="AC27" s="24">
        <v>1</v>
      </c>
      <c r="AD27" s="24">
        <v>1</v>
      </c>
      <c r="AE27" s="24">
        <v>1</v>
      </c>
      <c r="AF27" s="24">
        <v>1</v>
      </c>
      <c r="AG27" s="24">
        <v>8819955604</v>
      </c>
    </row>
    <row r="28" spans="1:33" s="3" customFormat="1" ht="22.5" customHeight="1">
      <c r="A28" s="43"/>
      <c r="B28" s="24" t="s">
        <v>14</v>
      </c>
      <c r="C28" s="24"/>
      <c r="D28" s="24"/>
      <c r="E28" s="24"/>
      <c r="F28" s="24"/>
      <c r="G28" s="24"/>
      <c r="H28" s="24"/>
      <c r="I28" s="24"/>
      <c r="J28" s="24">
        <f>SUM(J8:J27)</f>
        <v>6</v>
      </c>
      <c r="K28" s="24"/>
      <c r="L28" s="24">
        <f>SUM(L8:L27)</f>
        <v>1</v>
      </c>
      <c r="M28" s="24">
        <f>SUM(M8:M27)</f>
        <v>2</v>
      </c>
      <c r="N28" s="24">
        <f>SUM(N8:N27)</f>
        <v>3</v>
      </c>
      <c r="O28" s="24">
        <f>SUM(O8:O27)</f>
        <v>7</v>
      </c>
      <c r="P28" s="24"/>
      <c r="Q28" s="24">
        <f>SUM(Q8:Q27)</f>
        <v>1</v>
      </c>
      <c r="R28" s="24">
        <f>SUM(R8:R27)</f>
        <v>10</v>
      </c>
      <c r="S28" s="24">
        <f>SUM(S8:S27)</f>
        <v>10</v>
      </c>
      <c r="T28" s="24">
        <f>SUM(T8:T27)</f>
        <v>20</v>
      </c>
      <c r="U28" s="24"/>
      <c r="V28" s="24"/>
      <c r="W28" s="24"/>
      <c r="X28" s="24"/>
      <c r="Y28" s="24"/>
      <c r="Z28" s="24"/>
      <c r="AA28" s="24"/>
      <c r="AB28" s="24"/>
      <c r="AC28" s="24">
        <f>SUM(AC8:AC27)</f>
        <v>20</v>
      </c>
      <c r="AD28" s="24">
        <f>SUM(AD8:AD27)</f>
        <v>20</v>
      </c>
      <c r="AE28" s="24">
        <f>SUM(AE8:AE27)</f>
        <v>20</v>
      </c>
      <c r="AF28" s="24">
        <f>SUM(AF8:AF27)</f>
        <v>20</v>
      </c>
      <c r="AG28" s="24"/>
    </row>
    <row r="29" spans="2:33" ht="12.75">
      <c r="B29" s="1"/>
      <c r="C29" s="1"/>
      <c r="AG29" s="1"/>
    </row>
    <row r="30" spans="2:33" ht="12.75">
      <c r="B30" s="1"/>
      <c r="C30" s="1"/>
      <c r="AG30" s="1"/>
    </row>
    <row r="31" spans="2:33" ht="12.75">
      <c r="B31" s="1"/>
      <c r="C31" s="1"/>
      <c r="AG31" s="1"/>
    </row>
    <row r="32" spans="2:33" ht="12.75">
      <c r="B32" s="1"/>
      <c r="C32" s="1"/>
      <c r="AG32" s="1"/>
    </row>
    <row r="33" spans="2:33" ht="12.75">
      <c r="B33" s="1"/>
      <c r="C33" s="1"/>
      <c r="AG33" s="1"/>
    </row>
    <row r="34" spans="2:33" ht="12.75">
      <c r="B34" s="1"/>
      <c r="C34" s="1"/>
      <c r="AG34" s="1"/>
    </row>
    <row r="35" spans="2:33" ht="12.75">
      <c r="B35" s="1"/>
      <c r="C35" s="1"/>
      <c r="AG35" s="1"/>
    </row>
    <row r="36" spans="2:33" ht="12.75">
      <c r="B36" s="1"/>
      <c r="C36" s="1"/>
      <c r="AG36" s="1"/>
    </row>
    <row r="37" spans="2:33" ht="12.75">
      <c r="B37" s="1"/>
      <c r="C37" s="1"/>
      <c r="AG37" s="1"/>
    </row>
    <row r="38" spans="2:33" ht="12.75">
      <c r="B38" s="1"/>
      <c r="C38" s="1"/>
      <c r="AG38" s="1"/>
    </row>
    <row r="39" spans="2:33" ht="12.75">
      <c r="B39" s="1"/>
      <c r="C39" s="1"/>
      <c r="AG39" s="1"/>
    </row>
    <row r="40" spans="2:33" ht="12.75">
      <c r="B40" s="1"/>
      <c r="C40" s="1"/>
      <c r="AG40" s="1"/>
    </row>
    <row r="41" spans="2:33" ht="12.75">
      <c r="B41" s="1"/>
      <c r="C41" s="1"/>
      <c r="AG41" s="1"/>
    </row>
    <row r="42" spans="2:33" ht="12.75">
      <c r="B42" s="1"/>
      <c r="C42" s="1"/>
      <c r="AG42" s="1"/>
    </row>
    <row r="43" spans="2:33" ht="12.75">
      <c r="B43" s="1"/>
      <c r="C43" s="1"/>
      <c r="AG43" s="1"/>
    </row>
    <row r="44" spans="2:33" ht="12.75">
      <c r="B44" s="1"/>
      <c r="C44" s="1"/>
      <c r="AG44" s="1"/>
    </row>
    <row r="45" spans="2:33" ht="12.75">
      <c r="B45" s="1"/>
      <c r="C45" s="1"/>
      <c r="AG45" s="1"/>
    </row>
    <row r="46" spans="2:33" ht="12.75">
      <c r="B46" s="1"/>
      <c r="C46" s="1"/>
      <c r="AG46" s="1"/>
    </row>
    <row r="47" spans="2:33" ht="12.75">
      <c r="B47" s="1"/>
      <c r="C47" s="1"/>
      <c r="AG47" s="1"/>
    </row>
    <row r="48" spans="2:33" ht="12.75">
      <c r="B48" s="1"/>
      <c r="C48" s="1"/>
      <c r="AG48" s="1"/>
    </row>
    <row r="49" spans="2:33" ht="12.75">
      <c r="B49" s="1"/>
      <c r="C49" s="1"/>
      <c r="AG49" s="1"/>
    </row>
    <row r="50" spans="2:33" ht="12.75">
      <c r="B50" s="1"/>
      <c r="C50" s="1"/>
      <c r="AG50" s="1"/>
    </row>
    <row r="51" spans="2:33" ht="12.75">
      <c r="B51" s="1"/>
      <c r="C51" s="1"/>
      <c r="AG51" s="1"/>
    </row>
    <row r="52" spans="2:33" ht="12.75">
      <c r="B52" s="1"/>
      <c r="C52" s="1"/>
      <c r="AG52" s="1"/>
    </row>
    <row r="53" spans="2:33" ht="12.75">
      <c r="B53" s="1"/>
      <c r="C53" s="1"/>
      <c r="AG53" s="1"/>
    </row>
    <row r="54" spans="2:33" ht="12.75">
      <c r="B54" s="1"/>
      <c r="C54" s="1"/>
      <c r="AG54" s="1"/>
    </row>
    <row r="55" spans="2:33" ht="12.75">
      <c r="B55" s="1"/>
      <c r="C55" s="1"/>
      <c r="AG55" s="1"/>
    </row>
    <row r="56" spans="2:33" ht="12.75">
      <c r="B56" s="1"/>
      <c r="C56" s="1"/>
      <c r="AG56" s="1"/>
    </row>
    <row r="57" spans="2:33" ht="12.75">
      <c r="B57" s="1"/>
      <c r="C57" s="1"/>
      <c r="AG57" s="1"/>
    </row>
    <row r="58" spans="2:33" ht="12.75">
      <c r="B58" s="1"/>
      <c r="C58" s="1"/>
      <c r="AG58" s="1"/>
    </row>
    <row r="59" spans="2:33" ht="12.75">
      <c r="B59" s="1"/>
      <c r="C59" s="1"/>
      <c r="AG59" s="1"/>
    </row>
    <row r="60" spans="2:33" ht="12.75">
      <c r="B60" s="1"/>
      <c r="C60" s="1"/>
      <c r="AG60" s="1"/>
    </row>
    <row r="61" spans="2:33" ht="12.75">
      <c r="B61" s="1"/>
      <c r="C61" s="1"/>
      <c r="AG61" s="1"/>
    </row>
    <row r="62" spans="2:33" ht="12.75">
      <c r="B62" s="1"/>
      <c r="C62" s="1"/>
      <c r="AG62" s="1"/>
    </row>
    <row r="63" spans="2:33" ht="12.75">
      <c r="B63" s="1"/>
      <c r="C63" s="1"/>
      <c r="AG63" s="1"/>
    </row>
    <row r="64" spans="2:33" ht="12.75">
      <c r="B64" s="1"/>
      <c r="C64" s="1"/>
      <c r="AG64" s="1"/>
    </row>
    <row r="65" spans="2:33" ht="12.75">
      <c r="B65" s="1"/>
      <c r="C65" s="1"/>
      <c r="AG65" s="1"/>
    </row>
    <row r="66" spans="2:33" ht="12.75">
      <c r="B66" s="1"/>
      <c r="C66" s="1"/>
      <c r="AG66" s="1"/>
    </row>
    <row r="67" spans="2:33" ht="12.75">
      <c r="B67" s="1"/>
      <c r="C67" s="1"/>
      <c r="AG67" s="1"/>
    </row>
    <row r="68" spans="2:33" ht="12.75">
      <c r="B68" s="1"/>
      <c r="C68" s="1"/>
      <c r="AG68" s="1"/>
    </row>
    <row r="69" spans="2:33" ht="12.75">
      <c r="B69" s="1"/>
      <c r="C69" s="1"/>
      <c r="AG69" s="1"/>
    </row>
    <row r="70" spans="2:33" ht="12.75">
      <c r="B70" s="1"/>
      <c r="C70" s="1"/>
      <c r="AG70" s="1"/>
    </row>
    <row r="71" spans="2:33" ht="12.75">
      <c r="B71" s="1"/>
      <c r="C71" s="1"/>
      <c r="AG71" s="1"/>
    </row>
    <row r="72" spans="2:33" ht="12.75">
      <c r="B72" s="1"/>
      <c r="C72" s="1"/>
      <c r="AG72" s="1"/>
    </row>
    <row r="73" spans="2:33" ht="12.75">
      <c r="B73" s="1"/>
      <c r="C73" s="1"/>
      <c r="AG73" s="1"/>
    </row>
    <row r="74" spans="2:33" ht="12.75">
      <c r="B74" s="1"/>
      <c r="C74" s="1"/>
      <c r="AG74" s="1"/>
    </row>
    <row r="75" spans="2:33" ht="12.75">
      <c r="B75" s="1"/>
      <c r="C75" s="1"/>
      <c r="AG75" s="1"/>
    </row>
    <row r="76" spans="2:33" ht="12.75">
      <c r="B76" s="1"/>
      <c r="C76" s="1"/>
      <c r="AG76" s="1"/>
    </row>
    <row r="77" spans="2:33" ht="12.75">
      <c r="B77" s="1"/>
      <c r="C77" s="1"/>
      <c r="AG77" s="1"/>
    </row>
    <row r="78" spans="2:33" ht="12.75">
      <c r="B78" s="1"/>
      <c r="C78" s="1"/>
      <c r="AG78" s="1"/>
    </row>
    <row r="79" spans="2:33" ht="12.75">
      <c r="B79" s="1"/>
      <c r="C79" s="1"/>
      <c r="AG79" s="1"/>
    </row>
    <row r="80" spans="2:33" ht="12.75">
      <c r="B80" s="1"/>
      <c r="C80" s="1"/>
      <c r="AG80" s="1"/>
    </row>
  </sheetData>
  <sheetProtection/>
  <mergeCells count="30">
    <mergeCell ref="AG5:AG7"/>
    <mergeCell ref="G5:G7"/>
    <mergeCell ref="AE6:AE7"/>
    <mergeCell ref="P6:Q6"/>
    <mergeCell ref="AB6:AB7"/>
    <mergeCell ref="Z6:Z7"/>
    <mergeCell ref="AF6:AF7"/>
    <mergeCell ref="AC5:AF5"/>
    <mergeCell ref="H5:H7"/>
    <mergeCell ref="I5:I7"/>
    <mergeCell ref="A5:A7"/>
    <mergeCell ref="W6:W7"/>
    <mergeCell ref="R6:T6"/>
    <mergeCell ref="V6:V7"/>
    <mergeCell ref="D5:D7"/>
    <mergeCell ref="F5:F7"/>
    <mergeCell ref="U5:AB5"/>
    <mergeCell ref="J5:T5"/>
    <mergeCell ref="L6:M6"/>
    <mergeCell ref="B5:B7"/>
    <mergeCell ref="C5:C7"/>
    <mergeCell ref="AD6:AD7"/>
    <mergeCell ref="AC6:AC7"/>
    <mergeCell ref="U6:U7"/>
    <mergeCell ref="Y6:Y7"/>
    <mergeCell ref="X6:X7"/>
    <mergeCell ref="AA6:AA7"/>
    <mergeCell ref="E5:E7"/>
    <mergeCell ref="N6:O6"/>
    <mergeCell ref="J6:K6"/>
  </mergeCells>
  <printOptions horizontalCentered="1"/>
  <pageMargins left="0.47" right="0.3" top="0.5" bottom="0.5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8">
      <selection activeCell="AD16" sqref="AD16"/>
    </sheetView>
  </sheetViews>
  <sheetFormatPr defaultColWidth="9.140625" defaultRowHeight="12.75"/>
  <cols>
    <col min="1" max="1" width="4.00390625" style="1" customWidth="1"/>
    <col min="2" max="2" width="23.7109375" style="4" customWidth="1"/>
    <col min="3" max="3" width="20.140625" style="4" customWidth="1"/>
    <col min="4" max="4" width="11.140625" style="1" customWidth="1"/>
    <col min="5" max="5" width="4.8515625" style="1" customWidth="1"/>
    <col min="6" max="6" width="9.8515625" style="1" customWidth="1"/>
    <col min="7" max="7" width="10.7109375" style="1" customWidth="1"/>
    <col min="8" max="8" width="6.00390625" style="1" customWidth="1"/>
    <col min="9" max="9" width="5.421875" style="1" customWidth="1"/>
    <col min="10" max="18" width="3.28125" style="1" bestFit="1" customWidth="1"/>
    <col min="19" max="20" width="3.57421875" style="1" customWidth="1"/>
    <col min="21" max="23" width="3.421875" style="1" customWidth="1"/>
    <col min="24" max="24" width="4.421875" style="1" customWidth="1"/>
    <col min="25" max="25" width="3.421875" style="1" customWidth="1"/>
    <col min="26" max="28" width="3.421875" style="1" hidden="1" customWidth="1"/>
    <col min="29" max="29" width="11.8515625" style="5" customWidth="1"/>
    <col min="30" max="30" width="10.7109375" style="1" customWidth="1"/>
    <col min="31" max="16384" width="9.140625" style="1" customWidth="1"/>
  </cols>
  <sheetData>
    <row r="1" spans="1:29" s="73" customFormat="1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9" s="2" customFormat="1" ht="16.5" customHeight="1">
      <c r="A5" s="96" t="s">
        <v>4</v>
      </c>
      <c r="B5" s="118" t="s">
        <v>5</v>
      </c>
      <c r="C5" s="96" t="s">
        <v>67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96" t="s">
        <v>20</v>
      </c>
      <c r="K5" s="96"/>
      <c r="L5" s="96"/>
      <c r="M5" s="96"/>
      <c r="N5" s="96"/>
      <c r="O5" s="96"/>
      <c r="P5" s="96"/>
      <c r="Q5" s="96"/>
      <c r="R5" s="96"/>
      <c r="S5" s="96"/>
      <c r="T5" s="7"/>
      <c r="U5" s="96" t="s">
        <v>13</v>
      </c>
      <c r="V5" s="96"/>
      <c r="W5" s="96"/>
      <c r="X5" s="96"/>
      <c r="Y5" s="96"/>
      <c r="Z5" s="96"/>
      <c r="AA5" s="96"/>
      <c r="AB5" s="106"/>
      <c r="AC5" s="11" t="s">
        <v>17</v>
      </c>
    </row>
    <row r="6" spans="1:29" s="2" customFormat="1" ht="19.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12" t="s">
        <v>27</v>
      </c>
      <c r="V6" s="115" t="s">
        <v>28</v>
      </c>
      <c r="W6" s="112" t="s">
        <v>29</v>
      </c>
      <c r="X6" s="113" t="s">
        <v>30</v>
      </c>
      <c r="Y6" s="112" t="s">
        <v>31</v>
      </c>
      <c r="Z6" s="105"/>
      <c r="AA6" s="105"/>
      <c r="AB6" s="117"/>
      <c r="AC6" s="109"/>
    </row>
    <row r="7" spans="1:29" s="2" customFormat="1" ht="114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2"/>
      <c r="V7" s="116"/>
      <c r="W7" s="112"/>
      <c r="X7" s="114"/>
      <c r="Y7" s="112"/>
      <c r="Z7" s="105"/>
      <c r="AA7" s="105"/>
      <c r="AB7" s="117"/>
      <c r="AC7" s="111"/>
    </row>
    <row r="8" spans="1:29" s="29" customFormat="1" ht="19.5" customHeight="1">
      <c r="A8" s="24">
        <v>1</v>
      </c>
      <c r="B8" s="26" t="s">
        <v>271</v>
      </c>
      <c r="C8" s="26" t="s">
        <v>272</v>
      </c>
      <c r="D8" s="25" t="s">
        <v>273</v>
      </c>
      <c r="E8" s="24">
        <v>2121</v>
      </c>
      <c r="F8" s="25" t="s">
        <v>257</v>
      </c>
      <c r="G8" s="24" t="s">
        <v>145</v>
      </c>
      <c r="H8" s="24" t="s">
        <v>11</v>
      </c>
      <c r="I8" s="24" t="s">
        <v>168</v>
      </c>
      <c r="J8" s="24"/>
      <c r="K8" s="24"/>
      <c r="L8" s="24"/>
      <c r="M8" s="24"/>
      <c r="N8" s="24"/>
      <c r="O8" s="24">
        <v>1</v>
      </c>
      <c r="P8" s="24"/>
      <c r="Q8" s="24"/>
      <c r="R8" s="24">
        <f aca="true" t="shared" si="0" ref="R8:R18">SUM(J8+L8+N8+P8)</f>
        <v>0</v>
      </c>
      <c r="S8" s="24">
        <f aca="true" t="shared" si="1" ref="S8:S18">SUM(K8+M8+O8+Q8)</f>
        <v>1</v>
      </c>
      <c r="T8" s="27">
        <f aca="true" t="shared" si="2" ref="T8:T18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/>
      <c r="AA8" s="24"/>
      <c r="AB8" s="24"/>
      <c r="AC8" s="24">
        <v>8085599107</v>
      </c>
    </row>
    <row r="9" spans="1:29" s="29" customFormat="1" ht="19.5" customHeight="1">
      <c r="A9" s="24">
        <v>2</v>
      </c>
      <c r="B9" s="26" t="s">
        <v>356</v>
      </c>
      <c r="C9" s="26" t="s">
        <v>357</v>
      </c>
      <c r="D9" s="25" t="s">
        <v>358</v>
      </c>
      <c r="E9" s="24">
        <v>2122</v>
      </c>
      <c r="F9" s="25" t="s">
        <v>300</v>
      </c>
      <c r="G9" s="24" t="s">
        <v>145</v>
      </c>
      <c r="H9" s="24" t="s">
        <v>11</v>
      </c>
      <c r="I9" s="24" t="s">
        <v>168</v>
      </c>
      <c r="J9" s="24"/>
      <c r="K9" s="24"/>
      <c r="L9" s="24"/>
      <c r="M9" s="24"/>
      <c r="N9" s="24"/>
      <c r="O9" s="24">
        <v>1</v>
      </c>
      <c r="P9" s="24"/>
      <c r="Q9" s="24"/>
      <c r="R9" s="24">
        <f t="shared" si="0"/>
        <v>0</v>
      </c>
      <c r="S9" s="24">
        <f t="shared" si="1"/>
        <v>1</v>
      </c>
      <c r="T9" s="27">
        <f t="shared" si="2"/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/>
      <c r="AA9" s="24"/>
      <c r="AB9" s="24"/>
      <c r="AC9" s="24">
        <v>7389320920</v>
      </c>
    </row>
    <row r="10" spans="1:29" s="29" customFormat="1" ht="19.5" customHeight="1">
      <c r="A10" s="24">
        <v>3</v>
      </c>
      <c r="B10" s="26" t="s">
        <v>359</v>
      </c>
      <c r="C10" s="26" t="s">
        <v>360</v>
      </c>
      <c r="D10" s="25" t="s">
        <v>361</v>
      </c>
      <c r="E10" s="24">
        <v>2123</v>
      </c>
      <c r="F10" s="25" t="s">
        <v>300</v>
      </c>
      <c r="G10" s="24" t="s">
        <v>145</v>
      </c>
      <c r="H10" s="24" t="s">
        <v>11</v>
      </c>
      <c r="I10" s="24" t="s">
        <v>168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 t="shared" si="0"/>
        <v>0</v>
      </c>
      <c r="S10" s="24">
        <f t="shared" si="1"/>
        <v>1</v>
      </c>
      <c r="T10" s="27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/>
      <c r="AA10" s="24"/>
      <c r="AB10" s="24"/>
      <c r="AC10" s="24">
        <v>9770665021</v>
      </c>
    </row>
    <row r="11" spans="1:29" s="29" customFormat="1" ht="19.5" customHeight="1">
      <c r="A11" s="24">
        <v>4</v>
      </c>
      <c r="B11" s="26" t="s">
        <v>557</v>
      </c>
      <c r="C11" s="26" t="s">
        <v>321</v>
      </c>
      <c r="D11" s="25" t="s">
        <v>364</v>
      </c>
      <c r="E11" s="24">
        <v>2124</v>
      </c>
      <c r="F11" s="25" t="s">
        <v>542</v>
      </c>
      <c r="G11" s="24" t="s">
        <v>145</v>
      </c>
      <c r="H11" s="24" t="s">
        <v>11</v>
      </c>
      <c r="I11" s="24" t="s">
        <v>168</v>
      </c>
      <c r="J11" s="24"/>
      <c r="K11" s="24"/>
      <c r="L11" s="24"/>
      <c r="M11" s="24"/>
      <c r="N11" s="24"/>
      <c r="O11" s="24">
        <v>1</v>
      </c>
      <c r="P11" s="24"/>
      <c r="Q11" s="24"/>
      <c r="R11" s="24">
        <f t="shared" si="0"/>
        <v>0</v>
      </c>
      <c r="S11" s="24">
        <f t="shared" si="1"/>
        <v>1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/>
      <c r="AA11" s="24"/>
      <c r="AB11" s="24"/>
      <c r="AC11" s="24">
        <v>8817377323</v>
      </c>
    </row>
    <row r="12" spans="1:29" s="29" customFormat="1" ht="19.5" customHeight="1">
      <c r="A12" s="24">
        <v>5</v>
      </c>
      <c r="B12" s="26" t="s">
        <v>669</v>
      </c>
      <c r="C12" s="26" t="s">
        <v>670</v>
      </c>
      <c r="D12" s="25" t="s">
        <v>671</v>
      </c>
      <c r="E12" s="24">
        <v>2125</v>
      </c>
      <c r="F12" s="25" t="s">
        <v>652</v>
      </c>
      <c r="G12" s="24"/>
      <c r="H12" s="24" t="s">
        <v>11</v>
      </c>
      <c r="I12" s="24" t="s">
        <v>169</v>
      </c>
      <c r="J12" s="24"/>
      <c r="K12" s="24"/>
      <c r="L12" s="24"/>
      <c r="M12" s="24"/>
      <c r="N12" s="24">
        <v>1</v>
      </c>
      <c r="O12" s="24"/>
      <c r="P12" s="24"/>
      <c r="Q12" s="24"/>
      <c r="R12" s="24">
        <f t="shared" si="0"/>
        <v>1</v>
      </c>
      <c r="S12" s="24">
        <f t="shared" si="1"/>
        <v>0</v>
      </c>
      <c r="T12" s="27">
        <f t="shared" si="2"/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/>
      <c r="AA12" s="24"/>
      <c r="AB12" s="24"/>
      <c r="AC12" s="24">
        <v>8103503260</v>
      </c>
    </row>
    <row r="13" spans="1:29" s="29" customFormat="1" ht="19.5" customHeight="1">
      <c r="A13" s="24">
        <v>6</v>
      </c>
      <c r="B13" s="26" t="s">
        <v>624</v>
      </c>
      <c r="C13" s="26" t="s">
        <v>625</v>
      </c>
      <c r="D13" s="25" t="s">
        <v>626</v>
      </c>
      <c r="E13" s="24">
        <v>2127</v>
      </c>
      <c r="F13" s="25" t="s">
        <v>620</v>
      </c>
      <c r="G13" s="24" t="s">
        <v>145</v>
      </c>
      <c r="H13" s="24" t="s">
        <v>9</v>
      </c>
      <c r="I13" s="24" t="s">
        <v>168</v>
      </c>
      <c r="J13" s="24"/>
      <c r="K13" s="24">
        <v>1</v>
      </c>
      <c r="L13" s="24"/>
      <c r="M13" s="24"/>
      <c r="N13" s="24"/>
      <c r="O13" s="24"/>
      <c r="P13" s="24"/>
      <c r="Q13" s="24"/>
      <c r="R13" s="24">
        <f t="shared" si="0"/>
        <v>0</v>
      </c>
      <c r="S13" s="24">
        <f t="shared" si="1"/>
        <v>1</v>
      </c>
      <c r="T13" s="27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/>
      <c r="AA13" s="24"/>
      <c r="AB13" s="24"/>
      <c r="AC13" s="24">
        <v>8223976119</v>
      </c>
    </row>
    <row r="14" spans="1:29" s="28" customFormat="1" ht="19.5" customHeight="1">
      <c r="A14" s="24">
        <v>7</v>
      </c>
      <c r="B14" s="26" t="s">
        <v>776</v>
      </c>
      <c r="C14" s="26" t="s">
        <v>777</v>
      </c>
      <c r="D14" s="25" t="s">
        <v>778</v>
      </c>
      <c r="E14" s="24">
        <v>2128</v>
      </c>
      <c r="F14" s="25" t="s">
        <v>703</v>
      </c>
      <c r="G14" s="24" t="s">
        <v>145</v>
      </c>
      <c r="H14" s="24" t="s">
        <v>11</v>
      </c>
      <c r="I14" s="24" t="s">
        <v>169</v>
      </c>
      <c r="J14" s="24"/>
      <c r="K14" s="24"/>
      <c r="L14" s="24"/>
      <c r="M14" s="24"/>
      <c r="N14" s="24">
        <v>1</v>
      </c>
      <c r="O14" s="24"/>
      <c r="P14" s="24"/>
      <c r="Q14" s="24"/>
      <c r="R14" s="24">
        <f t="shared" si="0"/>
        <v>1</v>
      </c>
      <c r="S14" s="24">
        <f t="shared" si="1"/>
        <v>0</v>
      </c>
      <c r="T14" s="27">
        <f t="shared" si="2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/>
      <c r="AA14" s="24"/>
      <c r="AB14" s="24"/>
      <c r="AC14" s="24">
        <v>7898232266</v>
      </c>
    </row>
    <row r="15" spans="1:29" s="46" customFormat="1" ht="19.5" customHeight="1">
      <c r="A15" s="24">
        <v>8</v>
      </c>
      <c r="B15" s="45" t="s">
        <v>779</v>
      </c>
      <c r="C15" s="26" t="s">
        <v>780</v>
      </c>
      <c r="D15" s="25" t="s">
        <v>781</v>
      </c>
      <c r="E15" s="24">
        <v>2129</v>
      </c>
      <c r="F15" s="25" t="s">
        <v>703</v>
      </c>
      <c r="G15" s="24" t="s">
        <v>145</v>
      </c>
      <c r="H15" s="24" t="s">
        <v>15</v>
      </c>
      <c r="I15" s="24" t="s">
        <v>169</v>
      </c>
      <c r="J15" s="24"/>
      <c r="K15" s="24"/>
      <c r="L15" s="24"/>
      <c r="M15" s="24"/>
      <c r="N15" s="24"/>
      <c r="O15" s="24"/>
      <c r="P15" s="24">
        <v>1</v>
      </c>
      <c r="Q15" s="24"/>
      <c r="R15" s="24">
        <f t="shared" si="0"/>
        <v>1</v>
      </c>
      <c r="S15" s="24">
        <f t="shared" si="1"/>
        <v>0</v>
      </c>
      <c r="T15" s="27">
        <f t="shared" si="2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/>
      <c r="AA15" s="24"/>
      <c r="AB15" s="24"/>
      <c r="AC15" s="24">
        <v>9098381282</v>
      </c>
    </row>
    <row r="16" spans="1:29" s="28" customFormat="1" ht="19.5" customHeight="1">
      <c r="A16" s="24">
        <v>9</v>
      </c>
      <c r="B16" s="45" t="s">
        <v>782</v>
      </c>
      <c r="C16" s="26" t="s">
        <v>783</v>
      </c>
      <c r="D16" s="25" t="s">
        <v>784</v>
      </c>
      <c r="E16" s="24">
        <v>2130</v>
      </c>
      <c r="F16" s="25" t="s">
        <v>703</v>
      </c>
      <c r="G16" s="30" t="s">
        <v>145</v>
      </c>
      <c r="H16" s="24" t="s">
        <v>11</v>
      </c>
      <c r="I16" s="24" t="s">
        <v>168</v>
      </c>
      <c r="J16" s="30"/>
      <c r="K16" s="30"/>
      <c r="L16" s="30"/>
      <c r="M16" s="30"/>
      <c r="N16" s="30"/>
      <c r="O16" s="24">
        <v>1</v>
      </c>
      <c r="P16" s="30"/>
      <c r="Q16" s="30"/>
      <c r="R16" s="24">
        <f t="shared" si="0"/>
        <v>0</v>
      </c>
      <c r="S16" s="24">
        <f t="shared" si="1"/>
        <v>1</v>
      </c>
      <c r="T16" s="27">
        <f t="shared" si="2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30"/>
      <c r="AA16" s="30"/>
      <c r="AB16" s="30"/>
      <c r="AC16" s="24">
        <v>9589567443</v>
      </c>
    </row>
    <row r="17" spans="1:29" s="28" customFormat="1" ht="19.5" customHeight="1">
      <c r="A17" s="24">
        <v>10</v>
      </c>
      <c r="B17" s="26" t="s">
        <v>525</v>
      </c>
      <c r="C17" s="26" t="s">
        <v>902</v>
      </c>
      <c r="D17" s="25" t="s">
        <v>903</v>
      </c>
      <c r="E17" s="24">
        <v>2131</v>
      </c>
      <c r="F17" s="25" t="s">
        <v>904</v>
      </c>
      <c r="G17" s="24" t="s">
        <v>145</v>
      </c>
      <c r="H17" s="24" t="s">
        <v>9</v>
      </c>
      <c r="I17" s="24" t="s">
        <v>168</v>
      </c>
      <c r="J17" s="24"/>
      <c r="K17" s="24">
        <v>1</v>
      </c>
      <c r="L17" s="24"/>
      <c r="M17" s="24"/>
      <c r="N17" s="24"/>
      <c r="O17" s="24"/>
      <c r="P17" s="24"/>
      <c r="Q17" s="24"/>
      <c r="R17" s="24">
        <f t="shared" si="0"/>
        <v>0</v>
      </c>
      <c r="S17" s="24">
        <f t="shared" si="1"/>
        <v>1</v>
      </c>
      <c r="T17" s="27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/>
      <c r="AB17" s="24"/>
      <c r="AC17" s="24">
        <v>8889417877</v>
      </c>
    </row>
    <row r="18" spans="1:29" s="28" customFormat="1" ht="19.5" customHeight="1">
      <c r="A18" s="24">
        <v>11</v>
      </c>
      <c r="B18" s="26" t="s">
        <v>1087</v>
      </c>
      <c r="C18" s="26" t="s">
        <v>1088</v>
      </c>
      <c r="D18" s="25" t="s">
        <v>1089</v>
      </c>
      <c r="E18" s="24">
        <v>2132</v>
      </c>
      <c r="F18" s="25" t="s">
        <v>1089</v>
      </c>
      <c r="G18" s="24" t="s">
        <v>145</v>
      </c>
      <c r="H18" s="24" t="s">
        <v>11</v>
      </c>
      <c r="I18" s="24" t="s">
        <v>169</v>
      </c>
      <c r="J18" s="24"/>
      <c r="K18" s="24"/>
      <c r="L18" s="24"/>
      <c r="M18" s="24"/>
      <c r="N18" s="24">
        <v>1</v>
      </c>
      <c r="O18" s="24"/>
      <c r="P18" s="24"/>
      <c r="Q18" s="24"/>
      <c r="R18" s="24">
        <f t="shared" si="0"/>
        <v>1</v>
      </c>
      <c r="S18" s="24">
        <f t="shared" si="1"/>
        <v>0</v>
      </c>
      <c r="T18" s="27">
        <f t="shared" si="2"/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/>
      <c r="AA18" s="24"/>
      <c r="AB18" s="95"/>
      <c r="AC18" s="24">
        <v>9713650447</v>
      </c>
    </row>
    <row r="19" spans="1:29" s="3" customFormat="1" ht="21.75" customHeight="1">
      <c r="A19" s="24">
        <v>12</v>
      </c>
      <c r="B19" s="26" t="s">
        <v>707</v>
      </c>
      <c r="C19" s="26" t="s">
        <v>708</v>
      </c>
      <c r="D19" s="25" t="s">
        <v>709</v>
      </c>
      <c r="E19" s="24">
        <v>2133</v>
      </c>
      <c r="F19" s="25" t="s">
        <v>703</v>
      </c>
      <c r="G19" s="24" t="s">
        <v>145</v>
      </c>
      <c r="H19" s="24" t="s">
        <v>11</v>
      </c>
      <c r="I19" s="24" t="s">
        <v>168</v>
      </c>
      <c r="J19" s="24"/>
      <c r="K19" s="24"/>
      <c r="L19" s="24"/>
      <c r="M19" s="24"/>
      <c r="N19" s="24"/>
      <c r="O19" s="24">
        <v>1</v>
      </c>
      <c r="P19" s="24"/>
      <c r="Q19" s="24"/>
      <c r="R19" s="24">
        <f>SUM(J19+L19+N19+P19)</f>
        <v>0</v>
      </c>
      <c r="S19" s="24">
        <f>SUM(K19+M19+O19+Q19)</f>
        <v>1</v>
      </c>
      <c r="T19" s="27">
        <f>SUM(R19:S19)</f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AC19" s="14">
        <v>7587304736</v>
      </c>
    </row>
    <row r="20" spans="1:29" s="3" customFormat="1" ht="21.75" customHeight="1">
      <c r="A20" s="24">
        <v>13</v>
      </c>
      <c r="B20" s="26" t="s">
        <v>1154</v>
      </c>
      <c r="C20" s="26" t="s">
        <v>1155</v>
      </c>
      <c r="D20" s="25" t="s">
        <v>1156</v>
      </c>
      <c r="E20" s="24">
        <v>2134</v>
      </c>
      <c r="F20" s="25" t="s">
        <v>1157</v>
      </c>
      <c r="G20" s="24" t="s">
        <v>145</v>
      </c>
      <c r="H20" s="24" t="s">
        <v>9</v>
      </c>
      <c r="I20" s="24" t="s">
        <v>168</v>
      </c>
      <c r="J20" s="24"/>
      <c r="K20" s="24">
        <v>1</v>
      </c>
      <c r="L20" s="24"/>
      <c r="M20" s="24"/>
      <c r="N20" s="24"/>
      <c r="O20" s="24"/>
      <c r="P20" s="24"/>
      <c r="Q20" s="24"/>
      <c r="R20" s="24">
        <f>SUM(J20+L20+N20+P20)</f>
        <v>0</v>
      </c>
      <c r="S20" s="24">
        <f>SUM(K20+M20+O20+Q20)</f>
        <v>1</v>
      </c>
      <c r="T20" s="27">
        <f>SUM(R20:S20)</f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AC20" s="14">
        <v>7024894993</v>
      </c>
    </row>
    <row r="21" spans="1:29" s="28" customFormat="1" ht="19.5" customHeight="1">
      <c r="A21" s="24"/>
      <c r="B21" s="26" t="s">
        <v>14</v>
      </c>
      <c r="C21" s="26"/>
      <c r="D21" s="25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f aca="true" t="shared" si="3" ref="R21:Y21">SUM(R8:R20)</f>
        <v>4</v>
      </c>
      <c r="S21" s="24">
        <f t="shared" si="3"/>
        <v>9</v>
      </c>
      <c r="T21" s="24">
        <f t="shared" si="3"/>
        <v>13</v>
      </c>
      <c r="U21" s="24">
        <f t="shared" si="3"/>
        <v>13</v>
      </c>
      <c r="V21" s="24">
        <f t="shared" si="3"/>
        <v>13</v>
      </c>
      <c r="W21" s="24">
        <f t="shared" si="3"/>
        <v>13</v>
      </c>
      <c r="X21" s="24">
        <f t="shared" si="3"/>
        <v>13</v>
      </c>
      <c r="Y21" s="24">
        <f t="shared" si="3"/>
        <v>13</v>
      </c>
      <c r="Z21" s="24"/>
      <c r="AA21" s="24"/>
      <c r="AB21" s="95"/>
      <c r="AC21" s="24"/>
    </row>
    <row r="22" spans="1:29" s="28" customFormat="1" ht="19.5" customHeight="1">
      <c r="A22" s="29"/>
      <c r="B22" s="36"/>
      <c r="C22" s="3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47"/>
    </row>
    <row r="23" spans="1:29" s="3" customFormat="1" ht="15.75">
      <c r="A23" s="1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5"/>
    </row>
    <row r="24" spans="1:29" s="3" customFormat="1" ht="15.75">
      <c r="A24" s="1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"/>
    </row>
    <row r="25" spans="1:29" s="3" customFormat="1" ht="15.75">
      <c r="A25" s="1"/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5"/>
    </row>
    <row r="26" spans="1:29" s="3" customFormat="1" ht="15.75">
      <c r="A26" s="1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5"/>
    </row>
    <row r="27" spans="1:29" s="3" customFormat="1" ht="15.75">
      <c r="A27" s="1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5"/>
    </row>
    <row r="28" spans="1:29" s="3" customFormat="1" ht="15.75">
      <c r="A28" s="1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5"/>
    </row>
    <row r="29" spans="1:29" s="3" customFormat="1" ht="15.75">
      <c r="A29" s="1"/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5"/>
    </row>
  </sheetData>
  <sheetProtection/>
  <mergeCells count="25">
    <mergeCell ref="A5:A7"/>
    <mergeCell ref="E5:E7"/>
    <mergeCell ref="F5:F7"/>
    <mergeCell ref="U5:AB5"/>
    <mergeCell ref="J6:K6"/>
    <mergeCell ref="L6:M6"/>
    <mergeCell ref="N6:O6"/>
    <mergeCell ref="P6:Q6"/>
    <mergeCell ref="I5:I7"/>
    <mergeCell ref="B5:B7"/>
    <mergeCell ref="AC6:AC7"/>
    <mergeCell ref="U6:U7"/>
    <mergeCell ref="V6:V7"/>
    <mergeCell ref="AA6:AA7"/>
    <mergeCell ref="AB6:AB7"/>
    <mergeCell ref="R6:T6"/>
    <mergeCell ref="C5:C7"/>
    <mergeCell ref="D5:D7"/>
    <mergeCell ref="Y6:Y7"/>
    <mergeCell ref="Z6:Z7"/>
    <mergeCell ref="G5:G7"/>
    <mergeCell ref="J5:S5"/>
    <mergeCell ref="W6:W7"/>
    <mergeCell ref="X6:X7"/>
    <mergeCell ref="H5:H7"/>
  </mergeCells>
  <printOptions horizontalCentered="1"/>
  <pageMargins left="0.22" right="0.05" top="0.5" bottom="0.5" header="0" footer="0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8">
      <selection activeCell="F8" sqref="F8:F19"/>
    </sheetView>
  </sheetViews>
  <sheetFormatPr defaultColWidth="9.140625" defaultRowHeight="12.75"/>
  <cols>
    <col min="1" max="1" width="3.8515625" style="1" customWidth="1"/>
    <col min="2" max="2" width="24.140625" style="4" customWidth="1"/>
    <col min="3" max="3" width="18.57421875" style="4" customWidth="1"/>
    <col min="4" max="4" width="9.7109375" style="1" customWidth="1"/>
    <col min="5" max="5" width="6.00390625" style="1" customWidth="1"/>
    <col min="6" max="6" width="11.8515625" style="1" customWidth="1"/>
    <col min="7" max="7" width="10.421875" style="1" customWidth="1"/>
    <col min="8" max="8" width="6.8515625" style="1" customWidth="1"/>
    <col min="9" max="9" width="5.28125" style="1" customWidth="1"/>
    <col min="10" max="17" width="3.140625" style="1" customWidth="1"/>
    <col min="18" max="25" width="3.57421875" style="1" customWidth="1"/>
    <col min="26" max="28" width="3.421875" style="1" hidden="1" customWidth="1"/>
    <col min="29" max="29" width="11.00390625" style="5" customWidth="1"/>
    <col min="30" max="30" width="10.7109375" style="1" customWidth="1"/>
    <col min="31" max="16384" width="9.140625" style="1" customWidth="1"/>
  </cols>
  <sheetData>
    <row r="1" spans="1:29" ht="23.25" customHeight="1">
      <c r="A1" s="60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9" s="2" customFormat="1" ht="16.5" customHeight="1">
      <c r="A5" s="96" t="s">
        <v>4</v>
      </c>
      <c r="B5" s="118" t="s">
        <v>5</v>
      </c>
      <c r="C5" s="96" t="s">
        <v>67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106"/>
      <c r="AC5" s="109" t="s">
        <v>17</v>
      </c>
    </row>
    <row r="6" spans="1:29" s="2" customFormat="1" ht="18" customHeight="1">
      <c r="A6" s="96"/>
      <c r="B6" s="118"/>
      <c r="C6" s="96"/>
      <c r="D6" s="96"/>
      <c r="E6" s="96"/>
      <c r="F6" s="96"/>
      <c r="G6" s="96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05" t="s">
        <v>27</v>
      </c>
      <c r="V6" s="119" t="s">
        <v>28</v>
      </c>
      <c r="W6" s="105" t="s">
        <v>29</v>
      </c>
      <c r="X6" s="105" t="s">
        <v>30</v>
      </c>
      <c r="Y6" s="105" t="s">
        <v>31</v>
      </c>
      <c r="Z6" s="105"/>
      <c r="AA6" s="105"/>
      <c r="AB6" s="117"/>
      <c r="AC6" s="110"/>
    </row>
    <row r="7" spans="1:29" s="2" customFormat="1" ht="125.25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05"/>
      <c r="V7" s="120"/>
      <c r="W7" s="105"/>
      <c r="X7" s="105"/>
      <c r="Y7" s="105"/>
      <c r="Z7" s="105"/>
      <c r="AA7" s="105"/>
      <c r="AB7" s="117"/>
      <c r="AC7" s="111"/>
    </row>
    <row r="8" spans="1:29" s="3" customFormat="1" ht="19.5" customHeight="1">
      <c r="A8" s="14">
        <v>1</v>
      </c>
      <c r="B8" s="15" t="s">
        <v>150</v>
      </c>
      <c r="C8" s="15" t="s">
        <v>151</v>
      </c>
      <c r="D8" s="16" t="s">
        <v>149</v>
      </c>
      <c r="E8" s="14">
        <v>2171</v>
      </c>
      <c r="F8" s="14" t="s">
        <v>240</v>
      </c>
      <c r="G8" s="14"/>
      <c r="H8" s="14" t="s">
        <v>9</v>
      </c>
      <c r="I8" s="14" t="s">
        <v>169</v>
      </c>
      <c r="J8" s="14">
        <v>1</v>
      </c>
      <c r="K8" s="14"/>
      <c r="L8" s="14"/>
      <c r="M8" s="14"/>
      <c r="N8" s="14"/>
      <c r="O8" s="14"/>
      <c r="P8" s="14"/>
      <c r="Q8" s="14"/>
      <c r="R8" s="14">
        <f aca="true" t="shared" si="0" ref="R8:R16">SUM(J8+L8+N8+P8)</f>
        <v>1</v>
      </c>
      <c r="S8" s="14">
        <f aca="true" t="shared" si="1" ref="S8:S16">SUM(K8+M8+O8+Q8)</f>
        <v>0</v>
      </c>
      <c r="T8" s="14">
        <f aca="true" t="shared" si="2" ref="T8:T16">SUM(R8:S8)</f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/>
      <c r="AA8" s="14"/>
      <c r="AB8" s="14"/>
      <c r="AC8" s="14">
        <v>8878062281</v>
      </c>
    </row>
    <row r="9" spans="1:29" ht="19.5" customHeight="1">
      <c r="A9" s="14">
        <v>2</v>
      </c>
      <c r="B9" s="13" t="s">
        <v>111</v>
      </c>
      <c r="C9" s="15" t="s">
        <v>236</v>
      </c>
      <c r="D9" s="14" t="s">
        <v>110</v>
      </c>
      <c r="E9" s="14">
        <v>2172</v>
      </c>
      <c r="F9" s="14" t="s">
        <v>240</v>
      </c>
      <c r="G9" s="14"/>
      <c r="H9" s="14" t="s">
        <v>11</v>
      </c>
      <c r="I9" s="14" t="s">
        <v>169</v>
      </c>
      <c r="J9" s="14"/>
      <c r="K9" s="14"/>
      <c r="L9" s="14"/>
      <c r="M9" s="14"/>
      <c r="N9" s="14">
        <v>1</v>
      </c>
      <c r="O9" s="14"/>
      <c r="P9" s="14"/>
      <c r="Q9" s="14"/>
      <c r="R9" s="14">
        <f t="shared" si="0"/>
        <v>1</v>
      </c>
      <c r="S9" s="14">
        <f t="shared" si="1"/>
        <v>0</v>
      </c>
      <c r="T9" s="14">
        <f t="shared" si="2"/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48"/>
      <c r="AA9" s="48"/>
      <c r="AB9" s="48"/>
      <c r="AC9" s="14">
        <v>7697989571</v>
      </c>
    </row>
    <row r="10" spans="1:29" ht="19.5" customHeight="1">
      <c r="A10" s="14">
        <v>3</v>
      </c>
      <c r="B10" s="15" t="s">
        <v>243</v>
      </c>
      <c r="C10" s="15" t="s">
        <v>244</v>
      </c>
      <c r="D10" s="16" t="s">
        <v>245</v>
      </c>
      <c r="E10" s="14">
        <v>2173</v>
      </c>
      <c r="F10" s="14" t="s">
        <v>246</v>
      </c>
      <c r="G10" s="14"/>
      <c r="H10" s="14" t="s">
        <v>11</v>
      </c>
      <c r="I10" s="14" t="s">
        <v>169</v>
      </c>
      <c r="J10" s="14"/>
      <c r="K10" s="14"/>
      <c r="L10" s="14"/>
      <c r="M10" s="14"/>
      <c r="N10" s="14">
        <v>1</v>
      </c>
      <c r="O10" s="14"/>
      <c r="P10" s="14"/>
      <c r="Q10" s="14"/>
      <c r="R10" s="14">
        <f t="shared" si="0"/>
        <v>1</v>
      </c>
      <c r="S10" s="14">
        <f t="shared" si="1"/>
        <v>0</v>
      </c>
      <c r="T10" s="14">
        <f t="shared" si="2"/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/>
      <c r="AA10" s="14"/>
      <c r="AB10" s="14"/>
      <c r="AC10" s="14">
        <v>7898958216</v>
      </c>
    </row>
    <row r="11" spans="1:29" ht="19.5" customHeight="1">
      <c r="A11" s="14">
        <v>4</v>
      </c>
      <c r="B11" s="15" t="s">
        <v>493</v>
      </c>
      <c r="C11" s="15" t="s">
        <v>494</v>
      </c>
      <c r="D11" s="16" t="s">
        <v>495</v>
      </c>
      <c r="E11" s="14">
        <v>2174</v>
      </c>
      <c r="F11" s="14" t="s">
        <v>465</v>
      </c>
      <c r="G11" s="14"/>
      <c r="H11" s="14" t="s">
        <v>9</v>
      </c>
      <c r="I11" s="14" t="s">
        <v>168</v>
      </c>
      <c r="J11" s="14"/>
      <c r="K11" s="14">
        <v>1</v>
      </c>
      <c r="L11" s="14"/>
      <c r="M11" s="14"/>
      <c r="N11" s="14"/>
      <c r="O11" s="14"/>
      <c r="P11" s="14"/>
      <c r="Q11" s="14"/>
      <c r="R11" s="14">
        <f t="shared" si="0"/>
        <v>0</v>
      </c>
      <c r="S11" s="14">
        <f t="shared" si="1"/>
        <v>1</v>
      </c>
      <c r="T11" s="14">
        <f t="shared" si="2"/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/>
      <c r="AA11" s="14"/>
      <c r="AB11" s="14"/>
      <c r="AC11" s="14">
        <v>7869730608</v>
      </c>
    </row>
    <row r="12" spans="1:29" ht="19.5" customHeight="1">
      <c r="A12" s="14">
        <v>5</v>
      </c>
      <c r="B12" s="15" t="s">
        <v>558</v>
      </c>
      <c r="C12" s="15" t="s">
        <v>559</v>
      </c>
      <c r="D12" s="14" t="s">
        <v>560</v>
      </c>
      <c r="E12" s="14">
        <v>2175</v>
      </c>
      <c r="F12" s="14" t="s">
        <v>542</v>
      </c>
      <c r="G12" s="14"/>
      <c r="H12" s="14" t="s">
        <v>11</v>
      </c>
      <c r="I12" s="14" t="s">
        <v>169</v>
      </c>
      <c r="J12" s="14"/>
      <c r="K12" s="14"/>
      <c r="L12" s="14"/>
      <c r="M12" s="14"/>
      <c r="N12" s="14">
        <v>1</v>
      </c>
      <c r="O12" s="14"/>
      <c r="P12" s="14"/>
      <c r="Q12" s="14"/>
      <c r="R12" s="14">
        <f t="shared" si="0"/>
        <v>1</v>
      </c>
      <c r="S12" s="14">
        <f t="shared" si="1"/>
        <v>0</v>
      </c>
      <c r="T12" s="14">
        <f t="shared" si="2"/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48"/>
      <c r="AA12" s="48"/>
      <c r="AB12" s="48"/>
      <c r="AC12" s="14">
        <v>8435593386</v>
      </c>
    </row>
    <row r="13" spans="1:29" ht="19.5" customHeight="1">
      <c r="A13" s="14">
        <v>6</v>
      </c>
      <c r="B13" s="15" t="s">
        <v>659</v>
      </c>
      <c r="C13" s="15" t="s">
        <v>660</v>
      </c>
      <c r="D13" s="16" t="s">
        <v>661</v>
      </c>
      <c r="E13" s="14">
        <v>2176</v>
      </c>
      <c r="F13" s="14" t="s">
        <v>652</v>
      </c>
      <c r="G13" s="14"/>
      <c r="H13" s="14" t="s">
        <v>11</v>
      </c>
      <c r="I13" s="14" t="s">
        <v>169</v>
      </c>
      <c r="J13" s="14"/>
      <c r="K13" s="14"/>
      <c r="L13" s="14"/>
      <c r="M13" s="14"/>
      <c r="N13" s="14">
        <v>1</v>
      </c>
      <c r="O13" s="14"/>
      <c r="P13" s="14"/>
      <c r="Q13" s="14"/>
      <c r="R13" s="14">
        <f t="shared" si="0"/>
        <v>1</v>
      </c>
      <c r="S13" s="14">
        <f t="shared" si="1"/>
        <v>0</v>
      </c>
      <c r="T13" s="14">
        <f t="shared" si="2"/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48"/>
      <c r="AA13" s="48"/>
      <c r="AB13" s="48"/>
      <c r="AC13" s="14">
        <v>9752615872</v>
      </c>
    </row>
    <row r="14" spans="1:29" ht="19.5" customHeight="1">
      <c r="A14" s="14">
        <v>7</v>
      </c>
      <c r="B14" s="15" t="s">
        <v>104</v>
      </c>
      <c r="C14" s="15" t="s">
        <v>603</v>
      </c>
      <c r="D14" s="16" t="s">
        <v>662</v>
      </c>
      <c r="E14" s="14">
        <v>2177</v>
      </c>
      <c r="F14" s="14" t="s">
        <v>652</v>
      </c>
      <c r="G14" s="14"/>
      <c r="H14" s="14" t="s">
        <v>11</v>
      </c>
      <c r="I14" s="14" t="s">
        <v>168</v>
      </c>
      <c r="J14" s="14"/>
      <c r="K14" s="14"/>
      <c r="L14" s="14"/>
      <c r="M14" s="14"/>
      <c r="N14" s="14"/>
      <c r="O14" s="14">
        <v>1</v>
      </c>
      <c r="P14" s="14"/>
      <c r="Q14" s="14"/>
      <c r="R14" s="14">
        <f t="shared" si="0"/>
        <v>0</v>
      </c>
      <c r="S14" s="14">
        <f t="shared" si="1"/>
        <v>1</v>
      </c>
      <c r="T14" s="14">
        <f t="shared" si="2"/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48"/>
      <c r="AA14" s="48"/>
      <c r="AB14" s="48"/>
      <c r="AC14" s="14">
        <v>8827193677</v>
      </c>
    </row>
    <row r="15" spans="1:29" ht="19.5" customHeight="1">
      <c r="A15" s="14">
        <v>8</v>
      </c>
      <c r="B15" s="15" t="s">
        <v>663</v>
      </c>
      <c r="C15" s="15" t="s">
        <v>664</v>
      </c>
      <c r="D15" s="16" t="s">
        <v>665</v>
      </c>
      <c r="E15" s="14">
        <v>2178</v>
      </c>
      <c r="F15" s="14" t="s">
        <v>652</v>
      </c>
      <c r="G15" s="14"/>
      <c r="H15" s="14" t="s">
        <v>9</v>
      </c>
      <c r="I15" s="14" t="s">
        <v>168</v>
      </c>
      <c r="J15" s="14"/>
      <c r="K15" s="14">
        <v>1</v>
      </c>
      <c r="L15" s="14"/>
      <c r="M15" s="14"/>
      <c r="N15" s="14"/>
      <c r="O15" s="14"/>
      <c r="P15" s="14"/>
      <c r="Q15" s="14"/>
      <c r="R15" s="14">
        <f t="shared" si="0"/>
        <v>0</v>
      </c>
      <c r="S15" s="14">
        <f t="shared" si="1"/>
        <v>1</v>
      </c>
      <c r="T15" s="14">
        <f t="shared" si="2"/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48"/>
      <c r="AA15" s="48"/>
      <c r="AB15" s="48"/>
      <c r="AC15" s="14">
        <v>8349964643</v>
      </c>
    </row>
    <row r="16" spans="1:29" ht="19.5" customHeight="1">
      <c r="A16" s="14">
        <v>9</v>
      </c>
      <c r="B16" s="15" t="s">
        <v>790</v>
      </c>
      <c r="C16" s="15" t="s">
        <v>791</v>
      </c>
      <c r="D16" s="14" t="s">
        <v>792</v>
      </c>
      <c r="E16" s="14">
        <v>2179</v>
      </c>
      <c r="F16" s="14" t="s">
        <v>703</v>
      </c>
      <c r="G16" s="14"/>
      <c r="H16" s="14" t="s">
        <v>11</v>
      </c>
      <c r="I16" s="14" t="s">
        <v>169</v>
      </c>
      <c r="J16" s="14"/>
      <c r="K16" s="14"/>
      <c r="L16" s="14"/>
      <c r="M16" s="14"/>
      <c r="N16" s="14">
        <v>1</v>
      </c>
      <c r="O16" s="14"/>
      <c r="P16" s="14"/>
      <c r="Q16" s="14"/>
      <c r="R16" s="14">
        <f t="shared" si="0"/>
        <v>1</v>
      </c>
      <c r="S16" s="14">
        <f t="shared" si="1"/>
        <v>0</v>
      </c>
      <c r="T16" s="14">
        <f t="shared" si="2"/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48"/>
      <c r="AA16" s="48"/>
      <c r="AB16" s="48"/>
      <c r="AC16" s="14">
        <v>9752512297</v>
      </c>
    </row>
    <row r="17" spans="1:29" ht="19.5" customHeight="1">
      <c r="A17" s="14">
        <v>10</v>
      </c>
      <c r="B17" s="15" t="s">
        <v>1090</v>
      </c>
      <c r="C17" s="15" t="s">
        <v>1091</v>
      </c>
      <c r="D17" s="14" t="s">
        <v>1092</v>
      </c>
      <c r="E17" s="14">
        <v>2180</v>
      </c>
      <c r="F17" s="14" t="s">
        <v>1037</v>
      </c>
      <c r="G17" s="14"/>
      <c r="H17" s="14" t="s">
        <v>11</v>
      </c>
      <c r="I17" s="14" t="s">
        <v>169</v>
      </c>
      <c r="J17" s="14"/>
      <c r="K17" s="14"/>
      <c r="L17" s="14"/>
      <c r="M17" s="14"/>
      <c r="N17" s="14">
        <v>1</v>
      </c>
      <c r="O17" s="14"/>
      <c r="P17" s="14"/>
      <c r="Q17" s="14"/>
      <c r="R17" s="14">
        <f aca="true" t="shared" si="3" ref="R17:S19">SUM(J17+L17+N17+P17)</f>
        <v>1</v>
      </c>
      <c r="S17" s="14">
        <f t="shared" si="3"/>
        <v>0</v>
      </c>
      <c r="T17" s="14">
        <f>SUM(R17:S17)</f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48"/>
      <c r="AA17" s="48"/>
      <c r="AB17" s="48"/>
      <c r="AC17" s="14">
        <v>9575503749</v>
      </c>
    </row>
    <row r="18" spans="1:29" ht="19.5" customHeight="1">
      <c r="A18" s="14">
        <v>11</v>
      </c>
      <c r="B18" s="15" t="s">
        <v>393</v>
      </c>
      <c r="C18" s="15" t="s">
        <v>87</v>
      </c>
      <c r="D18" s="14" t="s">
        <v>1093</v>
      </c>
      <c r="E18" s="14">
        <v>2181</v>
      </c>
      <c r="F18" s="14" t="s">
        <v>1037</v>
      </c>
      <c r="G18" s="14"/>
      <c r="H18" s="14" t="s">
        <v>9</v>
      </c>
      <c r="I18" s="14" t="s">
        <v>169</v>
      </c>
      <c r="J18" s="14">
        <v>1</v>
      </c>
      <c r="K18" s="14"/>
      <c r="L18" s="14"/>
      <c r="M18" s="14"/>
      <c r="N18" s="14"/>
      <c r="O18" s="14"/>
      <c r="P18" s="14"/>
      <c r="Q18" s="14"/>
      <c r="R18" s="14">
        <f t="shared" si="3"/>
        <v>1</v>
      </c>
      <c r="S18" s="14">
        <f t="shared" si="3"/>
        <v>0</v>
      </c>
      <c r="T18" s="14">
        <f>SUM(R18:S18)</f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48"/>
      <c r="AA18" s="48"/>
      <c r="AB18" s="48"/>
      <c r="AC18" s="14">
        <v>7089036176</v>
      </c>
    </row>
    <row r="19" spans="1:29" ht="19.5" customHeight="1">
      <c r="A19" s="14">
        <v>12</v>
      </c>
      <c r="B19" s="15" t="s">
        <v>1131</v>
      </c>
      <c r="C19" s="15" t="s">
        <v>1132</v>
      </c>
      <c r="D19" s="14" t="s">
        <v>1133</v>
      </c>
      <c r="E19" s="14">
        <v>2182</v>
      </c>
      <c r="F19" s="14" t="s">
        <v>1134</v>
      </c>
      <c r="G19" s="14"/>
      <c r="H19" s="14" t="s">
        <v>9</v>
      </c>
      <c r="I19" s="14" t="s">
        <v>168</v>
      </c>
      <c r="J19" s="14"/>
      <c r="K19" s="14"/>
      <c r="L19" s="14">
        <v>1</v>
      </c>
      <c r="M19" s="14"/>
      <c r="N19" s="14"/>
      <c r="O19" s="14"/>
      <c r="P19" s="14"/>
      <c r="Q19" s="14"/>
      <c r="R19" s="14">
        <f t="shared" si="3"/>
        <v>1</v>
      </c>
      <c r="S19" s="14">
        <f t="shared" si="3"/>
        <v>0</v>
      </c>
      <c r="T19" s="14">
        <f>SUM(R19:S19)</f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48"/>
      <c r="AA19" s="48"/>
      <c r="AB19" s="48"/>
      <c r="AC19" s="14">
        <v>9589825518</v>
      </c>
    </row>
    <row r="20" spans="1:29" s="3" customFormat="1" ht="18.75" customHeight="1">
      <c r="A20" s="14"/>
      <c r="B20" s="15" t="s">
        <v>14</v>
      </c>
      <c r="C20" s="15"/>
      <c r="D20" s="16"/>
      <c r="E20" s="14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f aca="true" t="shared" si="4" ref="R20:Y20">SUM(R8:R19)</f>
        <v>9</v>
      </c>
      <c r="S20" s="14">
        <f t="shared" si="4"/>
        <v>3</v>
      </c>
      <c r="T20" s="14">
        <f t="shared" si="4"/>
        <v>12</v>
      </c>
      <c r="U20" s="14">
        <f t="shared" si="4"/>
        <v>12</v>
      </c>
      <c r="V20" s="14">
        <f t="shared" si="4"/>
        <v>12</v>
      </c>
      <c r="W20" s="14">
        <f t="shared" si="4"/>
        <v>12</v>
      </c>
      <c r="X20" s="14">
        <f t="shared" si="4"/>
        <v>12</v>
      </c>
      <c r="Y20" s="14">
        <f t="shared" si="4"/>
        <v>12</v>
      </c>
      <c r="Z20" s="14"/>
      <c r="AA20" s="14"/>
      <c r="AB20" s="14"/>
      <c r="AC20" s="14"/>
    </row>
    <row r="21" spans="2:29" ht="12.75">
      <c r="B21" s="1"/>
      <c r="C21" s="1"/>
      <c r="AC21" s="1"/>
    </row>
    <row r="22" spans="2:29" ht="12.75">
      <c r="B22" s="1"/>
      <c r="C22" s="1"/>
      <c r="AC22" s="1"/>
    </row>
    <row r="23" spans="2:29" ht="12.75">
      <c r="B23" s="1"/>
      <c r="C23" s="1"/>
      <c r="AC23" s="1"/>
    </row>
    <row r="24" spans="2:29" ht="12.75">
      <c r="B24" s="1"/>
      <c r="C24" s="1"/>
      <c r="AC24" s="1"/>
    </row>
    <row r="25" spans="2:29" ht="12.75">
      <c r="B25" s="1"/>
      <c r="C25" s="1"/>
      <c r="AC25" s="1"/>
    </row>
    <row r="26" spans="2:29" ht="12.75">
      <c r="B26" s="1"/>
      <c r="C26" s="1"/>
      <c r="AC26" s="1"/>
    </row>
    <row r="27" spans="2:29" ht="12.75">
      <c r="B27" s="1"/>
      <c r="C27" s="1"/>
      <c r="AC27" s="1"/>
    </row>
    <row r="28" spans="2:29" ht="12.75">
      <c r="B28" s="1"/>
      <c r="C28" s="1"/>
      <c r="AC28" s="1"/>
    </row>
    <row r="29" spans="2:29" ht="12.75">
      <c r="B29" s="1"/>
      <c r="C29" s="1"/>
      <c r="AC29" s="1"/>
    </row>
    <row r="30" spans="2:29" ht="12.75">
      <c r="B30" s="1"/>
      <c r="C30" s="1"/>
      <c r="AC30" s="1"/>
    </row>
    <row r="31" spans="2:29" ht="12.75">
      <c r="B31" s="1"/>
      <c r="C31" s="1"/>
      <c r="AC31" s="1"/>
    </row>
    <row r="32" spans="2:29" ht="12.75">
      <c r="B32" s="1"/>
      <c r="C32" s="1"/>
      <c r="AC32" s="1"/>
    </row>
    <row r="33" spans="2:29" ht="12.75">
      <c r="B33" s="1"/>
      <c r="C33" s="1"/>
      <c r="AC33" s="1"/>
    </row>
    <row r="34" spans="2:29" ht="12.75">
      <c r="B34" s="1"/>
      <c r="C34" s="1"/>
      <c r="AC34" s="1"/>
    </row>
    <row r="35" spans="2:29" ht="12.75">
      <c r="B35" s="1"/>
      <c r="C35" s="1"/>
      <c r="AC35" s="1"/>
    </row>
    <row r="36" spans="2:29" ht="12.75">
      <c r="B36" s="1"/>
      <c r="C36" s="1"/>
      <c r="AC36" s="1"/>
    </row>
    <row r="37" spans="2:29" ht="12.75">
      <c r="B37" s="1"/>
      <c r="C37" s="1"/>
      <c r="AC37" s="1"/>
    </row>
    <row r="38" spans="2:29" ht="12.75">
      <c r="B38" s="1"/>
      <c r="C38" s="1"/>
      <c r="AC38" s="1"/>
    </row>
    <row r="39" spans="2:29" ht="12.75">
      <c r="B39" s="1"/>
      <c r="C39" s="1"/>
      <c r="AC39" s="1"/>
    </row>
    <row r="40" spans="2:29" ht="12.75">
      <c r="B40" s="1"/>
      <c r="C40" s="1"/>
      <c r="AC40" s="1"/>
    </row>
    <row r="41" spans="2:29" ht="12.75">
      <c r="B41" s="1"/>
      <c r="C41" s="1"/>
      <c r="AC41" s="1"/>
    </row>
    <row r="42" spans="2:29" ht="12.75">
      <c r="B42" s="1"/>
      <c r="C42" s="1"/>
      <c r="AC42" s="1"/>
    </row>
    <row r="43" spans="2:29" ht="12.75">
      <c r="B43" s="1"/>
      <c r="C43" s="1"/>
      <c r="AC43" s="1"/>
    </row>
    <row r="44" spans="2:29" ht="12.75">
      <c r="B44" s="1"/>
      <c r="C44" s="1"/>
      <c r="AC44" s="1"/>
    </row>
    <row r="45" spans="2:29" ht="12.75">
      <c r="B45" s="1"/>
      <c r="C45" s="1"/>
      <c r="AC45" s="1"/>
    </row>
    <row r="46" spans="2:29" ht="12.75">
      <c r="B46" s="1"/>
      <c r="C46" s="1"/>
      <c r="AC46" s="1"/>
    </row>
    <row r="47" spans="2:29" ht="12.75">
      <c r="B47" s="1"/>
      <c r="C47" s="1"/>
      <c r="AC47" s="1"/>
    </row>
    <row r="48" spans="2:29" ht="12.75">
      <c r="B48" s="1"/>
      <c r="C48" s="1"/>
      <c r="AC48" s="1"/>
    </row>
    <row r="49" spans="2:29" ht="12.75">
      <c r="B49" s="1"/>
      <c r="C49" s="1"/>
      <c r="AC49" s="1"/>
    </row>
    <row r="50" spans="2:29" ht="12.75">
      <c r="B50" s="1"/>
      <c r="C50" s="1"/>
      <c r="AC50" s="1"/>
    </row>
    <row r="51" spans="2:29" ht="12.75">
      <c r="B51" s="1"/>
      <c r="C51" s="1"/>
      <c r="AC51" s="1"/>
    </row>
    <row r="52" spans="2:29" ht="12.75">
      <c r="B52" s="1"/>
      <c r="C52" s="1"/>
      <c r="AC52" s="1"/>
    </row>
    <row r="53" spans="2:29" ht="12.75">
      <c r="B53" s="1"/>
      <c r="C53" s="1"/>
      <c r="AC53" s="1"/>
    </row>
    <row r="54" spans="2:29" ht="12.75">
      <c r="B54" s="1"/>
      <c r="C54" s="1"/>
      <c r="AC54" s="1"/>
    </row>
    <row r="55" spans="2:29" ht="12.75">
      <c r="B55" s="1"/>
      <c r="C55" s="1"/>
      <c r="AC55" s="1"/>
    </row>
    <row r="56" spans="2:29" ht="12.75">
      <c r="B56" s="1"/>
      <c r="C56" s="1"/>
      <c r="AC56" s="1"/>
    </row>
    <row r="57" spans="2:29" ht="12.75">
      <c r="B57" s="1"/>
      <c r="C57" s="1"/>
      <c r="AC57" s="1"/>
    </row>
    <row r="58" spans="2:29" ht="12.75">
      <c r="B58" s="1"/>
      <c r="C58" s="1"/>
      <c r="AC58" s="1"/>
    </row>
    <row r="59" spans="2:29" ht="12.75">
      <c r="B59" s="1"/>
      <c r="C59" s="1"/>
      <c r="AC59" s="1"/>
    </row>
    <row r="60" spans="2:29" ht="12.75">
      <c r="B60" s="1"/>
      <c r="C60" s="1"/>
      <c r="AC60" s="1"/>
    </row>
    <row r="61" spans="2:29" ht="12.75">
      <c r="B61" s="1"/>
      <c r="C61" s="1"/>
      <c r="AC61" s="1"/>
    </row>
    <row r="62" spans="2:29" ht="12.75">
      <c r="B62" s="1"/>
      <c r="C62" s="1"/>
      <c r="AC62" s="1"/>
    </row>
    <row r="63" spans="2:29" ht="12.75">
      <c r="B63" s="1"/>
      <c r="C63" s="1"/>
      <c r="AC63" s="1"/>
    </row>
    <row r="64" spans="2:29" ht="12.75">
      <c r="B64" s="1"/>
      <c r="C64" s="1"/>
      <c r="AC64" s="1"/>
    </row>
    <row r="65" spans="2:29" ht="12.75">
      <c r="B65" s="1"/>
      <c r="C65" s="1"/>
      <c r="AC65" s="1"/>
    </row>
    <row r="66" spans="2:29" ht="12.75">
      <c r="B66" s="1"/>
      <c r="C66" s="1"/>
      <c r="AC66" s="1"/>
    </row>
    <row r="67" spans="2:29" ht="12.75">
      <c r="B67" s="1"/>
      <c r="C67" s="1"/>
      <c r="AC67" s="1"/>
    </row>
    <row r="68" spans="2:29" ht="12.75">
      <c r="B68" s="1"/>
      <c r="C68" s="1"/>
      <c r="AC68" s="1"/>
    </row>
  </sheetData>
  <sheetProtection/>
  <mergeCells count="25">
    <mergeCell ref="G5:G7"/>
    <mergeCell ref="W6:W7"/>
    <mergeCell ref="X6:X7"/>
    <mergeCell ref="U5:AB5"/>
    <mergeCell ref="J6:K6"/>
    <mergeCell ref="P6:Q6"/>
    <mergeCell ref="R6:T6"/>
    <mergeCell ref="N6:O6"/>
    <mergeCell ref="A5:A7"/>
    <mergeCell ref="L6:M6"/>
    <mergeCell ref="E5:E7"/>
    <mergeCell ref="F5:F7"/>
    <mergeCell ref="B5:B7"/>
    <mergeCell ref="C5:C7"/>
    <mergeCell ref="D5:D7"/>
    <mergeCell ref="H5:H7"/>
    <mergeCell ref="I5:I7"/>
    <mergeCell ref="J5:T5"/>
    <mergeCell ref="AC5:AC7"/>
    <mergeCell ref="U6:U7"/>
    <mergeCell ref="V6:V7"/>
    <mergeCell ref="AA6:AA7"/>
    <mergeCell ref="AB6:AB7"/>
    <mergeCell ref="Y6:Y7"/>
    <mergeCell ref="Z6:Z7"/>
  </mergeCells>
  <printOptions horizontalCentered="1"/>
  <pageMargins left="0.27" right="0.22" top="0.28" bottom="0.27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2"/>
  <sheetViews>
    <sheetView zoomScalePageLayoutView="0" workbookViewId="0" topLeftCell="A48">
      <selection activeCell="A1" sqref="A1:AB65"/>
    </sheetView>
  </sheetViews>
  <sheetFormatPr defaultColWidth="9.140625" defaultRowHeight="12.75"/>
  <cols>
    <col min="1" max="1" width="3.8515625" style="1" customWidth="1"/>
    <col min="2" max="2" width="27.140625" style="4" customWidth="1"/>
    <col min="3" max="3" width="28.140625" style="4" customWidth="1"/>
    <col min="4" max="4" width="11.57421875" style="1" customWidth="1"/>
    <col min="5" max="5" width="6.00390625" style="1" customWidth="1"/>
    <col min="6" max="6" width="10.57421875" style="1" customWidth="1"/>
    <col min="7" max="7" width="11.00390625" style="1" customWidth="1"/>
    <col min="8" max="8" width="6.8515625" style="1" customWidth="1"/>
    <col min="9" max="9" width="6.28125" style="1" customWidth="1"/>
    <col min="10" max="18" width="3.28125" style="1" bestFit="1" customWidth="1"/>
    <col min="19" max="20" width="3.57421875" style="1" customWidth="1"/>
    <col min="21" max="25" width="3.421875" style="1" customWidth="1"/>
    <col min="26" max="28" width="3.421875" style="1" hidden="1" customWidth="1"/>
    <col min="29" max="29" width="11.57421875" style="5" customWidth="1"/>
    <col min="30" max="30" width="10.7109375" style="1" customWidth="1"/>
    <col min="31" max="16384" width="9.140625" style="1" customWidth="1"/>
  </cols>
  <sheetData>
    <row r="1" spans="1:29" s="73" customFormat="1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9" s="2" customFormat="1" ht="16.5" customHeight="1">
      <c r="A5" s="96" t="s">
        <v>4</v>
      </c>
      <c r="B5" s="96" t="s">
        <v>5</v>
      </c>
      <c r="C5" s="96" t="s">
        <v>12</v>
      </c>
      <c r="D5" s="97" t="s">
        <v>6</v>
      </c>
      <c r="E5" s="96" t="s">
        <v>16</v>
      </c>
      <c r="F5" s="96" t="s">
        <v>7</v>
      </c>
      <c r="G5" s="97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96"/>
      <c r="AC5" s="109" t="s">
        <v>17</v>
      </c>
    </row>
    <row r="6" spans="1:29" s="2" customFormat="1" ht="16.5" customHeight="1">
      <c r="A6" s="96"/>
      <c r="B6" s="96"/>
      <c r="C6" s="96"/>
      <c r="D6" s="98"/>
      <c r="E6" s="96"/>
      <c r="F6" s="96"/>
      <c r="G6" s="98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96" t="s">
        <v>14</v>
      </c>
      <c r="S6" s="96"/>
      <c r="T6" s="96"/>
      <c r="U6" s="105" t="s">
        <v>37</v>
      </c>
      <c r="V6" s="121" t="s">
        <v>38</v>
      </c>
      <c r="W6" s="105" t="s">
        <v>39</v>
      </c>
      <c r="X6" s="105" t="s">
        <v>40</v>
      </c>
      <c r="Y6" s="105" t="s">
        <v>41</v>
      </c>
      <c r="Z6" s="105"/>
      <c r="AA6" s="105"/>
      <c r="AB6" s="105"/>
      <c r="AC6" s="110"/>
    </row>
    <row r="7" spans="1:29" s="2" customFormat="1" ht="107.25" customHeight="1">
      <c r="A7" s="96"/>
      <c r="B7" s="96"/>
      <c r="C7" s="96"/>
      <c r="D7" s="99"/>
      <c r="E7" s="96"/>
      <c r="F7" s="96"/>
      <c r="G7" s="99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05"/>
      <c r="V7" s="121"/>
      <c r="W7" s="105"/>
      <c r="X7" s="105"/>
      <c r="Y7" s="105"/>
      <c r="Z7" s="105"/>
      <c r="AA7" s="105"/>
      <c r="AB7" s="105"/>
      <c r="AC7" s="111"/>
    </row>
    <row r="8" spans="1:29" ht="20.25" customHeight="1">
      <c r="A8" s="26">
        <v>1</v>
      </c>
      <c r="B8" s="26" t="s">
        <v>295</v>
      </c>
      <c r="C8" s="26" t="s">
        <v>123</v>
      </c>
      <c r="D8" s="37" t="s">
        <v>296</v>
      </c>
      <c r="E8" s="38">
        <v>2321</v>
      </c>
      <c r="F8" s="37" t="s">
        <v>282</v>
      </c>
      <c r="G8" s="24"/>
      <c r="H8" s="26" t="s">
        <v>11</v>
      </c>
      <c r="I8" s="24" t="s">
        <v>169</v>
      </c>
      <c r="J8" s="24"/>
      <c r="K8" s="24"/>
      <c r="L8" s="24"/>
      <c r="M8" s="24"/>
      <c r="N8" s="24">
        <v>1</v>
      </c>
      <c r="O8" s="24"/>
      <c r="P8" s="24"/>
      <c r="Q8" s="24"/>
      <c r="R8" s="24">
        <f>SUM(J8+L8+N8+P8)</f>
        <v>1</v>
      </c>
      <c r="S8" s="24">
        <f>SUM(K8+M8+O8+Q8)</f>
        <v>0</v>
      </c>
      <c r="T8" s="24">
        <f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/>
      <c r="AA8" s="24"/>
      <c r="AB8" s="24"/>
      <c r="AC8" s="26">
        <v>8085126577</v>
      </c>
    </row>
    <row r="9" spans="1:29" s="3" customFormat="1" ht="20.25" customHeight="1">
      <c r="A9" s="26">
        <v>2</v>
      </c>
      <c r="B9" s="26" t="s">
        <v>254</v>
      </c>
      <c r="C9" s="26" t="s">
        <v>255</v>
      </c>
      <c r="D9" s="37" t="s">
        <v>256</v>
      </c>
      <c r="E9" s="26">
        <v>2322</v>
      </c>
      <c r="F9" s="37" t="s">
        <v>257</v>
      </c>
      <c r="G9" s="24"/>
      <c r="H9" s="26" t="s">
        <v>15</v>
      </c>
      <c r="I9" s="24" t="s">
        <v>169</v>
      </c>
      <c r="J9" s="24"/>
      <c r="K9" s="24"/>
      <c r="L9" s="24"/>
      <c r="M9" s="24"/>
      <c r="N9" s="24"/>
      <c r="O9" s="24"/>
      <c r="P9" s="24">
        <v>1</v>
      </c>
      <c r="Q9" s="24"/>
      <c r="R9" s="24">
        <f aca="true" t="shared" si="0" ref="R9:R59">SUM(J9+L9+N9+P9)</f>
        <v>1</v>
      </c>
      <c r="S9" s="24">
        <f aca="true" t="shared" si="1" ref="S9:S59">SUM(K9+M9+O9+Q9)</f>
        <v>0</v>
      </c>
      <c r="T9" s="24">
        <f aca="true" t="shared" si="2" ref="T9:T59">SUM(R9:S9)</f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49"/>
      <c r="AA9" s="49"/>
      <c r="AB9" s="49"/>
      <c r="AC9" s="26">
        <v>8109422436</v>
      </c>
    </row>
    <row r="10" spans="1:29" ht="20.25" customHeight="1">
      <c r="A10" s="26">
        <v>3</v>
      </c>
      <c r="B10" s="26" t="s">
        <v>258</v>
      </c>
      <c r="C10" s="26" t="s">
        <v>259</v>
      </c>
      <c r="D10" s="37" t="s">
        <v>260</v>
      </c>
      <c r="E10" s="38">
        <v>2323</v>
      </c>
      <c r="F10" s="37" t="s">
        <v>257</v>
      </c>
      <c r="G10" s="24"/>
      <c r="H10" s="26" t="s">
        <v>9</v>
      </c>
      <c r="I10" s="24" t="s">
        <v>169</v>
      </c>
      <c r="J10" s="24">
        <v>1</v>
      </c>
      <c r="K10" s="24"/>
      <c r="L10" s="24"/>
      <c r="M10" s="24"/>
      <c r="N10" s="24"/>
      <c r="O10" s="24"/>
      <c r="P10" s="24"/>
      <c r="Q10" s="24"/>
      <c r="R10" s="24">
        <f t="shared" si="0"/>
        <v>1</v>
      </c>
      <c r="S10" s="24">
        <f t="shared" si="1"/>
        <v>0</v>
      </c>
      <c r="T10" s="24">
        <f t="shared" si="2"/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/>
      <c r="AA10" s="24"/>
      <c r="AB10" s="24"/>
      <c r="AC10" s="26">
        <v>7772975034</v>
      </c>
    </row>
    <row r="11" spans="1:29" ht="20.25" customHeight="1">
      <c r="A11" s="26">
        <v>4</v>
      </c>
      <c r="B11" s="26" t="s">
        <v>103</v>
      </c>
      <c r="C11" s="26" t="s">
        <v>261</v>
      </c>
      <c r="D11" s="37" t="s">
        <v>262</v>
      </c>
      <c r="E11" s="26">
        <v>2324</v>
      </c>
      <c r="F11" s="37" t="s">
        <v>257</v>
      </c>
      <c r="G11" s="24"/>
      <c r="H11" s="26" t="s">
        <v>10</v>
      </c>
      <c r="I11" s="24" t="s">
        <v>169</v>
      </c>
      <c r="J11" s="24"/>
      <c r="K11" s="24"/>
      <c r="L11" s="24">
        <v>1</v>
      </c>
      <c r="M11" s="24"/>
      <c r="N11" s="24"/>
      <c r="O11" s="24"/>
      <c r="P11" s="24"/>
      <c r="Q11" s="24"/>
      <c r="R11" s="24">
        <f t="shared" si="0"/>
        <v>1</v>
      </c>
      <c r="S11" s="24">
        <f t="shared" si="1"/>
        <v>0</v>
      </c>
      <c r="T11" s="24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/>
      <c r="AA11" s="24"/>
      <c r="AB11" s="24"/>
      <c r="AC11" s="26">
        <v>9589416027</v>
      </c>
    </row>
    <row r="12" spans="1:29" ht="20.25" customHeight="1">
      <c r="A12" s="26">
        <v>5</v>
      </c>
      <c r="B12" s="26" t="s">
        <v>263</v>
      </c>
      <c r="C12" s="26" t="s">
        <v>264</v>
      </c>
      <c r="D12" s="37" t="s">
        <v>265</v>
      </c>
      <c r="E12" s="38">
        <v>2325</v>
      </c>
      <c r="F12" s="37" t="s">
        <v>257</v>
      </c>
      <c r="G12" s="24"/>
      <c r="H12" s="26" t="s">
        <v>11</v>
      </c>
      <c r="I12" s="24" t="s">
        <v>169</v>
      </c>
      <c r="J12" s="24"/>
      <c r="K12" s="24"/>
      <c r="L12" s="24"/>
      <c r="M12" s="24"/>
      <c r="N12" s="24">
        <v>1</v>
      </c>
      <c r="O12" s="24"/>
      <c r="P12" s="24"/>
      <c r="Q12" s="24"/>
      <c r="R12" s="24">
        <f t="shared" si="0"/>
        <v>1</v>
      </c>
      <c r="S12" s="24">
        <f t="shared" si="1"/>
        <v>0</v>
      </c>
      <c r="T12" s="24">
        <f t="shared" si="2"/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/>
      <c r="AA12" s="24"/>
      <c r="AB12" s="24"/>
      <c r="AC12" s="26">
        <v>9981099358</v>
      </c>
    </row>
    <row r="13" spans="1:29" ht="20.25" customHeight="1">
      <c r="A13" s="26">
        <v>6</v>
      </c>
      <c r="B13" s="26" t="s">
        <v>266</v>
      </c>
      <c r="C13" s="26" t="s">
        <v>267</v>
      </c>
      <c r="D13" s="37" t="s">
        <v>268</v>
      </c>
      <c r="E13" s="26">
        <v>2326</v>
      </c>
      <c r="F13" s="37" t="s">
        <v>257</v>
      </c>
      <c r="G13" s="24"/>
      <c r="H13" s="26" t="s">
        <v>11</v>
      </c>
      <c r="I13" s="24" t="s">
        <v>169</v>
      </c>
      <c r="J13" s="24"/>
      <c r="K13" s="24"/>
      <c r="L13" s="24"/>
      <c r="M13" s="24"/>
      <c r="N13" s="24">
        <v>1</v>
      </c>
      <c r="O13" s="24"/>
      <c r="P13" s="24"/>
      <c r="Q13" s="24"/>
      <c r="R13" s="24">
        <f t="shared" si="0"/>
        <v>1</v>
      </c>
      <c r="S13" s="24">
        <f t="shared" si="1"/>
        <v>0</v>
      </c>
      <c r="T13" s="24">
        <f t="shared" si="2"/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/>
      <c r="AA13" s="24"/>
      <c r="AB13" s="24"/>
      <c r="AC13" s="26">
        <v>7089366039</v>
      </c>
    </row>
    <row r="14" spans="1:29" ht="20.25" customHeight="1">
      <c r="A14" s="26">
        <v>7</v>
      </c>
      <c r="B14" s="26" t="s">
        <v>297</v>
      </c>
      <c r="C14" s="26" t="s">
        <v>298</v>
      </c>
      <c r="D14" s="37" t="s">
        <v>299</v>
      </c>
      <c r="E14" s="38">
        <v>2327</v>
      </c>
      <c r="F14" s="37" t="s">
        <v>300</v>
      </c>
      <c r="G14" s="24"/>
      <c r="H14" s="26" t="s">
        <v>11</v>
      </c>
      <c r="I14" s="24" t="s">
        <v>168</v>
      </c>
      <c r="J14" s="24"/>
      <c r="K14" s="24"/>
      <c r="L14" s="24"/>
      <c r="M14" s="24"/>
      <c r="N14" s="24"/>
      <c r="O14" s="24">
        <v>1</v>
      </c>
      <c r="P14" s="24"/>
      <c r="Q14" s="24"/>
      <c r="R14" s="24">
        <f t="shared" si="0"/>
        <v>0</v>
      </c>
      <c r="S14" s="24">
        <f t="shared" si="1"/>
        <v>1</v>
      </c>
      <c r="T14" s="24">
        <f t="shared" si="2"/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49"/>
      <c r="AA14" s="49"/>
      <c r="AB14" s="49"/>
      <c r="AC14" s="26">
        <v>9424138119</v>
      </c>
    </row>
    <row r="15" spans="1:29" ht="20.25" customHeight="1">
      <c r="A15" s="26">
        <v>8</v>
      </c>
      <c r="B15" s="26" t="s">
        <v>301</v>
      </c>
      <c r="C15" s="26" t="s">
        <v>302</v>
      </c>
      <c r="D15" s="37" t="s">
        <v>303</v>
      </c>
      <c r="E15" s="26">
        <v>2328</v>
      </c>
      <c r="F15" s="37" t="s">
        <v>300</v>
      </c>
      <c r="G15" s="24"/>
      <c r="H15" s="26" t="s">
        <v>10</v>
      </c>
      <c r="I15" s="24" t="s">
        <v>169</v>
      </c>
      <c r="J15" s="24"/>
      <c r="K15" s="24"/>
      <c r="L15" s="24">
        <v>1</v>
      </c>
      <c r="M15" s="24"/>
      <c r="N15" s="24"/>
      <c r="O15" s="24"/>
      <c r="P15" s="24"/>
      <c r="Q15" s="24"/>
      <c r="R15" s="24">
        <f t="shared" si="0"/>
        <v>1</v>
      </c>
      <c r="S15" s="24">
        <f t="shared" si="1"/>
        <v>0</v>
      </c>
      <c r="T15" s="24">
        <f t="shared" si="2"/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6"/>
      <c r="AA15" s="26"/>
      <c r="AB15" s="26"/>
      <c r="AC15" s="26">
        <v>8435749847</v>
      </c>
    </row>
    <row r="16" spans="1:29" ht="20.25" customHeight="1">
      <c r="A16" s="26">
        <v>9</v>
      </c>
      <c r="B16" s="26" t="s">
        <v>304</v>
      </c>
      <c r="C16" s="26" t="s">
        <v>305</v>
      </c>
      <c r="D16" s="37" t="s">
        <v>306</v>
      </c>
      <c r="E16" s="38">
        <v>2329</v>
      </c>
      <c r="F16" s="37" t="s">
        <v>300</v>
      </c>
      <c r="G16" s="24"/>
      <c r="H16" s="26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0"/>
        <v>0</v>
      </c>
      <c r="S16" s="24">
        <f t="shared" si="1"/>
        <v>1</v>
      </c>
      <c r="T16" s="24">
        <f t="shared" si="2"/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6"/>
      <c r="AA16" s="26"/>
      <c r="AB16" s="26"/>
      <c r="AC16" s="26">
        <v>9754880277</v>
      </c>
    </row>
    <row r="17" spans="1:29" s="3" customFormat="1" ht="20.25" customHeight="1">
      <c r="A17" s="26">
        <v>10</v>
      </c>
      <c r="B17" s="26" t="s">
        <v>307</v>
      </c>
      <c r="C17" s="26" t="s">
        <v>308</v>
      </c>
      <c r="D17" s="37" t="s">
        <v>159</v>
      </c>
      <c r="E17" s="26">
        <v>2330</v>
      </c>
      <c r="F17" s="37" t="s">
        <v>300</v>
      </c>
      <c r="G17" s="24"/>
      <c r="H17" s="26" t="s">
        <v>9</v>
      </c>
      <c r="I17" s="24" t="s">
        <v>169</v>
      </c>
      <c r="J17" s="24">
        <v>1</v>
      </c>
      <c r="K17" s="24"/>
      <c r="L17" s="24"/>
      <c r="M17" s="24"/>
      <c r="N17" s="24"/>
      <c r="O17" s="24"/>
      <c r="P17" s="24"/>
      <c r="Q17" s="24"/>
      <c r="R17" s="24">
        <f t="shared" si="0"/>
        <v>1</v>
      </c>
      <c r="S17" s="24">
        <f t="shared" si="1"/>
        <v>0</v>
      </c>
      <c r="T17" s="24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49"/>
      <c r="AA17" s="49"/>
      <c r="AB17" s="49"/>
      <c r="AC17" s="26">
        <v>8827151407</v>
      </c>
    </row>
    <row r="18" spans="1:29" s="3" customFormat="1" ht="20.25" customHeight="1">
      <c r="A18" s="26">
        <v>11</v>
      </c>
      <c r="B18" s="26" t="s">
        <v>309</v>
      </c>
      <c r="C18" s="26" t="s">
        <v>310</v>
      </c>
      <c r="D18" s="37" t="s">
        <v>311</v>
      </c>
      <c r="E18" s="38">
        <v>2331</v>
      </c>
      <c r="F18" s="37" t="s">
        <v>300</v>
      </c>
      <c r="G18" s="24"/>
      <c r="H18" s="26" t="s">
        <v>9</v>
      </c>
      <c r="I18" s="24" t="s">
        <v>169</v>
      </c>
      <c r="J18" s="24">
        <v>1</v>
      </c>
      <c r="K18" s="24"/>
      <c r="L18" s="24"/>
      <c r="M18" s="24"/>
      <c r="N18" s="24"/>
      <c r="O18" s="24"/>
      <c r="P18" s="24"/>
      <c r="Q18" s="24"/>
      <c r="R18" s="24">
        <f t="shared" si="0"/>
        <v>1</v>
      </c>
      <c r="S18" s="24">
        <f t="shared" si="1"/>
        <v>0</v>
      </c>
      <c r="T18" s="24">
        <f t="shared" si="2"/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49"/>
      <c r="AA18" s="49"/>
      <c r="AB18" s="49"/>
      <c r="AC18" s="26">
        <v>8435714697</v>
      </c>
    </row>
    <row r="19" spans="1:29" s="3" customFormat="1" ht="20.25" customHeight="1">
      <c r="A19" s="26">
        <v>12</v>
      </c>
      <c r="B19" s="26" t="s">
        <v>312</v>
      </c>
      <c r="C19" s="26" t="s">
        <v>313</v>
      </c>
      <c r="D19" s="37" t="s">
        <v>314</v>
      </c>
      <c r="E19" s="26">
        <v>2332</v>
      </c>
      <c r="F19" s="37" t="s">
        <v>300</v>
      </c>
      <c r="G19" s="24"/>
      <c r="H19" s="26" t="s">
        <v>11</v>
      </c>
      <c r="I19" s="24" t="s">
        <v>169</v>
      </c>
      <c r="J19" s="24"/>
      <c r="K19" s="24"/>
      <c r="L19" s="24"/>
      <c r="M19" s="24"/>
      <c r="N19" s="24">
        <v>1</v>
      </c>
      <c r="O19" s="24"/>
      <c r="P19" s="24"/>
      <c r="Q19" s="24"/>
      <c r="R19" s="24">
        <f t="shared" si="0"/>
        <v>1</v>
      </c>
      <c r="S19" s="24">
        <f t="shared" si="1"/>
        <v>0</v>
      </c>
      <c r="T19" s="24">
        <f t="shared" si="2"/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/>
      <c r="AA19" s="24"/>
      <c r="AB19" s="24"/>
      <c r="AC19" s="26">
        <v>7694887026</v>
      </c>
    </row>
    <row r="20" spans="1:29" s="3" customFormat="1" ht="20.25" customHeight="1">
      <c r="A20" s="26">
        <v>13</v>
      </c>
      <c r="B20" s="26" t="s">
        <v>117</v>
      </c>
      <c r="C20" s="26" t="s">
        <v>315</v>
      </c>
      <c r="D20" s="37" t="s">
        <v>316</v>
      </c>
      <c r="E20" s="38">
        <v>2333</v>
      </c>
      <c r="F20" s="37" t="s">
        <v>300</v>
      </c>
      <c r="G20" s="24"/>
      <c r="H20" s="26" t="s">
        <v>11</v>
      </c>
      <c r="I20" s="24" t="s">
        <v>168</v>
      </c>
      <c r="J20" s="24"/>
      <c r="K20" s="24"/>
      <c r="L20" s="24"/>
      <c r="M20" s="24"/>
      <c r="N20" s="24"/>
      <c r="O20" s="24">
        <v>1</v>
      </c>
      <c r="P20" s="24"/>
      <c r="Q20" s="24"/>
      <c r="R20" s="24">
        <f t="shared" si="0"/>
        <v>0</v>
      </c>
      <c r="S20" s="24">
        <f t="shared" si="1"/>
        <v>1</v>
      </c>
      <c r="T20" s="24">
        <f t="shared" si="2"/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/>
      <c r="AA20" s="24"/>
      <c r="AB20" s="24"/>
      <c r="AC20" s="26">
        <v>9584314875</v>
      </c>
    </row>
    <row r="21" spans="1:29" s="3" customFormat="1" ht="20.25" customHeight="1">
      <c r="A21" s="26">
        <v>14</v>
      </c>
      <c r="B21" s="26" t="s">
        <v>317</v>
      </c>
      <c r="C21" s="26" t="s">
        <v>318</v>
      </c>
      <c r="D21" s="26" t="s">
        <v>319</v>
      </c>
      <c r="E21" s="26">
        <v>2334</v>
      </c>
      <c r="F21" s="37" t="s">
        <v>300</v>
      </c>
      <c r="G21" s="24"/>
      <c r="H21" s="26" t="s">
        <v>9</v>
      </c>
      <c r="I21" s="24" t="s">
        <v>169</v>
      </c>
      <c r="J21" s="24">
        <v>1</v>
      </c>
      <c r="K21" s="24"/>
      <c r="L21" s="24"/>
      <c r="M21" s="24"/>
      <c r="N21" s="24"/>
      <c r="O21" s="24"/>
      <c r="P21" s="24"/>
      <c r="Q21" s="24"/>
      <c r="R21" s="24">
        <f t="shared" si="0"/>
        <v>1</v>
      </c>
      <c r="S21" s="24">
        <f t="shared" si="1"/>
        <v>0</v>
      </c>
      <c r="T21" s="24">
        <f t="shared" si="2"/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49"/>
      <c r="AA21" s="49"/>
      <c r="AB21" s="49"/>
      <c r="AC21" s="26">
        <v>7748860463</v>
      </c>
    </row>
    <row r="22" spans="1:29" s="3" customFormat="1" ht="20.25" customHeight="1">
      <c r="A22" s="26">
        <v>15</v>
      </c>
      <c r="B22" s="26" t="s">
        <v>362</v>
      </c>
      <c r="C22" s="26" t="s">
        <v>363</v>
      </c>
      <c r="D22" s="26" t="s">
        <v>364</v>
      </c>
      <c r="E22" s="38">
        <v>2335</v>
      </c>
      <c r="F22" s="37" t="s">
        <v>365</v>
      </c>
      <c r="G22" s="24"/>
      <c r="H22" s="26" t="s">
        <v>9</v>
      </c>
      <c r="I22" s="24" t="s">
        <v>169</v>
      </c>
      <c r="J22" s="24">
        <v>1</v>
      </c>
      <c r="K22" s="24"/>
      <c r="L22" s="24"/>
      <c r="M22" s="24"/>
      <c r="N22" s="24"/>
      <c r="O22" s="24"/>
      <c r="P22" s="24"/>
      <c r="Q22" s="24"/>
      <c r="R22" s="24">
        <f t="shared" si="0"/>
        <v>1</v>
      </c>
      <c r="S22" s="24">
        <f t="shared" si="1"/>
        <v>0</v>
      </c>
      <c r="T22" s="24">
        <f t="shared" si="2"/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49"/>
      <c r="AA22" s="49"/>
      <c r="AB22" s="49"/>
      <c r="AC22" s="26">
        <v>9981645792</v>
      </c>
    </row>
    <row r="23" spans="1:29" s="3" customFormat="1" ht="20.25" customHeight="1">
      <c r="A23" s="26">
        <v>16</v>
      </c>
      <c r="B23" s="26" t="s">
        <v>366</v>
      </c>
      <c r="C23" s="26" t="s">
        <v>367</v>
      </c>
      <c r="D23" s="37" t="s">
        <v>368</v>
      </c>
      <c r="E23" s="26">
        <v>2336</v>
      </c>
      <c r="F23" s="37" t="s">
        <v>365</v>
      </c>
      <c r="G23" s="24"/>
      <c r="H23" s="26" t="s">
        <v>11</v>
      </c>
      <c r="I23" s="24" t="s">
        <v>168</v>
      </c>
      <c r="J23" s="24"/>
      <c r="K23" s="24"/>
      <c r="L23" s="24"/>
      <c r="M23" s="24"/>
      <c r="N23" s="24"/>
      <c r="O23" s="24">
        <v>1</v>
      </c>
      <c r="P23" s="24"/>
      <c r="Q23" s="24"/>
      <c r="R23" s="24">
        <f t="shared" si="0"/>
        <v>0</v>
      </c>
      <c r="S23" s="24">
        <f t="shared" si="1"/>
        <v>1</v>
      </c>
      <c r="T23" s="24">
        <f t="shared" si="2"/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6"/>
      <c r="AA23" s="26"/>
      <c r="AB23" s="26"/>
      <c r="AC23" s="26">
        <v>9425568397</v>
      </c>
    </row>
    <row r="24" spans="1:29" s="3" customFormat="1" ht="20.25" customHeight="1">
      <c r="A24" s="26">
        <v>17</v>
      </c>
      <c r="B24" s="26" t="s">
        <v>920</v>
      </c>
      <c r="C24" s="26" t="s">
        <v>369</v>
      </c>
      <c r="D24" s="37" t="s">
        <v>370</v>
      </c>
      <c r="E24" s="38">
        <v>2337</v>
      </c>
      <c r="F24" s="37" t="s">
        <v>365</v>
      </c>
      <c r="G24" s="24"/>
      <c r="H24" s="26" t="s">
        <v>9</v>
      </c>
      <c r="I24" s="24" t="s">
        <v>169</v>
      </c>
      <c r="J24" s="24">
        <v>1</v>
      </c>
      <c r="K24" s="24"/>
      <c r="L24" s="24"/>
      <c r="M24" s="24"/>
      <c r="N24" s="24"/>
      <c r="O24" s="24"/>
      <c r="P24" s="24"/>
      <c r="Q24" s="24"/>
      <c r="R24" s="24">
        <f t="shared" si="0"/>
        <v>1</v>
      </c>
      <c r="S24" s="24">
        <f t="shared" si="1"/>
        <v>0</v>
      </c>
      <c r="T24" s="24">
        <f t="shared" si="2"/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49"/>
      <c r="AA24" s="49"/>
      <c r="AB24" s="49"/>
      <c r="AC24" s="26">
        <v>7898071920</v>
      </c>
    </row>
    <row r="25" spans="1:29" s="3" customFormat="1" ht="20.25" customHeight="1">
      <c r="A25" s="26">
        <v>18</v>
      </c>
      <c r="B25" s="26" t="s">
        <v>371</v>
      </c>
      <c r="C25" s="26" t="s">
        <v>372</v>
      </c>
      <c r="D25" s="37" t="s">
        <v>373</v>
      </c>
      <c r="E25" s="26">
        <v>2338</v>
      </c>
      <c r="F25" s="37" t="s">
        <v>365</v>
      </c>
      <c r="G25" s="24"/>
      <c r="H25" s="26" t="s">
        <v>9</v>
      </c>
      <c r="I25" s="24" t="s">
        <v>168</v>
      </c>
      <c r="J25" s="24"/>
      <c r="K25" s="24">
        <v>1</v>
      </c>
      <c r="L25" s="24"/>
      <c r="M25" s="24"/>
      <c r="N25" s="24"/>
      <c r="O25" s="24"/>
      <c r="P25" s="24"/>
      <c r="Q25" s="24"/>
      <c r="R25" s="24">
        <f t="shared" si="0"/>
        <v>0</v>
      </c>
      <c r="S25" s="24">
        <f t="shared" si="1"/>
        <v>1</v>
      </c>
      <c r="T25" s="24">
        <f t="shared" si="2"/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/>
      <c r="AA25" s="24"/>
      <c r="AB25" s="24"/>
      <c r="AC25" s="26">
        <v>8435356562</v>
      </c>
    </row>
    <row r="26" spans="1:29" s="3" customFormat="1" ht="20.25" customHeight="1">
      <c r="A26" s="26">
        <v>19</v>
      </c>
      <c r="B26" s="26" t="s">
        <v>374</v>
      </c>
      <c r="C26" s="26" t="s">
        <v>250</v>
      </c>
      <c r="D26" s="37" t="s">
        <v>375</v>
      </c>
      <c r="E26" s="38">
        <v>2339</v>
      </c>
      <c r="F26" s="37" t="s">
        <v>365</v>
      </c>
      <c r="G26" s="24"/>
      <c r="H26" s="26" t="s">
        <v>11</v>
      </c>
      <c r="I26" s="24" t="s">
        <v>169</v>
      </c>
      <c r="J26" s="24"/>
      <c r="K26" s="24"/>
      <c r="L26" s="24"/>
      <c r="M26" s="24"/>
      <c r="N26" s="24">
        <v>1</v>
      </c>
      <c r="O26" s="24"/>
      <c r="P26" s="24"/>
      <c r="Q26" s="24"/>
      <c r="R26" s="24">
        <f t="shared" si="0"/>
        <v>1</v>
      </c>
      <c r="S26" s="24">
        <f t="shared" si="1"/>
        <v>0</v>
      </c>
      <c r="T26" s="24">
        <f t="shared" si="2"/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/>
      <c r="AA26" s="24"/>
      <c r="AB26" s="24"/>
      <c r="AC26" s="26">
        <v>7694935035</v>
      </c>
    </row>
    <row r="27" spans="1:29" s="3" customFormat="1" ht="20.25" customHeight="1">
      <c r="A27" s="26">
        <v>20</v>
      </c>
      <c r="B27" s="26" t="s">
        <v>376</v>
      </c>
      <c r="C27" s="26" t="s">
        <v>377</v>
      </c>
      <c r="D27" s="26" t="s">
        <v>378</v>
      </c>
      <c r="E27" s="26">
        <v>2340</v>
      </c>
      <c r="F27" s="37" t="s">
        <v>365</v>
      </c>
      <c r="G27" s="24"/>
      <c r="H27" s="26" t="s">
        <v>11</v>
      </c>
      <c r="I27" s="24" t="s">
        <v>169</v>
      </c>
      <c r="J27" s="24"/>
      <c r="K27" s="24"/>
      <c r="L27" s="24"/>
      <c r="M27" s="24"/>
      <c r="N27" s="24">
        <v>1</v>
      </c>
      <c r="O27" s="24"/>
      <c r="P27" s="24"/>
      <c r="Q27" s="24"/>
      <c r="R27" s="24">
        <f t="shared" si="0"/>
        <v>1</v>
      </c>
      <c r="S27" s="24">
        <f t="shared" si="1"/>
        <v>0</v>
      </c>
      <c r="T27" s="24">
        <f t="shared" si="2"/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49"/>
      <c r="AA27" s="49"/>
      <c r="AB27" s="49"/>
      <c r="AC27" s="26">
        <v>8602035957</v>
      </c>
    </row>
    <row r="28" spans="1:29" s="3" customFormat="1" ht="20.25" customHeight="1">
      <c r="A28" s="26">
        <v>21</v>
      </c>
      <c r="B28" s="26" t="s">
        <v>379</v>
      </c>
      <c r="C28" s="26" t="s">
        <v>380</v>
      </c>
      <c r="D28" s="37" t="s">
        <v>381</v>
      </c>
      <c r="E28" s="38">
        <v>2341</v>
      </c>
      <c r="F28" s="37" t="s">
        <v>365</v>
      </c>
      <c r="G28" s="24"/>
      <c r="H28" s="26" t="s">
        <v>9</v>
      </c>
      <c r="I28" s="24" t="s">
        <v>169</v>
      </c>
      <c r="J28" s="24">
        <v>1</v>
      </c>
      <c r="K28" s="24"/>
      <c r="L28" s="24"/>
      <c r="M28" s="24"/>
      <c r="N28" s="24"/>
      <c r="O28" s="24"/>
      <c r="P28" s="24"/>
      <c r="Q28" s="24"/>
      <c r="R28" s="24">
        <f t="shared" si="0"/>
        <v>1</v>
      </c>
      <c r="S28" s="24">
        <f t="shared" si="1"/>
        <v>0</v>
      </c>
      <c r="T28" s="24">
        <f t="shared" si="2"/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6"/>
      <c r="AA28" s="26"/>
      <c r="AB28" s="26"/>
      <c r="AC28" s="26">
        <v>7898405461</v>
      </c>
    </row>
    <row r="29" spans="1:29" s="94" customFormat="1" ht="20.25" customHeight="1">
      <c r="A29" s="26">
        <v>22</v>
      </c>
      <c r="B29" s="91" t="s">
        <v>382</v>
      </c>
      <c r="C29" s="91" t="s">
        <v>383</v>
      </c>
      <c r="D29" s="92" t="s">
        <v>384</v>
      </c>
      <c r="E29" s="26">
        <v>2342</v>
      </c>
      <c r="F29" s="92" t="s">
        <v>365</v>
      </c>
      <c r="G29" s="93"/>
      <c r="H29" s="91" t="s">
        <v>11</v>
      </c>
      <c r="I29" s="93" t="s">
        <v>169</v>
      </c>
      <c r="J29" s="93"/>
      <c r="K29" s="93"/>
      <c r="L29" s="93"/>
      <c r="M29" s="93"/>
      <c r="N29" s="93">
        <v>1</v>
      </c>
      <c r="O29" s="93"/>
      <c r="P29" s="93"/>
      <c r="Q29" s="93"/>
      <c r="R29" s="93">
        <f t="shared" si="0"/>
        <v>1</v>
      </c>
      <c r="S29" s="93">
        <f t="shared" si="1"/>
        <v>0</v>
      </c>
      <c r="T29" s="24">
        <f t="shared" si="2"/>
        <v>1</v>
      </c>
      <c r="U29" s="93">
        <v>1</v>
      </c>
      <c r="V29" s="93">
        <v>1</v>
      </c>
      <c r="W29" s="93">
        <v>1</v>
      </c>
      <c r="X29" s="93">
        <v>1</v>
      </c>
      <c r="Y29" s="93">
        <v>1</v>
      </c>
      <c r="Z29" s="91"/>
      <c r="AA29" s="91"/>
      <c r="AB29" s="91"/>
      <c r="AC29" s="91">
        <v>7747952872</v>
      </c>
    </row>
    <row r="30" spans="1:29" ht="20.25" customHeight="1">
      <c r="A30" s="26">
        <v>23</v>
      </c>
      <c r="B30" s="26" t="s">
        <v>385</v>
      </c>
      <c r="C30" s="26" t="s">
        <v>386</v>
      </c>
      <c r="D30" s="37" t="s">
        <v>387</v>
      </c>
      <c r="E30" s="38">
        <v>2343</v>
      </c>
      <c r="F30" s="37" t="s">
        <v>365</v>
      </c>
      <c r="G30" s="24"/>
      <c r="H30" s="26" t="s">
        <v>11</v>
      </c>
      <c r="I30" s="24" t="s">
        <v>169</v>
      </c>
      <c r="J30" s="24"/>
      <c r="K30" s="24"/>
      <c r="L30" s="24"/>
      <c r="M30" s="24"/>
      <c r="N30" s="24">
        <v>1</v>
      </c>
      <c r="O30" s="24"/>
      <c r="P30" s="24"/>
      <c r="Q30" s="24"/>
      <c r="R30" s="24">
        <f t="shared" si="0"/>
        <v>1</v>
      </c>
      <c r="S30" s="24">
        <f t="shared" si="1"/>
        <v>0</v>
      </c>
      <c r="T30" s="24">
        <f t="shared" si="2"/>
        <v>1</v>
      </c>
      <c r="U30" s="24">
        <v>1</v>
      </c>
      <c r="V30" s="24">
        <v>1</v>
      </c>
      <c r="W30" s="24">
        <v>1</v>
      </c>
      <c r="X30" s="24">
        <v>1</v>
      </c>
      <c r="Y30" s="24">
        <v>1</v>
      </c>
      <c r="Z30" s="26"/>
      <c r="AA30" s="26"/>
      <c r="AB30" s="26"/>
      <c r="AC30" s="26">
        <v>9039448424</v>
      </c>
    </row>
    <row r="31" spans="1:29" s="3" customFormat="1" ht="20.25" customHeight="1">
      <c r="A31" s="26">
        <v>24</v>
      </c>
      <c r="B31" s="26" t="s">
        <v>388</v>
      </c>
      <c r="C31" s="26" t="s">
        <v>389</v>
      </c>
      <c r="D31" s="37" t="s">
        <v>152</v>
      </c>
      <c r="E31" s="26">
        <v>2344</v>
      </c>
      <c r="F31" s="37" t="s">
        <v>365</v>
      </c>
      <c r="G31" s="24"/>
      <c r="H31" s="26" t="s">
        <v>15</v>
      </c>
      <c r="I31" s="24" t="s">
        <v>168</v>
      </c>
      <c r="J31" s="24"/>
      <c r="K31" s="24"/>
      <c r="L31" s="24"/>
      <c r="M31" s="24"/>
      <c r="N31" s="24"/>
      <c r="O31" s="24"/>
      <c r="P31" s="24"/>
      <c r="Q31" s="24">
        <v>1</v>
      </c>
      <c r="R31" s="24">
        <f t="shared" si="0"/>
        <v>0</v>
      </c>
      <c r="S31" s="24">
        <f t="shared" si="1"/>
        <v>1</v>
      </c>
      <c r="T31" s="24">
        <f t="shared" si="2"/>
        <v>1</v>
      </c>
      <c r="U31" s="24">
        <v>1</v>
      </c>
      <c r="V31" s="24">
        <v>1</v>
      </c>
      <c r="W31" s="24">
        <v>1</v>
      </c>
      <c r="X31" s="24">
        <v>1</v>
      </c>
      <c r="Y31" s="24">
        <v>1</v>
      </c>
      <c r="Z31" s="26"/>
      <c r="AA31" s="26"/>
      <c r="AB31" s="26"/>
      <c r="AC31" s="26">
        <v>7828657024</v>
      </c>
    </row>
    <row r="32" spans="1:29" s="3" customFormat="1" ht="20.25" customHeight="1">
      <c r="A32" s="26">
        <v>25</v>
      </c>
      <c r="B32" s="26" t="s">
        <v>430</v>
      </c>
      <c r="C32" s="26" t="s">
        <v>431</v>
      </c>
      <c r="D32" s="37" t="s">
        <v>432</v>
      </c>
      <c r="E32" s="38">
        <v>2345</v>
      </c>
      <c r="F32" s="37" t="s">
        <v>417</v>
      </c>
      <c r="G32" s="24"/>
      <c r="H32" s="26" t="s">
        <v>10</v>
      </c>
      <c r="I32" s="24" t="s">
        <v>169</v>
      </c>
      <c r="J32" s="24"/>
      <c r="K32" s="24"/>
      <c r="L32" s="24">
        <v>1</v>
      </c>
      <c r="M32" s="24"/>
      <c r="N32" s="24"/>
      <c r="O32" s="24"/>
      <c r="P32" s="24"/>
      <c r="Q32" s="24"/>
      <c r="R32" s="24">
        <f t="shared" si="0"/>
        <v>1</v>
      </c>
      <c r="S32" s="24">
        <f t="shared" si="1"/>
        <v>0</v>
      </c>
      <c r="T32" s="24">
        <f t="shared" si="2"/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49"/>
      <c r="AA32" s="49"/>
      <c r="AB32" s="49"/>
      <c r="AC32" s="26">
        <v>8717837575</v>
      </c>
    </row>
    <row r="33" spans="1:29" s="3" customFormat="1" ht="20.25" customHeight="1">
      <c r="A33" s="26">
        <v>26</v>
      </c>
      <c r="B33" s="26" t="s">
        <v>450</v>
      </c>
      <c r="C33" s="26" t="s">
        <v>451</v>
      </c>
      <c r="D33" s="37" t="s">
        <v>452</v>
      </c>
      <c r="E33" s="26">
        <v>2346</v>
      </c>
      <c r="F33" s="37" t="s">
        <v>436</v>
      </c>
      <c r="G33" s="24"/>
      <c r="H33" s="26" t="s">
        <v>11</v>
      </c>
      <c r="I33" s="24" t="s">
        <v>169</v>
      </c>
      <c r="J33" s="24"/>
      <c r="K33" s="24"/>
      <c r="L33" s="24"/>
      <c r="M33" s="24"/>
      <c r="N33" s="24">
        <v>1</v>
      </c>
      <c r="O33" s="24"/>
      <c r="P33" s="24"/>
      <c r="Q33" s="24"/>
      <c r="R33" s="24">
        <f t="shared" si="0"/>
        <v>1</v>
      </c>
      <c r="S33" s="24">
        <f t="shared" si="1"/>
        <v>0</v>
      </c>
      <c r="T33" s="24">
        <f t="shared" si="2"/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49"/>
      <c r="AA33" s="49"/>
      <c r="AB33" s="49"/>
      <c r="AC33" s="26">
        <v>8305959859</v>
      </c>
    </row>
    <row r="34" spans="1:29" s="3" customFormat="1" ht="20.25" customHeight="1">
      <c r="A34" s="26">
        <v>27</v>
      </c>
      <c r="B34" s="50" t="s">
        <v>456</v>
      </c>
      <c r="C34" s="26" t="s">
        <v>457</v>
      </c>
      <c r="D34" s="26" t="s">
        <v>458</v>
      </c>
      <c r="E34" s="38">
        <v>2347</v>
      </c>
      <c r="F34" s="37" t="s">
        <v>436</v>
      </c>
      <c r="G34" s="24"/>
      <c r="H34" s="26" t="s">
        <v>11</v>
      </c>
      <c r="I34" s="24" t="s">
        <v>168</v>
      </c>
      <c r="J34" s="24"/>
      <c r="K34" s="24"/>
      <c r="L34" s="24"/>
      <c r="M34" s="24"/>
      <c r="N34" s="24"/>
      <c r="O34" s="24">
        <v>1</v>
      </c>
      <c r="P34" s="24"/>
      <c r="Q34" s="24"/>
      <c r="R34" s="24">
        <f t="shared" si="0"/>
        <v>0</v>
      </c>
      <c r="S34" s="24">
        <f t="shared" si="1"/>
        <v>1</v>
      </c>
      <c r="T34" s="24">
        <f t="shared" si="2"/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/>
      <c r="AA34" s="24"/>
      <c r="AB34" s="24"/>
      <c r="AC34" s="26">
        <v>9754072816</v>
      </c>
    </row>
    <row r="35" spans="1:29" s="3" customFormat="1" ht="20.25" customHeight="1">
      <c r="A35" s="26">
        <v>28</v>
      </c>
      <c r="B35" s="26" t="s">
        <v>554</v>
      </c>
      <c r="C35" s="26" t="s">
        <v>555</v>
      </c>
      <c r="D35" s="37" t="s">
        <v>556</v>
      </c>
      <c r="E35" s="26">
        <v>2348</v>
      </c>
      <c r="F35" s="37" t="s">
        <v>542</v>
      </c>
      <c r="G35" s="24"/>
      <c r="H35" s="26" t="s">
        <v>11</v>
      </c>
      <c r="I35" s="24" t="s">
        <v>169</v>
      </c>
      <c r="J35" s="24"/>
      <c r="K35" s="24"/>
      <c r="L35" s="24"/>
      <c r="M35" s="24"/>
      <c r="N35" s="24">
        <v>1</v>
      </c>
      <c r="O35" s="24"/>
      <c r="P35" s="24"/>
      <c r="Q35" s="24"/>
      <c r="R35" s="24">
        <f t="shared" si="0"/>
        <v>1</v>
      </c>
      <c r="S35" s="24">
        <f t="shared" si="1"/>
        <v>0</v>
      </c>
      <c r="T35" s="24">
        <f t="shared" si="2"/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/>
      <c r="AA35" s="24"/>
      <c r="AB35" s="24"/>
      <c r="AC35" s="26">
        <v>7771071714</v>
      </c>
    </row>
    <row r="36" spans="1:29" s="3" customFormat="1" ht="20.25" customHeight="1">
      <c r="A36" s="26">
        <v>29</v>
      </c>
      <c r="B36" s="26" t="s">
        <v>490</v>
      </c>
      <c r="C36" s="26" t="s">
        <v>491</v>
      </c>
      <c r="D36" s="37" t="s">
        <v>492</v>
      </c>
      <c r="E36" s="38">
        <v>2349</v>
      </c>
      <c r="F36" s="37" t="s">
        <v>465</v>
      </c>
      <c r="G36" s="24"/>
      <c r="H36" s="26" t="s">
        <v>11</v>
      </c>
      <c r="I36" s="24" t="s">
        <v>169</v>
      </c>
      <c r="J36" s="24"/>
      <c r="K36" s="24"/>
      <c r="L36" s="24"/>
      <c r="M36" s="24"/>
      <c r="N36" s="24">
        <v>1</v>
      </c>
      <c r="O36" s="24"/>
      <c r="P36" s="24"/>
      <c r="Q36" s="24"/>
      <c r="R36" s="24">
        <f t="shared" si="0"/>
        <v>1</v>
      </c>
      <c r="S36" s="24">
        <f t="shared" si="1"/>
        <v>0</v>
      </c>
      <c r="T36" s="24">
        <f t="shared" si="2"/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6"/>
      <c r="AA36" s="26"/>
      <c r="AB36" s="26"/>
      <c r="AC36" s="26">
        <v>9109091039</v>
      </c>
    </row>
    <row r="37" spans="1:29" s="3" customFormat="1" ht="20.25" customHeight="1">
      <c r="A37" s="26">
        <v>30</v>
      </c>
      <c r="B37" s="26" t="s">
        <v>921</v>
      </c>
      <c r="C37" s="26" t="s">
        <v>922</v>
      </c>
      <c r="D37" s="37" t="s">
        <v>923</v>
      </c>
      <c r="E37" s="26">
        <v>2350</v>
      </c>
      <c r="F37" s="37" t="s">
        <v>703</v>
      </c>
      <c r="G37" s="24"/>
      <c r="H37" s="26" t="s">
        <v>15</v>
      </c>
      <c r="I37" s="24" t="s">
        <v>168</v>
      </c>
      <c r="J37" s="24"/>
      <c r="K37" s="24"/>
      <c r="L37" s="24"/>
      <c r="M37" s="24"/>
      <c r="N37" s="24"/>
      <c r="O37" s="24"/>
      <c r="P37" s="24"/>
      <c r="Q37" s="24">
        <v>1</v>
      </c>
      <c r="R37" s="24">
        <f t="shared" si="0"/>
        <v>0</v>
      </c>
      <c r="S37" s="24">
        <f t="shared" si="1"/>
        <v>1</v>
      </c>
      <c r="T37" s="24">
        <f t="shared" si="2"/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6"/>
      <c r="AA37" s="26"/>
      <c r="AB37" s="26"/>
      <c r="AC37" s="26">
        <v>7415865551</v>
      </c>
    </row>
    <row r="38" spans="1:29" s="3" customFormat="1" ht="20.25" customHeight="1">
      <c r="A38" s="26">
        <v>31</v>
      </c>
      <c r="B38" s="26" t="s">
        <v>924</v>
      </c>
      <c r="C38" s="26" t="s">
        <v>925</v>
      </c>
      <c r="D38" s="37" t="s">
        <v>926</v>
      </c>
      <c r="E38" s="38">
        <v>2351</v>
      </c>
      <c r="F38" s="37" t="s">
        <v>699</v>
      </c>
      <c r="G38" s="24"/>
      <c r="H38" s="26" t="s">
        <v>11</v>
      </c>
      <c r="I38" s="24" t="s">
        <v>169</v>
      </c>
      <c r="J38" s="24"/>
      <c r="K38" s="24"/>
      <c r="L38" s="24"/>
      <c r="M38" s="24"/>
      <c r="N38" s="24">
        <v>1</v>
      </c>
      <c r="O38" s="24"/>
      <c r="P38" s="24"/>
      <c r="Q38" s="24"/>
      <c r="R38" s="24">
        <f t="shared" si="0"/>
        <v>1</v>
      </c>
      <c r="S38" s="24">
        <f t="shared" si="1"/>
        <v>0</v>
      </c>
      <c r="T38" s="24">
        <f t="shared" si="2"/>
        <v>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6"/>
      <c r="AA38" s="26"/>
      <c r="AB38" s="26"/>
      <c r="AC38" s="26">
        <v>8965025328</v>
      </c>
    </row>
    <row r="39" spans="1:29" s="3" customFormat="1" ht="20.25" customHeight="1">
      <c r="A39" s="26">
        <v>32</v>
      </c>
      <c r="B39" s="26" t="s">
        <v>927</v>
      </c>
      <c r="C39" s="26" t="s">
        <v>928</v>
      </c>
      <c r="D39" s="37" t="s">
        <v>929</v>
      </c>
      <c r="E39" s="26">
        <v>2352</v>
      </c>
      <c r="F39" s="37" t="s">
        <v>699</v>
      </c>
      <c r="G39" s="24"/>
      <c r="H39" s="26" t="s">
        <v>11</v>
      </c>
      <c r="I39" s="24" t="s">
        <v>169</v>
      </c>
      <c r="J39" s="24"/>
      <c r="K39" s="24"/>
      <c r="L39" s="24"/>
      <c r="M39" s="24"/>
      <c r="N39" s="24">
        <v>1</v>
      </c>
      <c r="O39" s="24"/>
      <c r="P39" s="24"/>
      <c r="Q39" s="24"/>
      <c r="R39" s="24">
        <f t="shared" si="0"/>
        <v>1</v>
      </c>
      <c r="S39" s="24">
        <f t="shared" si="1"/>
        <v>0</v>
      </c>
      <c r="T39" s="24">
        <f t="shared" si="2"/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6"/>
      <c r="AA39" s="26"/>
      <c r="AB39" s="26"/>
      <c r="AC39" s="26">
        <v>9755243997</v>
      </c>
    </row>
    <row r="40" spans="1:29" s="3" customFormat="1" ht="20.25" customHeight="1">
      <c r="A40" s="26">
        <v>33</v>
      </c>
      <c r="B40" s="26" t="s">
        <v>930</v>
      </c>
      <c r="C40" s="26" t="s">
        <v>931</v>
      </c>
      <c r="D40" s="37" t="s">
        <v>932</v>
      </c>
      <c r="E40" s="38">
        <v>2353</v>
      </c>
      <c r="F40" s="37" t="s">
        <v>682</v>
      </c>
      <c r="G40" s="24"/>
      <c r="H40" s="26" t="s">
        <v>11</v>
      </c>
      <c r="I40" s="24" t="s">
        <v>169</v>
      </c>
      <c r="J40" s="24"/>
      <c r="K40" s="24"/>
      <c r="L40" s="24"/>
      <c r="M40" s="24"/>
      <c r="N40" s="24">
        <v>1</v>
      </c>
      <c r="O40" s="24"/>
      <c r="P40" s="24"/>
      <c r="Q40" s="24"/>
      <c r="R40" s="24">
        <f t="shared" si="0"/>
        <v>1</v>
      </c>
      <c r="S40" s="24">
        <f t="shared" si="1"/>
        <v>0</v>
      </c>
      <c r="T40" s="24">
        <f t="shared" si="2"/>
        <v>1</v>
      </c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6"/>
      <c r="AA40" s="26"/>
      <c r="AB40" s="26"/>
      <c r="AC40" s="26">
        <v>7771866520</v>
      </c>
    </row>
    <row r="41" spans="1:29" s="3" customFormat="1" ht="20.25" customHeight="1">
      <c r="A41" s="26">
        <v>34</v>
      </c>
      <c r="B41" s="26" t="s">
        <v>933</v>
      </c>
      <c r="C41" s="26" t="s">
        <v>934</v>
      </c>
      <c r="D41" s="37" t="s">
        <v>935</v>
      </c>
      <c r="E41" s="26">
        <v>2354</v>
      </c>
      <c r="F41" s="37" t="s">
        <v>936</v>
      </c>
      <c r="G41" s="24"/>
      <c r="H41" s="26" t="s">
        <v>15</v>
      </c>
      <c r="I41" s="24" t="s">
        <v>169</v>
      </c>
      <c r="J41" s="24"/>
      <c r="K41" s="24"/>
      <c r="L41" s="24"/>
      <c r="M41" s="24"/>
      <c r="N41" s="24"/>
      <c r="O41" s="24"/>
      <c r="P41" s="24">
        <v>1</v>
      </c>
      <c r="Q41" s="24"/>
      <c r="R41" s="24">
        <f t="shared" si="0"/>
        <v>1</v>
      </c>
      <c r="S41" s="24">
        <f t="shared" si="1"/>
        <v>0</v>
      </c>
      <c r="T41" s="24">
        <f t="shared" si="2"/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6"/>
      <c r="AA41" s="26"/>
      <c r="AB41" s="26"/>
      <c r="AC41" s="26">
        <v>8349404035</v>
      </c>
    </row>
    <row r="42" spans="1:29" ht="20.25" customHeight="1">
      <c r="A42" s="26">
        <v>35</v>
      </c>
      <c r="B42" s="26" t="s">
        <v>807</v>
      </c>
      <c r="C42" s="26" t="s">
        <v>808</v>
      </c>
      <c r="D42" s="37" t="s">
        <v>809</v>
      </c>
      <c r="E42" s="38">
        <v>2355</v>
      </c>
      <c r="F42" s="37" t="s">
        <v>810</v>
      </c>
      <c r="G42" s="24"/>
      <c r="H42" s="26" t="s">
        <v>11</v>
      </c>
      <c r="I42" s="24" t="s">
        <v>168</v>
      </c>
      <c r="J42" s="24"/>
      <c r="K42" s="24"/>
      <c r="L42" s="24"/>
      <c r="M42" s="24"/>
      <c r="N42" s="24"/>
      <c r="O42" s="24">
        <v>1</v>
      </c>
      <c r="P42" s="24"/>
      <c r="Q42" s="24"/>
      <c r="R42" s="24">
        <f t="shared" si="0"/>
        <v>0</v>
      </c>
      <c r="S42" s="24">
        <f t="shared" si="1"/>
        <v>1</v>
      </c>
      <c r="T42" s="24">
        <f t="shared" si="2"/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/>
      <c r="AA42" s="24"/>
      <c r="AB42" s="24"/>
      <c r="AC42" s="26">
        <v>8349288385</v>
      </c>
    </row>
    <row r="43" spans="1:29" s="3" customFormat="1" ht="20.25" customHeight="1">
      <c r="A43" s="26">
        <v>36</v>
      </c>
      <c r="B43" s="26" t="s">
        <v>696</v>
      </c>
      <c r="C43" s="26" t="s">
        <v>697</v>
      </c>
      <c r="D43" s="37" t="s">
        <v>698</v>
      </c>
      <c r="E43" s="26">
        <v>2356</v>
      </c>
      <c r="F43" s="37" t="s">
        <v>699</v>
      </c>
      <c r="G43" s="24"/>
      <c r="H43" s="26" t="s">
        <v>11</v>
      </c>
      <c r="I43" s="24" t="s">
        <v>169</v>
      </c>
      <c r="J43" s="24"/>
      <c r="K43" s="24"/>
      <c r="L43" s="24"/>
      <c r="M43" s="24"/>
      <c r="N43" s="24">
        <v>1</v>
      </c>
      <c r="O43" s="24"/>
      <c r="P43" s="24"/>
      <c r="Q43" s="24"/>
      <c r="R43" s="24">
        <f t="shared" si="0"/>
        <v>1</v>
      </c>
      <c r="S43" s="24">
        <f t="shared" si="1"/>
        <v>0</v>
      </c>
      <c r="T43" s="24">
        <f t="shared" si="2"/>
        <v>1</v>
      </c>
      <c r="U43" s="24">
        <v>1</v>
      </c>
      <c r="V43" s="24">
        <v>1</v>
      </c>
      <c r="W43" s="24">
        <v>1</v>
      </c>
      <c r="X43" s="24">
        <v>1</v>
      </c>
      <c r="Y43" s="24">
        <v>1</v>
      </c>
      <c r="Z43" s="26"/>
      <c r="AA43" s="26"/>
      <c r="AB43" s="26"/>
      <c r="AC43" s="26">
        <v>8878694459</v>
      </c>
    </row>
    <row r="44" spans="1:29" ht="20.25" customHeight="1">
      <c r="A44" s="26">
        <v>37</v>
      </c>
      <c r="B44" s="26" t="s">
        <v>735</v>
      </c>
      <c r="C44" s="26" t="s">
        <v>736</v>
      </c>
      <c r="D44" s="37" t="s">
        <v>737</v>
      </c>
      <c r="E44" s="38">
        <v>2357</v>
      </c>
      <c r="F44" s="37" t="s">
        <v>724</v>
      </c>
      <c r="G44" s="24"/>
      <c r="H44" s="26" t="s">
        <v>15</v>
      </c>
      <c r="I44" s="24" t="s">
        <v>168</v>
      </c>
      <c r="J44" s="24"/>
      <c r="K44" s="24"/>
      <c r="L44" s="24"/>
      <c r="M44" s="24"/>
      <c r="N44" s="24"/>
      <c r="O44" s="24"/>
      <c r="P44" s="24"/>
      <c r="Q44" s="24">
        <v>1</v>
      </c>
      <c r="R44" s="24">
        <f t="shared" si="0"/>
        <v>0</v>
      </c>
      <c r="S44" s="24">
        <f t="shared" si="1"/>
        <v>1</v>
      </c>
      <c r="T44" s="24">
        <f t="shared" si="2"/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6"/>
      <c r="AA44" s="26"/>
      <c r="AB44" s="26"/>
      <c r="AC44" s="26">
        <v>9406203667</v>
      </c>
    </row>
    <row r="45" spans="1:29" ht="20.25" customHeight="1">
      <c r="A45" s="26">
        <v>38</v>
      </c>
      <c r="B45" s="26" t="s">
        <v>738</v>
      </c>
      <c r="C45" s="26" t="s">
        <v>739</v>
      </c>
      <c r="D45" s="37" t="s">
        <v>740</v>
      </c>
      <c r="E45" s="26">
        <v>2358</v>
      </c>
      <c r="F45" s="37" t="s">
        <v>724</v>
      </c>
      <c r="G45" s="24"/>
      <c r="H45" s="26" t="s">
        <v>11</v>
      </c>
      <c r="I45" s="24" t="s">
        <v>169</v>
      </c>
      <c r="J45" s="24"/>
      <c r="K45" s="24"/>
      <c r="L45" s="24"/>
      <c r="M45" s="24"/>
      <c r="N45" s="24">
        <v>1</v>
      </c>
      <c r="O45" s="24"/>
      <c r="P45" s="24"/>
      <c r="Q45" s="24"/>
      <c r="R45" s="24">
        <f t="shared" si="0"/>
        <v>1</v>
      </c>
      <c r="S45" s="24">
        <f t="shared" si="1"/>
        <v>0</v>
      </c>
      <c r="T45" s="24">
        <f t="shared" si="2"/>
        <v>1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6"/>
      <c r="AA45" s="26"/>
      <c r="AB45" s="26"/>
      <c r="AC45" s="26">
        <v>9617719222</v>
      </c>
    </row>
    <row r="46" spans="1:29" ht="20.25" customHeight="1">
      <c r="A46" s="26">
        <v>39</v>
      </c>
      <c r="B46" s="26" t="s">
        <v>741</v>
      </c>
      <c r="C46" s="26" t="s">
        <v>742</v>
      </c>
      <c r="D46" s="37" t="s">
        <v>743</v>
      </c>
      <c r="E46" s="38">
        <v>2359</v>
      </c>
      <c r="F46" s="37" t="s">
        <v>724</v>
      </c>
      <c r="G46" s="24"/>
      <c r="H46" s="26" t="s">
        <v>15</v>
      </c>
      <c r="I46" s="24" t="s">
        <v>168</v>
      </c>
      <c r="J46" s="24"/>
      <c r="K46" s="24"/>
      <c r="L46" s="24"/>
      <c r="M46" s="24"/>
      <c r="N46" s="24"/>
      <c r="O46" s="24"/>
      <c r="P46" s="24"/>
      <c r="Q46" s="24">
        <v>1</v>
      </c>
      <c r="R46" s="24">
        <f t="shared" si="0"/>
        <v>0</v>
      </c>
      <c r="S46" s="24">
        <f t="shared" si="1"/>
        <v>1</v>
      </c>
      <c r="T46" s="24">
        <f t="shared" si="2"/>
        <v>1</v>
      </c>
      <c r="U46" s="24">
        <v>1</v>
      </c>
      <c r="V46" s="24">
        <v>1</v>
      </c>
      <c r="W46" s="24">
        <v>1</v>
      </c>
      <c r="X46" s="24">
        <v>1</v>
      </c>
      <c r="Y46" s="24">
        <v>1</v>
      </c>
      <c r="Z46" s="26"/>
      <c r="AA46" s="26"/>
      <c r="AB46" s="26"/>
      <c r="AC46" s="26">
        <v>9685440982</v>
      </c>
    </row>
    <row r="47" spans="1:29" ht="20.25" customHeight="1">
      <c r="A47" s="26">
        <v>40</v>
      </c>
      <c r="B47" s="26" t="s">
        <v>744</v>
      </c>
      <c r="C47" s="26" t="s">
        <v>745</v>
      </c>
      <c r="D47" s="37" t="s">
        <v>746</v>
      </c>
      <c r="E47" s="26">
        <v>2360</v>
      </c>
      <c r="F47" s="37" t="s">
        <v>724</v>
      </c>
      <c r="G47" s="24"/>
      <c r="H47" s="26" t="s">
        <v>11</v>
      </c>
      <c r="I47" s="24" t="s">
        <v>169</v>
      </c>
      <c r="J47" s="24"/>
      <c r="K47" s="24"/>
      <c r="L47" s="24"/>
      <c r="M47" s="24"/>
      <c r="N47" s="24">
        <v>1</v>
      </c>
      <c r="O47" s="24"/>
      <c r="P47" s="24"/>
      <c r="Q47" s="24"/>
      <c r="R47" s="24">
        <f t="shared" si="0"/>
        <v>1</v>
      </c>
      <c r="S47" s="24">
        <f t="shared" si="1"/>
        <v>0</v>
      </c>
      <c r="T47" s="24">
        <f t="shared" si="2"/>
        <v>1</v>
      </c>
      <c r="U47" s="24">
        <v>1</v>
      </c>
      <c r="V47" s="24">
        <v>1</v>
      </c>
      <c r="W47" s="24">
        <v>1</v>
      </c>
      <c r="X47" s="24">
        <v>1</v>
      </c>
      <c r="Y47" s="24">
        <v>1</v>
      </c>
      <c r="Z47" s="24"/>
      <c r="AA47" s="24"/>
      <c r="AB47" s="24"/>
      <c r="AC47" s="26">
        <v>8966979647</v>
      </c>
    </row>
    <row r="48" spans="1:29" ht="20.25" customHeight="1">
      <c r="A48" s="26">
        <v>41</v>
      </c>
      <c r="B48" s="26" t="s">
        <v>747</v>
      </c>
      <c r="C48" s="26" t="s">
        <v>748</v>
      </c>
      <c r="D48" s="37" t="s">
        <v>749</v>
      </c>
      <c r="E48" s="38">
        <v>2361</v>
      </c>
      <c r="F48" s="37" t="s">
        <v>724</v>
      </c>
      <c r="G48" s="24"/>
      <c r="H48" s="26" t="s">
        <v>11</v>
      </c>
      <c r="I48" s="24" t="s">
        <v>169</v>
      </c>
      <c r="J48" s="24"/>
      <c r="K48" s="24"/>
      <c r="L48" s="24"/>
      <c r="M48" s="24"/>
      <c r="N48" s="24">
        <v>1</v>
      </c>
      <c r="O48" s="24"/>
      <c r="P48" s="24"/>
      <c r="Q48" s="24"/>
      <c r="R48" s="24">
        <f t="shared" si="0"/>
        <v>1</v>
      </c>
      <c r="S48" s="24">
        <f t="shared" si="1"/>
        <v>0</v>
      </c>
      <c r="T48" s="24">
        <f t="shared" si="2"/>
        <v>1</v>
      </c>
      <c r="U48" s="24">
        <v>1</v>
      </c>
      <c r="V48" s="24">
        <v>1</v>
      </c>
      <c r="W48" s="24">
        <v>1</v>
      </c>
      <c r="X48" s="24">
        <v>1</v>
      </c>
      <c r="Y48" s="24">
        <v>1</v>
      </c>
      <c r="Z48" s="49"/>
      <c r="AA48" s="49"/>
      <c r="AB48" s="49"/>
      <c r="AC48" s="26">
        <v>9630299088</v>
      </c>
    </row>
    <row r="49" spans="1:29" ht="20.25" customHeight="1">
      <c r="A49" s="26">
        <v>42</v>
      </c>
      <c r="B49" s="26" t="s">
        <v>855</v>
      </c>
      <c r="C49" s="26" t="s">
        <v>856</v>
      </c>
      <c r="D49" s="37" t="s">
        <v>608</v>
      </c>
      <c r="E49" s="26">
        <v>2362</v>
      </c>
      <c r="F49" s="37" t="s">
        <v>857</v>
      </c>
      <c r="G49" s="24"/>
      <c r="H49" s="26" t="s">
        <v>11</v>
      </c>
      <c r="I49" s="24" t="s">
        <v>169</v>
      </c>
      <c r="J49" s="24"/>
      <c r="K49" s="24"/>
      <c r="L49" s="24"/>
      <c r="M49" s="24"/>
      <c r="N49" s="24">
        <v>1</v>
      </c>
      <c r="O49" s="24"/>
      <c r="P49" s="24"/>
      <c r="Q49" s="24"/>
      <c r="R49" s="24">
        <f t="shared" si="0"/>
        <v>1</v>
      </c>
      <c r="S49" s="24">
        <f t="shared" si="1"/>
        <v>0</v>
      </c>
      <c r="T49" s="24">
        <f t="shared" si="2"/>
        <v>1</v>
      </c>
      <c r="U49" s="24">
        <v>1</v>
      </c>
      <c r="V49" s="24">
        <v>1</v>
      </c>
      <c r="W49" s="24">
        <v>1</v>
      </c>
      <c r="X49" s="24">
        <v>1</v>
      </c>
      <c r="Y49" s="24">
        <v>1</v>
      </c>
      <c r="Z49" s="24"/>
      <c r="AA49" s="24"/>
      <c r="AB49" s="24"/>
      <c r="AC49" s="26">
        <v>9893458069</v>
      </c>
    </row>
    <row r="50" spans="1:29" ht="20.25" customHeight="1">
      <c r="A50" s="26">
        <v>43</v>
      </c>
      <c r="B50" s="26" t="s">
        <v>937</v>
      </c>
      <c r="C50" s="26" t="s">
        <v>938</v>
      </c>
      <c r="D50" s="37" t="s">
        <v>939</v>
      </c>
      <c r="E50" s="38">
        <v>2363</v>
      </c>
      <c r="F50" s="37" t="s">
        <v>894</v>
      </c>
      <c r="G50" s="24"/>
      <c r="H50" s="26" t="s">
        <v>11</v>
      </c>
      <c r="I50" s="24" t="s">
        <v>169</v>
      </c>
      <c r="J50" s="24"/>
      <c r="K50" s="24"/>
      <c r="L50" s="24"/>
      <c r="M50" s="24"/>
      <c r="N50" s="24">
        <v>1</v>
      </c>
      <c r="O50" s="24"/>
      <c r="P50" s="24"/>
      <c r="Q50" s="24"/>
      <c r="R50" s="24">
        <f t="shared" si="0"/>
        <v>1</v>
      </c>
      <c r="S50" s="24">
        <f t="shared" si="1"/>
        <v>0</v>
      </c>
      <c r="T50" s="24">
        <f t="shared" si="2"/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/>
      <c r="AA50" s="24"/>
      <c r="AB50" s="24"/>
      <c r="AC50" s="26">
        <v>8827198665</v>
      </c>
    </row>
    <row r="51" spans="1:29" ht="20.25" customHeight="1">
      <c r="A51" s="26">
        <v>44</v>
      </c>
      <c r="B51" s="26" t="s">
        <v>940</v>
      </c>
      <c r="C51" s="26" t="s">
        <v>941</v>
      </c>
      <c r="D51" s="37" t="s">
        <v>942</v>
      </c>
      <c r="E51" s="26">
        <v>2364</v>
      </c>
      <c r="F51" s="37" t="s">
        <v>894</v>
      </c>
      <c r="G51" s="24"/>
      <c r="H51" s="26" t="s">
        <v>15</v>
      </c>
      <c r="I51" s="24" t="s">
        <v>169</v>
      </c>
      <c r="J51" s="24"/>
      <c r="K51" s="24"/>
      <c r="L51" s="24"/>
      <c r="M51" s="24"/>
      <c r="N51" s="24"/>
      <c r="O51" s="24"/>
      <c r="P51" s="24">
        <v>1</v>
      </c>
      <c r="Q51" s="24"/>
      <c r="R51" s="24">
        <f t="shared" si="0"/>
        <v>1</v>
      </c>
      <c r="S51" s="24">
        <f t="shared" si="1"/>
        <v>0</v>
      </c>
      <c r="T51" s="24">
        <f t="shared" si="2"/>
        <v>1</v>
      </c>
      <c r="U51" s="24">
        <v>1</v>
      </c>
      <c r="V51" s="24">
        <v>1</v>
      </c>
      <c r="W51" s="24">
        <v>1</v>
      </c>
      <c r="X51" s="24">
        <v>1</v>
      </c>
      <c r="Y51" s="24">
        <v>1</v>
      </c>
      <c r="Z51" s="49"/>
      <c r="AA51" s="49"/>
      <c r="AB51" s="49"/>
      <c r="AC51" s="26">
        <v>9425567710</v>
      </c>
    </row>
    <row r="52" spans="1:29" ht="20.25" customHeight="1">
      <c r="A52" s="26">
        <v>45</v>
      </c>
      <c r="B52" s="26" t="s">
        <v>943</v>
      </c>
      <c r="C52" s="26" t="s">
        <v>944</v>
      </c>
      <c r="D52" s="37" t="s">
        <v>945</v>
      </c>
      <c r="E52" s="38">
        <v>2365</v>
      </c>
      <c r="F52" s="37" t="s">
        <v>894</v>
      </c>
      <c r="G52" s="24"/>
      <c r="H52" s="26" t="s">
        <v>11</v>
      </c>
      <c r="I52" s="24" t="s">
        <v>169</v>
      </c>
      <c r="J52" s="24"/>
      <c r="K52" s="24"/>
      <c r="L52" s="24"/>
      <c r="M52" s="24"/>
      <c r="N52" s="24">
        <v>1</v>
      </c>
      <c r="O52" s="24"/>
      <c r="P52" s="24"/>
      <c r="Q52" s="24"/>
      <c r="R52" s="24">
        <f t="shared" si="0"/>
        <v>1</v>
      </c>
      <c r="S52" s="24">
        <f t="shared" si="1"/>
        <v>0</v>
      </c>
      <c r="T52" s="24">
        <f t="shared" si="2"/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6"/>
      <c r="AA52" s="26"/>
      <c r="AB52" s="26"/>
      <c r="AC52" s="26">
        <v>9165525636</v>
      </c>
    </row>
    <row r="53" spans="1:29" ht="20.25" customHeight="1">
      <c r="A53" s="26">
        <v>46</v>
      </c>
      <c r="B53" s="26" t="s">
        <v>946</v>
      </c>
      <c r="C53" s="26" t="s">
        <v>947</v>
      </c>
      <c r="D53" s="37" t="s">
        <v>948</v>
      </c>
      <c r="E53" s="26">
        <v>2366</v>
      </c>
      <c r="F53" s="37" t="s">
        <v>894</v>
      </c>
      <c r="G53" s="24"/>
      <c r="H53" s="26" t="s">
        <v>11</v>
      </c>
      <c r="I53" s="24" t="s">
        <v>169</v>
      </c>
      <c r="J53" s="24"/>
      <c r="K53" s="24"/>
      <c r="L53" s="24"/>
      <c r="M53" s="24"/>
      <c r="N53" s="24">
        <v>1</v>
      </c>
      <c r="O53" s="24"/>
      <c r="P53" s="24"/>
      <c r="Q53" s="24"/>
      <c r="R53" s="24">
        <f t="shared" si="0"/>
        <v>1</v>
      </c>
      <c r="S53" s="24">
        <f t="shared" si="1"/>
        <v>0</v>
      </c>
      <c r="T53" s="24">
        <f t="shared" si="2"/>
        <v>1</v>
      </c>
      <c r="U53" s="24">
        <v>1</v>
      </c>
      <c r="V53" s="24">
        <v>1</v>
      </c>
      <c r="W53" s="24">
        <v>1</v>
      </c>
      <c r="X53" s="24">
        <v>1</v>
      </c>
      <c r="Y53" s="24">
        <v>1</v>
      </c>
      <c r="Z53" s="49"/>
      <c r="AA53" s="49"/>
      <c r="AB53" s="49"/>
      <c r="AC53" s="26">
        <v>8349637908</v>
      </c>
    </row>
    <row r="54" spans="1:29" ht="20.25" customHeight="1">
      <c r="A54" s="26">
        <v>47</v>
      </c>
      <c r="B54" s="26" t="s">
        <v>949</v>
      </c>
      <c r="C54" s="26" t="s">
        <v>950</v>
      </c>
      <c r="D54" s="37" t="s">
        <v>951</v>
      </c>
      <c r="E54" s="38">
        <v>2367</v>
      </c>
      <c r="F54" s="37" t="s">
        <v>894</v>
      </c>
      <c r="G54" s="24"/>
      <c r="H54" s="26" t="s">
        <v>11</v>
      </c>
      <c r="I54" s="24" t="s">
        <v>169</v>
      </c>
      <c r="J54" s="24"/>
      <c r="K54" s="24"/>
      <c r="L54" s="24"/>
      <c r="M54" s="24"/>
      <c r="N54" s="24">
        <v>1</v>
      </c>
      <c r="O54" s="24"/>
      <c r="P54" s="24"/>
      <c r="Q54" s="24"/>
      <c r="R54" s="24">
        <f t="shared" si="0"/>
        <v>1</v>
      </c>
      <c r="S54" s="24">
        <f t="shared" si="1"/>
        <v>0</v>
      </c>
      <c r="T54" s="24">
        <f t="shared" si="2"/>
        <v>1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/>
      <c r="AA54" s="24"/>
      <c r="AB54" s="24"/>
      <c r="AC54" s="26">
        <v>7440354620</v>
      </c>
    </row>
    <row r="55" spans="1:29" ht="20.25" customHeight="1">
      <c r="A55" s="26">
        <v>48</v>
      </c>
      <c r="B55" s="26" t="s">
        <v>952</v>
      </c>
      <c r="C55" s="26" t="s">
        <v>953</v>
      </c>
      <c r="D55" s="37" t="s">
        <v>954</v>
      </c>
      <c r="E55" s="26">
        <v>2368</v>
      </c>
      <c r="F55" s="37" t="s">
        <v>894</v>
      </c>
      <c r="G55" s="24"/>
      <c r="H55" s="26" t="s">
        <v>11</v>
      </c>
      <c r="I55" s="24" t="s">
        <v>168</v>
      </c>
      <c r="J55" s="24"/>
      <c r="K55" s="24"/>
      <c r="L55" s="24"/>
      <c r="M55" s="24"/>
      <c r="N55" s="24"/>
      <c r="O55" s="24">
        <v>1</v>
      </c>
      <c r="P55" s="24"/>
      <c r="Q55" s="24"/>
      <c r="R55" s="24">
        <f t="shared" si="0"/>
        <v>0</v>
      </c>
      <c r="S55" s="24">
        <f t="shared" si="1"/>
        <v>1</v>
      </c>
      <c r="T55" s="24">
        <f t="shared" si="2"/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6"/>
      <c r="AA55" s="26"/>
      <c r="AB55" s="26"/>
      <c r="AC55" s="26">
        <v>9111261545</v>
      </c>
    </row>
    <row r="56" spans="1:29" ht="20.25" customHeight="1">
      <c r="A56" s="26">
        <v>49</v>
      </c>
      <c r="B56" s="26" t="s">
        <v>955</v>
      </c>
      <c r="C56" s="26" t="s">
        <v>956</v>
      </c>
      <c r="D56" s="37" t="s">
        <v>957</v>
      </c>
      <c r="E56" s="38">
        <v>2369</v>
      </c>
      <c r="F56" s="37" t="s">
        <v>894</v>
      </c>
      <c r="G56" s="24"/>
      <c r="H56" s="26" t="s">
        <v>15</v>
      </c>
      <c r="I56" s="24" t="s">
        <v>168</v>
      </c>
      <c r="J56" s="24"/>
      <c r="K56" s="24"/>
      <c r="L56" s="24"/>
      <c r="M56" s="24"/>
      <c r="N56" s="24"/>
      <c r="O56" s="24"/>
      <c r="P56" s="24"/>
      <c r="Q56" s="24">
        <v>1</v>
      </c>
      <c r="R56" s="24">
        <f t="shared" si="0"/>
        <v>0</v>
      </c>
      <c r="S56" s="24">
        <f t="shared" si="1"/>
        <v>1</v>
      </c>
      <c r="T56" s="24">
        <f t="shared" si="2"/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6"/>
      <c r="AA56" s="26"/>
      <c r="AB56" s="26"/>
      <c r="AC56" s="26">
        <v>9424111337</v>
      </c>
    </row>
    <row r="57" spans="1:29" ht="20.25" customHeight="1">
      <c r="A57" s="26">
        <v>50</v>
      </c>
      <c r="B57" s="26" t="s">
        <v>198</v>
      </c>
      <c r="C57" s="26" t="s">
        <v>958</v>
      </c>
      <c r="D57" s="37" t="s">
        <v>959</v>
      </c>
      <c r="E57" s="26">
        <v>2370</v>
      </c>
      <c r="F57" s="37" t="s">
        <v>904</v>
      </c>
      <c r="G57" s="24"/>
      <c r="H57" s="26" t="s">
        <v>11</v>
      </c>
      <c r="I57" s="24" t="s">
        <v>169</v>
      </c>
      <c r="J57" s="24"/>
      <c r="K57" s="24"/>
      <c r="L57" s="24"/>
      <c r="M57" s="24"/>
      <c r="N57" s="24">
        <v>1</v>
      </c>
      <c r="O57" s="24"/>
      <c r="P57" s="24"/>
      <c r="Q57" s="24"/>
      <c r="R57" s="24">
        <f t="shared" si="0"/>
        <v>1</v>
      </c>
      <c r="S57" s="24">
        <f t="shared" si="1"/>
        <v>0</v>
      </c>
      <c r="T57" s="24">
        <f t="shared" si="2"/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26"/>
      <c r="AA57" s="26"/>
      <c r="AB57" s="26"/>
      <c r="AC57" s="26">
        <v>8889913436</v>
      </c>
    </row>
    <row r="58" spans="1:29" ht="20.25" customHeight="1">
      <c r="A58" s="26">
        <v>51</v>
      </c>
      <c r="B58" s="26" t="s">
        <v>960</v>
      </c>
      <c r="C58" s="26" t="s">
        <v>961</v>
      </c>
      <c r="D58" s="37" t="s">
        <v>962</v>
      </c>
      <c r="E58" s="38">
        <v>2371</v>
      </c>
      <c r="F58" s="37" t="s">
        <v>904</v>
      </c>
      <c r="G58" s="24"/>
      <c r="H58" s="26" t="s">
        <v>11</v>
      </c>
      <c r="I58" s="24" t="s">
        <v>168</v>
      </c>
      <c r="J58" s="24"/>
      <c r="K58" s="24"/>
      <c r="L58" s="24"/>
      <c r="M58" s="24"/>
      <c r="N58" s="24"/>
      <c r="O58" s="24">
        <v>1</v>
      </c>
      <c r="P58" s="24"/>
      <c r="Q58" s="24"/>
      <c r="R58" s="24">
        <f t="shared" si="0"/>
        <v>0</v>
      </c>
      <c r="S58" s="24">
        <f t="shared" si="1"/>
        <v>1</v>
      </c>
      <c r="T58" s="24">
        <f t="shared" si="2"/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Z58" s="26"/>
      <c r="AA58" s="26"/>
      <c r="AB58" s="26"/>
      <c r="AC58" s="26">
        <v>8871449575</v>
      </c>
    </row>
    <row r="59" spans="1:29" ht="20.25" customHeight="1">
      <c r="A59" s="26">
        <v>52</v>
      </c>
      <c r="B59" s="26" t="s">
        <v>963</v>
      </c>
      <c r="C59" s="26" t="s">
        <v>964</v>
      </c>
      <c r="D59" s="37" t="s">
        <v>804</v>
      </c>
      <c r="E59" s="26">
        <v>2372</v>
      </c>
      <c r="F59" s="37" t="s">
        <v>887</v>
      </c>
      <c r="G59" s="24"/>
      <c r="H59" s="26" t="s">
        <v>11</v>
      </c>
      <c r="I59" s="24" t="s">
        <v>169</v>
      </c>
      <c r="J59" s="24"/>
      <c r="K59" s="24"/>
      <c r="L59" s="24"/>
      <c r="M59" s="24"/>
      <c r="N59" s="24">
        <v>1</v>
      </c>
      <c r="O59" s="24"/>
      <c r="P59" s="24"/>
      <c r="Q59" s="24"/>
      <c r="R59" s="24">
        <f t="shared" si="0"/>
        <v>1</v>
      </c>
      <c r="S59" s="24">
        <f t="shared" si="1"/>
        <v>0</v>
      </c>
      <c r="T59" s="24">
        <f t="shared" si="2"/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6"/>
      <c r="AA59" s="26"/>
      <c r="AB59" s="26"/>
      <c r="AC59" s="26">
        <v>9926670047</v>
      </c>
    </row>
    <row r="60" spans="1:29" ht="20.25" customHeight="1">
      <c r="A60" s="26">
        <v>53</v>
      </c>
      <c r="B60" s="26" t="s">
        <v>1098</v>
      </c>
      <c r="C60" s="26" t="s">
        <v>1099</v>
      </c>
      <c r="D60" s="37" t="s">
        <v>1100</v>
      </c>
      <c r="E60" s="38">
        <v>2373</v>
      </c>
      <c r="F60" s="37" t="s">
        <v>1037</v>
      </c>
      <c r="G60" s="24"/>
      <c r="H60" s="26" t="s">
        <v>15</v>
      </c>
      <c r="I60" s="24" t="s">
        <v>168</v>
      </c>
      <c r="J60" s="24"/>
      <c r="K60" s="24"/>
      <c r="L60" s="24"/>
      <c r="M60" s="24"/>
      <c r="N60" s="24"/>
      <c r="O60" s="24"/>
      <c r="P60" s="24"/>
      <c r="Q60" s="24">
        <v>1</v>
      </c>
      <c r="R60" s="24">
        <f aca="true" t="shared" si="3" ref="R60:S64">SUM(J60+L60+N60+P60)</f>
        <v>0</v>
      </c>
      <c r="S60" s="24">
        <f t="shared" si="3"/>
        <v>1</v>
      </c>
      <c r="T60" s="24">
        <f>SUM(R60:S60)</f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6"/>
      <c r="AA60" s="26"/>
      <c r="AB60" s="26"/>
      <c r="AC60" s="26">
        <v>9424121338</v>
      </c>
    </row>
    <row r="61" spans="1:29" ht="20.25" customHeight="1">
      <c r="A61" s="26">
        <v>54</v>
      </c>
      <c r="B61" s="26" t="s">
        <v>1094</v>
      </c>
      <c r="C61" s="26" t="s">
        <v>1095</v>
      </c>
      <c r="D61" s="37" t="s">
        <v>1096</v>
      </c>
      <c r="E61" s="26">
        <v>2374</v>
      </c>
      <c r="F61" s="37" t="s">
        <v>1097</v>
      </c>
      <c r="G61" s="24"/>
      <c r="H61" s="26" t="s">
        <v>11</v>
      </c>
      <c r="I61" s="24" t="s">
        <v>169</v>
      </c>
      <c r="J61" s="24"/>
      <c r="K61" s="24"/>
      <c r="L61" s="24"/>
      <c r="M61" s="24"/>
      <c r="N61" s="24">
        <v>1</v>
      </c>
      <c r="O61" s="24"/>
      <c r="P61" s="24"/>
      <c r="Q61" s="24"/>
      <c r="R61" s="24">
        <f t="shared" si="3"/>
        <v>1</v>
      </c>
      <c r="S61" s="24">
        <f t="shared" si="3"/>
        <v>0</v>
      </c>
      <c r="T61" s="24">
        <f>SUM(R61:S61)</f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6"/>
      <c r="AA61" s="26"/>
      <c r="AB61" s="26"/>
      <c r="AC61" s="26">
        <v>9893961941</v>
      </c>
    </row>
    <row r="62" spans="1:29" ht="20.25" customHeight="1">
      <c r="A62" s="26">
        <v>55</v>
      </c>
      <c r="B62" s="26" t="s">
        <v>1121</v>
      </c>
      <c r="C62" s="26" t="s">
        <v>1122</v>
      </c>
      <c r="D62" s="37" t="s">
        <v>1123</v>
      </c>
      <c r="E62" s="38">
        <v>2375</v>
      </c>
      <c r="F62" s="37" t="s">
        <v>1097</v>
      </c>
      <c r="G62" s="24"/>
      <c r="H62" s="26" t="s">
        <v>11</v>
      </c>
      <c r="I62" s="24" t="s">
        <v>168</v>
      </c>
      <c r="J62" s="24"/>
      <c r="K62" s="24"/>
      <c r="L62" s="24"/>
      <c r="M62" s="24"/>
      <c r="N62" s="24"/>
      <c r="O62" s="24">
        <v>1</v>
      </c>
      <c r="P62" s="24"/>
      <c r="Q62" s="24"/>
      <c r="R62" s="24">
        <f t="shared" si="3"/>
        <v>0</v>
      </c>
      <c r="S62" s="24">
        <f t="shared" si="3"/>
        <v>1</v>
      </c>
      <c r="T62" s="24">
        <f>SUM(R62:S62)</f>
        <v>1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6"/>
      <c r="AA62" s="26"/>
      <c r="AB62" s="26"/>
      <c r="AC62" s="26">
        <v>9174164796</v>
      </c>
    </row>
    <row r="63" spans="1:29" ht="20.25" customHeight="1">
      <c r="A63" s="26">
        <v>56</v>
      </c>
      <c r="B63" s="26" t="s">
        <v>1124</v>
      </c>
      <c r="C63" s="26" t="s">
        <v>1125</v>
      </c>
      <c r="D63" s="37" t="s">
        <v>1126</v>
      </c>
      <c r="E63" s="26">
        <v>2376</v>
      </c>
      <c r="F63" s="37" t="s">
        <v>1097</v>
      </c>
      <c r="G63" s="24"/>
      <c r="H63" s="26" t="s">
        <v>11</v>
      </c>
      <c r="I63" s="24" t="s">
        <v>169</v>
      </c>
      <c r="J63" s="24"/>
      <c r="K63" s="24"/>
      <c r="L63" s="24"/>
      <c r="M63" s="24"/>
      <c r="N63" s="24">
        <v>1</v>
      </c>
      <c r="O63" s="24"/>
      <c r="P63" s="24"/>
      <c r="Q63" s="24"/>
      <c r="R63" s="24">
        <f t="shared" si="3"/>
        <v>1</v>
      </c>
      <c r="S63" s="24">
        <f t="shared" si="3"/>
        <v>0</v>
      </c>
      <c r="T63" s="24">
        <f>SUM(R63:S63)</f>
        <v>1</v>
      </c>
      <c r="U63" s="24">
        <v>1</v>
      </c>
      <c r="V63" s="24">
        <v>1</v>
      </c>
      <c r="W63" s="24">
        <v>1</v>
      </c>
      <c r="X63" s="24">
        <v>1</v>
      </c>
      <c r="Y63" s="24">
        <v>1</v>
      </c>
      <c r="Z63" s="26"/>
      <c r="AA63" s="26"/>
      <c r="AB63" s="26"/>
      <c r="AC63" s="26">
        <v>8964040426</v>
      </c>
    </row>
    <row r="64" spans="1:29" ht="20.25" customHeight="1">
      <c r="A64" s="26">
        <v>57</v>
      </c>
      <c r="B64" s="26" t="s">
        <v>1127</v>
      </c>
      <c r="C64" s="26" t="s">
        <v>1128</v>
      </c>
      <c r="D64" s="37" t="s">
        <v>1129</v>
      </c>
      <c r="E64" s="38">
        <v>2377</v>
      </c>
      <c r="F64" s="37" t="s">
        <v>1097</v>
      </c>
      <c r="G64" s="24"/>
      <c r="H64" s="26" t="s">
        <v>11</v>
      </c>
      <c r="I64" s="24" t="s">
        <v>169</v>
      </c>
      <c r="J64" s="24"/>
      <c r="K64" s="24"/>
      <c r="L64" s="24"/>
      <c r="M64" s="24"/>
      <c r="N64" s="24">
        <v>1</v>
      </c>
      <c r="O64" s="24"/>
      <c r="P64" s="24"/>
      <c r="Q64" s="24"/>
      <c r="R64" s="24">
        <f t="shared" si="3"/>
        <v>1</v>
      </c>
      <c r="S64" s="24">
        <f t="shared" si="3"/>
        <v>0</v>
      </c>
      <c r="T64" s="24">
        <f>SUM(R64:S64)</f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6"/>
      <c r="AA64" s="26"/>
      <c r="AB64" s="26"/>
      <c r="AC64" s="26">
        <v>9993366198</v>
      </c>
    </row>
    <row r="65" spans="1:29" ht="20.25" customHeight="1">
      <c r="A65" s="26"/>
      <c r="B65" s="15" t="s">
        <v>14</v>
      </c>
      <c r="C65" s="26"/>
      <c r="D65" s="26"/>
      <c r="E65" s="26"/>
      <c r="F65" s="26"/>
      <c r="G65" s="26"/>
      <c r="H65" s="26"/>
      <c r="I65" s="24"/>
      <c r="J65" s="24">
        <f>SUM(J8:J64)</f>
        <v>7</v>
      </c>
      <c r="K65" s="24">
        <f>SUM(K8:K64)</f>
        <v>1</v>
      </c>
      <c r="L65" s="24">
        <f>SUM(L8:L64)</f>
        <v>3</v>
      </c>
      <c r="M65" s="24"/>
      <c r="N65" s="24">
        <f aca="true" t="shared" si="4" ref="N65:Y65">SUM(N8:N64)</f>
        <v>28</v>
      </c>
      <c r="O65" s="24">
        <f t="shared" si="4"/>
        <v>9</v>
      </c>
      <c r="P65" s="24">
        <f t="shared" si="4"/>
        <v>3</v>
      </c>
      <c r="Q65" s="24">
        <f t="shared" si="4"/>
        <v>6</v>
      </c>
      <c r="R65" s="24">
        <f t="shared" si="4"/>
        <v>41</v>
      </c>
      <c r="S65" s="24">
        <f t="shared" si="4"/>
        <v>16</v>
      </c>
      <c r="T65" s="24">
        <f t="shared" si="4"/>
        <v>57</v>
      </c>
      <c r="U65" s="24">
        <f t="shared" si="4"/>
        <v>57</v>
      </c>
      <c r="V65" s="24">
        <f t="shared" si="4"/>
        <v>57</v>
      </c>
      <c r="W65" s="24">
        <f t="shared" si="4"/>
        <v>57</v>
      </c>
      <c r="X65" s="24">
        <f t="shared" si="4"/>
        <v>57</v>
      </c>
      <c r="Y65" s="24">
        <f t="shared" si="4"/>
        <v>57</v>
      </c>
      <c r="Z65" s="24"/>
      <c r="AA65" s="24"/>
      <c r="AB65" s="24"/>
      <c r="AC65" s="26"/>
    </row>
    <row r="66" spans="2:29" ht="12.75">
      <c r="B66" s="1"/>
      <c r="C66" s="1"/>
      <c r="AC66" s="1"/>
    </row>
    <row r="67" spans="2:29" ht="12.75">
      <c r="B67" s="1"/>
      <c r="C67" s="1"/>
      <c r="AC67" s="1"/>
    </row>
    <row r="68" spans="2:29" ht="12.75">
      <c r="B68" s="1"/>
      <c r="C68" s="1"/>
      <c r="AC68" s="1"/>
    </row>
    <row r="69" spans="2:29" ht="12.75">
      <c r="B69" s="1"/>
      <c r="C69" s="1"/>
      <c r="AC69" s="1"/>
    </row>
    <row r="70" spans="2:29" ht="12.75">
      <c r="B70" s="1"/>
      <c r="C70" s="1"/>
      <c r="AC70" s="1"/>
    </row>
    <row r="71" spans="2:29" ht="12.75">
      <c r="B71" s="1"/>
      <c r="C71" s="1"/>
      <c r="AC71" s="1"/>
    </row>
    <row r="72" spans="2:29" ht="12.75">
      <c r="B72" s="1"/>
      <c r="C72" s="1"/>
      <c r="AC72" s="1"/>
    </row>
    <row r="73" spans="2:29" ht="12.75">
      <c r="B73" s="1"/>
      <c r="C73" s="1"/>
      <c r="AC73" s="1"/>
    </row>
    <row r="74" spans="2:29" ht="12.75">
      <c r="B74" s="1"/>
      <c r="C74" s="1"/>
      <c r="AC74" s="1"/>
    </row>
    <row r="75" spans="2:29" ht="12.75">
      <c r="B75" s="1"/>
      <c r="C75" s="1"/>
      <c r="AC75" s="1"/>
    </row>
    <row r="76" spans="2:29" ht="12.75">
      <c r="B76" s="1"/>
      <c r="C76" s="1"/>
      <c r="AC76" s="1"/>
    </row>
    <row r="77" spans="2:29" ht="12.75">
      <c r="B77" s="1"/>
      <c r="C77" s="1"/>
      <c r="AC77" s="1"/>
    </row>
    <row r="78" spans="2:29" ht="12.75">
      <c r="B78" s="1"/>
      <c r="C78" s="1"/>
      <c r="AC78" s="1"/>
    </row>
    <row r="79" spans="2:29" ht="12.75">
      <c r="B79" s="1"/>
      <c r="C79" s="1"/>
      <c r="AC79" s="1"/>
    </row>
    <row r="80" spans="2:29" ht="12.75">
      <c r="B80" s="1"/>
      <c r="C80" s="1"/>
      <c r="AC80" s="1"/>
    </row>
    <row r="81" spans="2:29" ht="12.75">
      <c r="B81" s="1"/>
      <c r="C81" s="1"/>
      <c r="AC81" s="1"/>
    </row>
    <row r="82" spans="2:29" ht="12.75">
      <c r="B82" s="1"/>
      <c r="C82" s="1"/>
      <c r="AC82" s="1"/>
    </row>
  </sheetData>
  <sheetProtection/>
  <mergeCells count="25">
    <mergeCell ref="A5:A7"/>
    <mergeCell ref="E5:E7"/>
    <mergeCell ref="F5:F7"/>
    <mergeCell ref="B5:B7"/>
    <mergeCell ref="U6:U7"/>
    <mergeCell ref="P6:Q6"/>
    <mergeCell ref="Y6:Y7"/>
    <mergeCell ref="V6:V7"/>
    <mergeCell ref="C5:C7"/>
    <mergeCell ref="D5:D7"/>
    <mergeCell ref="G5:G7"/>
    <mergeCell ref="H5:H7"/>
    <mergeCell ref="I5:I7"/>
    <mergeCell ref="R6:T6"/>
    <mergeCell ref="X6:X7"/>
    <mergeCell ref="AC5:AC7"/>
    <mergeCell ref="J5:T5"/>
    <mergeCell ref="Z6:Z7"/>
    <mergeCell ref="W6:W7"/>
    <mergeCell ref="AA6:AA7"/>
    <mergeCell ref="AB6:AB7"/>
    <mergeCell ref="U5:AB5"/>
    <mergeCell ref="J6:K6"/>
    <mergeCell ref="L6:M6"/>
    <mergeCell ref="N6:O6"/>
  </mergeCells>
  <printOptions horizontalCentered="1"/>
  <pageMargins left="0.24" right="0.21" top="0.24" bottom="0.22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" bestFit="1" customWidth="1"/>
    <col min="2" max="2" width="32.140625" style="4" customWidth="1"/>
    <col min="3" max="3" width="27.57421875" style="4" customWidth="1"/>
    <col min="4" max="4" width="10.421875" style="1" customWidth="1"/>
    <col min="5" max="5" width="5.57421875" style="1" customWidth="1"/>
    <col min="6" max="6" width="10.57421875" style="1" customWidth="1"/>
    <col min="7" max="7" width="11.00390625" style="1" customWidth="1"/>
    <col min="8" max="8" width="7.421875" style="1" customWidth="1"/>
    <col min="9" max="9" width="6.57421875" style="1" customWidth="1"/>
    <col min="10" max="25" width="3.421875" style="1" customWidth="1"/>
    <col min="26" max="26" width="14.57421875" style="5" customWidth="1"/>
    <col min="27" max="16384" width="9.140625" style="1" customWidth="1"/>
  </cols>
  <sheetData>
    <row r="1" spans="1:29" s="73" customFormat="1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6" s="2" customFormat="1" ht="16.5" customHeight="1">
      <c r="A5" s="96" t="s">
        <v>4</v>
      </c>
      <c r="B5" s="96" t="s">
        <v>5</v>
      </c>
      <c r="C5" s="96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106" t="s">
        <v>13</v>
      </c>
      <c r="V5" s="107"/>
      <c r="W5" s="107"/>
      <c r="X5" s="107"/>
      <c r="Y5" s="107"/>
      <c r="Z5" s="109" t="s">
        <v>17</v>
      </c>
    </row>
    <row r="6" spans="1:26" s="2" customFormat="1" ht="24.75" customHeight="1">
      <c r="A6" s="96"/>
      <c r="B6" s="96"/>
      <c r="C6" s="96"/>
      <c r="D6" s="96"/>
      <c r="E6" s="96"/>
      <c r="F6" s="96"/>
      <c r="G6" s="96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05" t="s">
        <v>37</v>
      </c>
      <c r="V6" s="119" t="s">
        <v>38</v>
      </c>
      <c r="W6" s="105" t="s">
        <v>39</v>
      </c>
      <c r="X6" s="105" t="s">
        <v>40</v>
      </c>
      <c r="Y6" s="105" t="s">
        <v>41</v>
      </c>
      <c r="Z6" s="110"/>
    </row>
    <row r="7" spans="1:26" s="2" customFormat="1" ht="106.5" customHeight="1">
      <c r="A7" s="96"/>
      <c r="B7" s="96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05"/>
      <c r="V7" s="120"/>
      <c r="W7" s="105"/>
      <c r="X7" s="105"/>
      <c r="Y7" s="105"/>
      <c r="Z7" s="111"/>
    </row>
    <row r="8" spans="1:26" ht="24" customHeight="1">
      <c r="A8" s="26">
        <v>1</v>
      </c>
      <c r="B8" s="18" t="s">
        <v>638</v>
      </c>
      <c r="C8" s="18" t="s">
        <v>639</v>
      </c>
      <c r="D8" s="54" t="s">
        <v>640</v>
      </c>
      <c r="E8" s="18">
        <v>2391</v>
      </c>
      <c r="F8" s="54" t="s">
        <v>620</v>
      </c>
      <c r="G8" s="18"/>
      <c r="H8" s="43" t="s">
        <v>11</v>
      </c>
      <c r="I8" s="43" t="s">
        <v>169</v>
      </c>
      <c r="J8" s="43"/>
      <c r="K8" s="43"/>
      <c r="L8" s="43"/>
      <c r="M8" s="43"/>
      <c r="N8" s="43">
        <v>1</v>
      </c>
      <c r="O8" s="43"/>
      <c r="P8" s="43"/>
      <c r="Q8" s="43"/>
      <c r="R8" s="43">
        <f aca="true" t="shared" si="0" ref="R8:R40">SUM(J8+L8+N8+P8)</f>
        <v>1</v>
      </c>
      <c r="S8" s="43">
        <f aca="true" t="shared" si="1" ref="S8:S40">SUM(K8+M8+O8+Q8)</f>
        <v>0</v>
      </c>
      <c r="T8" s="51">
        <f aca="true" t="shared" si="2" ref="T8:T40">SUM(R8:S8)</f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52">
        <v>8717826063</v>
      </c>
    </row>
    <row r="9" spans="1:26" ht="24" customHeight="1">
      <c r="A9" s="18">
        <v>2</v>
      </c>
      <c r="B9" s="18" t="s">
        <v>817</v>
      </c>
      <c r="C9" s="18" t="s">
        <v>818</v>
      </c>
      <c r="D9" s="54" t="s">
        <v>819</v>
      </c>
      <c r="E9" s="53">
        <v>2392</v>
      </c>
      <c r="F9" s="54" t="s">
        <v>810</v>
      </c>
      <c r="G9" s="18"/>
      <c r="H9" s="43" t="s">
        <v>15</v>
      </c>
      <c r="I9" s="43" t="s">
        <v>169</v>
      </c>
      <c r="J9" s="51"/>
      <c r="K9" s="51"/>
      <c r="L9" s="51"/>
      <c r="M9" s="51"/>
      <c r="N9" s="51"/>
      <c r="O9" s="51"/>
      <c r="P9" s="51">
        <v>1</v>
      </c>
      <c r="Q9" s="51"/>
      <c r="R9" s="43">
        <f t="shared" si="0"/>
        <v>1</v>
      </c>
      <c r="S9" s="43">
        <f t="shared" si="1"/>
        <v>0</v>
      </c>
      <c r="T9" s="51">
        <f t="shared" si="2"/>
        <v>1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52">
        <v>8109330342</v>
      </c>
    </row>
    <row r="10" spans="1:26" ht="24" customHeight="1">
      <c r="A10" s="26">
        <v>3</v>
      </c>
      <c r="B10" s="18" t="s">
        <v>861</v>
      </c>
      <c r="C10" s="18" t="s">
        <v>862</v>
      </c>
      <c r="D10" s="54" t="s">
        <v>863</v>
      </c>
      <c r="E10" s="18">
        <v>2393</v>
      </c>
      <c r="F10" s="54" t="s">
        <v>857</v>
      </c>
      <c r="G10" s="18"/>
      <c r="H10" s="43" t="s">
        <v>15</v>
      </c>
      <c r="I10" s="43" t="s">
        <v>169</v>
      </c>
      <c r="J10" s="43"/>
      <c r="K10" s="43"/>
      <c r="L10" s="43"/>
      <c r="M10" s="43"/>
      <c r="N10" s="43"/>
      <c r="O10" s="43"/>
      <c r="P10" s="43">
        <v>1</v>
      </c>
      <c r="Q10" s="43"/>
      <c r="R10" s="43">
        <f t="shared" si="0"/>
        <v>1</v>
      </c>
      <c r="S10" s="43">
        <f t="shared" si="1"/>
        <v>0</v>
      </c>
      <c r="T10" s="51">
        <f t="shared" si="2"/>
        <v>1</v>
      </c>
      <c r="U10" s="43">
        <v>1</v>
      </c>
      <c r="V10" s="43">
        <v>1</v>
      </c>
      <c r="W10" s="43">
        <v>1</v>
      </c>
      <c r="X10" s="43">
        <v>1</v>
      </c>
      <c r="Y10" s="43">
        <v>1</v>
      </c>
      <c r="Z10" s="52">
        <v>7587229951</v>
      </c>
    </row>
    <row r="11" spans="1:26" ht="24" customHeight="1">
      <c r="A11" s="18">
        <v>4</v>
      </c>
      <c r="B11" s="18" t="s">
        <v>864</v>
      </c>
      <c r="C11" s="18" t="s">
        <v>865</v>
      </c>
      <c r="D11" s="54" t="s">
        <v>866</v>
      </c>
      <c r="E11" s="53">
        <v>2394</v>
      </c>
      <c r="F11" s="54" t="s">
        <v>857</v>
      </c>
      <c r="G11" s="18"/>
      <c r="H11" s="43" t="s">
        <v>10</v>
      </c>
      <c r="I11" s="43" t="s">
        <v>168</v>
      </c>
      <c r="J11" s="43"/>
      <c r="K11" s="43"/>
      <c r="L11" s="43"/>
      <c r="M11" s="43">
        <v>1</v>
      </c>
      <c r="N11" s="43"/>
      <c r="O11" s="43"/>
      <c r="P11" s="43"/>
      <c r="Q11" s="43"/>
      <c r="R11" s="43">
        <f t="shared" si="0"/>
        <v>0</v>
      </c>
      <c r="S11" s="43">
        <f t="shared" si="1"/>
        <v>1</v>
      </c>
      <c r="T11" s="51">
        <f t="shared" si="2"/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52">
        <v>9893818973</v>
      </c>
    </row>
    <row r="12" spans="1:26" ht="24" customHeight="1">
      <c r="A12" s="26">
        <v>5</v>
      </c>
      <c r="B12" s="18" t="s">
        <v>867</v>
      </c>
      <c r="C12" s="18" t="s">
        <v>868</v>
      </c>
      <c r="D12" s="54" t="s">
        <v>869</v>
      </c>
      <c r="E12" s="18">
        <v>2395</v>
      </c>
      <c r="F12" s="54" t="s">
        <v>857</v>
      </c>
      <c r="G12" s="18"/>
      <c r="H12" s="43" t="s">
        <v>11</v>
      </c>
      <c r="I12" s="43" t="s">
        <v>168</v>
      </c>
      <c r="J12" s="51"/>
      <c r="K12" s="51"/>
      <c r="L12" s="51"/>
      <c r="M12" s="51"/>
      <c r="N12" s="51"/>
      <c r="O12" s="51">
        <v>1</v>
      </c>
      <c r="P12" s="51"/>
      <c r="Q12" s="51"/>
      <c r="R12" s="43">
        <f t="shared" si="0"/>
        <v>0</v>
      </c>
      <c r="S12" s="43">
        <f t="shared" si="1"/>
        <v>1</v>
      </c>
      <c r="T12" s="51">
        <f t="shared" si="2"/>
        <v>1</v>
      </c>
      <c r="U12" s="43">
        <v>1</v>
      </c>
      <c r="V12" s="43">
        <v>1</v>
      </c>
      <c r="W12" s="43">
        <v>1</v>
      </c>
      <c r="X12" s="43">
        <v>1</v>
      </c>
      <c r="Y12" s="43">
        <v>1</v>
      </c>
      <c r="Z12" s="52">
        <v>9685552504</v>
      </c>
    </row>
    <row r="13" spans="1:26" ht="24" customHeight="1">
      <c r="A13" s="18">
        <v>6</v>
      </c>
      <c r="B13" s="18" t="s">
        <v>870</v>
      </c>
      <c r="C13" s="18" t="s">
        <v>871</v>
      </c>
      <c r="D13" s="54" t="s">
        <v>872</v>
      </c>
      <c r="E13" s="53">
        <v>2396</v>
      </c>
      <c r="F13" s="54" t="s">
        <v>857</v>
      </c>
      <c r="G13" s="18"/>
      <c r="H13" s="43" t="s">
        <v>11</v>
      </c>
      <c r="I13" s="43" t="s">
        <v>168</v>
      </c>
      <c r="J13" s="43"/>
      <c r="K13" s="43"/>
      <c r="L13" s="43"/>
      <c r="M13" s="43"/>
      <c r="N13" s="43"/>
      <c r="O13" s="43">
        <v>1</v>
      </c>
      <c r="P13" s="43"/>
      <c r="Q13" s="43"/>
      <c r="R13" s="43">
        <f t="shared" si="0"/>
        <v>0</v>
      </c>
      <c r="S13" s="43">
        <f t="shared" si="1"/>
        <v>1</v>
      </c>
      <c r="T13" s="51">
        <f t="shared" si="2"/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  <c r="Z13" s="52">
        <v>7694853585</v>
      </c>
    </row>
    <row r="14" spans="1:26" ht="24" customHeight="1">
      <c r="A14" s="26">
        <v>7</v>
      </c>
      <c r="B14" s="18" t="s">
        <v>873</v>
      </c>
      <c r="C14" s="18" t="s">
        <v>874</v>
      </c>
      <c r="D14" s="54" t="s">
        <v>875</v>
      </c>
      <c r="E14" s="18">
        <v>2397</v>
      </c>
      <c r="F14" s="54" t="s">
        <v>857</v>
      </c>
      <c r="G14" s="18"/>
      <c r="H14" s="43" t="s">
        <v>11</v>
      </c>
      <c r="I14" s="43" t="s">
        <v>169</v>
      </c>
      <c r="J14" s="51"/>
      <c r="K14" s="51"/>
      <c r="L14" s="51"/>
      <c r="M14" s="51"/>
      <c r="N14" s="51">
        <v>1</v>
      </c>
      <c r="O14" s="51"/>
      <c r="P14" s="51"/>
      <c r="Q14" s="51"/>
      <c r="R14" s="43">
        <f t="shared" si="0"/>
        <v>1</v>
      </c>
      <c r="S14" s="43">
        <f t="shared" si="1"/>
        <v>0</v>
      </c>
      <c r="T14" s="51">
        <f t="shared" si="2"/>
        <v>1</v>
      </c>
      <c r="U14" s="43">
        <v>1</v>
      </c>
      <c r="V14" s="43">
        <v>1</v>
      </c>
      <c r="W14" s="43">
        <v>1</v>
      </c>
      <c r="X14" s="43">
        <v>1</v>
      </c>
      <c r="Y14" s="43">
        <v>1</v>
      </c>
      <c r="Z14" s="52">
        <v>9981653567</v>
      </c>
    </row>
    <row r="15" spans="1:26" ht="24" customHeight="1">
      <c r="A15" s="18">
        <v>8</v>
      </c>
      <c r="B15" s="18" t="s">
        <v>876</v>
      </c>
      <c r="C15" s="18" t="s">
        <v>877</v>
      </c>
      <c r="D15" s="54" t="s">
        <v>878</v>
      </c>
      <c r="E15" s="53">
        <v>2398</v>
      </c>
      <c r="F15" s="54" t="s">
        <v>857</v>
      </c>
      <c r="G15" s="18"/>
      <c r="H15" s="43" t="s">
        <v>11</v>
      </c>
      <c r="I15" s="43" t="s">
        <v>169</v>
      </c>
      <c r="J15" s="43"/>
      <c r="K15" s="43"/>
      <c r="L15" s="43"/>
      <c r="M15" s="43"/>
      <c r="N15" s="43">
        <v>1</v>
      </c>
      <c r="O15" s="43"/>
      <c r="P15" s="43"/>
      <c r="Q15" s="43"/>
      <c r="R15" s="43">
        <f t="shared" si="0"/>
        <v>1</v>
      </c>
      <c r="S15" s="43">
        <f t="shared" si="1"/>
        <v>0</v>
      </c>
      <c r="T15" s="51">
        <f t="shared" si="2"/>
        <v>1</v>
      </c>
      <c r="U15" s="43">
        <v>1</v>
      </c>
      <c r="V15" s="43">
        <v>1</v>
      </c>
      <c r="W15" s="43">
        <v>1</v>
      </c>
      <c r="X15" s="43">
        <v>1</v>
      </c>
      <c r="Y15" s="43">
        <v>1</v>
      </c>
      <c r="Z15" s="52">
        <v>9584740237</v>
      </c>
    </row>
    <row r="16" spans="1:26" ht="24" customHeight="1">
      <c r="A16" s="26">
        <v>9</v>
      </c>
      <c r="B16" s="18" t="s">
        <v>879</v>
      </c>
      <c r="C16" s="18" t="s">
        <v>880</v>
      </c>
      <c r="D16" s="54" t="s">
        <v>881</v>
      </c>
      <c r="E16" s="18">
        <v>2399</v>
      </c>
      <c r="F16" s="54" t="s">
        <v>857</v>
      </c>
      <c r="G16" s="18"/>
      <c r="H16" s="43" t="s">
        <v>11</v>
      </c>
      <c r="I16" s="43" t="s">
        <v>169</v>
      </c>
      <c r="J16" s="51"/>
      <c r="K16" s="51"/>
      <c r="L16" s="51"/>
      <c r="M16" s="51"/>
      <c r="N16" s="51">
        <v>1</v>
      </c>
      <c r="O16" s="51"/>
      <c r="P16" s="51"/>
      <c r="Q16" s="51"/>
      <c r="R16" s="43">
        <f t="shared" si="0"/>
        <v>1</v>
      </c>
      <c r="S16" s="43">
        <f t="shared" si="1"/>
        <v>0</v>
      </c>
      <c r="T16" s="51">
        <f t="shared" si="2"/>
        <v>1</v>
      </c>
      <c r="U16" s="43">
        <v>1</v>
      </c>
      <c r="V16" s="43">
        <v>1</v>
      </c>
      <c r="W16" s="43">
        <v>1</v>
      </c>
      <c r="X16" s="43">
        <v>1</v>
      </c>
      <c r="Y16" s="43">
        <v>1</v>
      </c>
      <c r="Z16" s="52">
        <v>9981708362</v>
      </c>
    </row>
    <row r="17" spans="1:26" ht="24" customHeight="1">
      <c r="A17" s="18">
        <v>10</v>
      </c>
      <c r="B17" s="18" t="s">
        <v>882</v>
      </c>
      <c r="C17" s="18" t="s">
        <v>883</v>
      </c>
      <c r="D17" s="54" t="s">
        <v>884</v>
      </c>
      <c r="E17" s="53">
        <v>2400</v>
      </c>
      <c r="F17" s="54" t="s">
        <v>857</v>
      </c>
      <c r="G17" s="18"/>
      <c r="H17" s="43" t="s">
        <v>11</v>
      </c>
      <c r="I17" s="43" t="s">
        <v>169</v>
      </c>
      <c r="J17" s="51"/>
      <c r="K17" s="51"/>
      <c r="L17" s="51"/>
      <c r="M17" s="51"/>
      <c r="N17" s="51">
        <v>1</v>
      </c>
      <c r="O17" s="51"/>
      <c r="P17" s="51"/>
      <c r="Q17" s="51"/>
      <c r="R17" s="43">
        <f t="shared" si="0"/>
        <v>1</v>
      </c>
      <c r="S17" s="43">
        <f t="shared" si="1"/>
        <v>0</v>
      </c>
      <c r="T17" s="51">
        <f t="shared" si="2"/>
        <v>1</v>
      </c>
      <c r="U17" s="43">
        <v>1</v>
      </c>
      <c r="V17" s="43">
        <v>1</v>
      </c>
      <c r="W17" s="43">
        <v>1</v>
      </c>
      <c r="X17" s="43">
        <v>1</v>
      </c>
      <c r="Y17" s="43">
        <v>1</v>
      </c>
      <c r="Z17" s="52">
        <v>7898542120</v>
      </c>
    </row>
    <row r="18" spans="1:26" ht="24" customHeight="1">
      <c r="A18" s="26">
        <v>11</v>
      </c>
      <c r="B18" s="18" t="s">
        <v>965</v>
      </c>
      <c r="C18" s="18" t="s">
        <v>966</v>
      </c>
      <c r="D18" s="54" t="s">
        <v>80</v>
      </c>
      <c r="E18" s="18">
        <v>2401</v>
      </c>
      <c r="F18" s="54" t="s">
        <v>894</v>
      </c>
      <c r="G18" s="18"/>
      <c r="H18" s="43" t="s">
        <v>15</v>
      </c>
      <c r="I18" s="43" t="s">
        <v>169</v>
      </c>
      <c r="J18" s="51"/>
      <c r="K18" s="51"/>
      <c r="L18" s="51"/>
      <c r="M18" s="51"/>
      <c r="N18" s="51"/>
      <c r="O18" s="51"/>
      <c r="P18" s="51">
        <v>1</v>
      </c>
      <c r="Q18" s="51"/>
      <c r="R18" s="43">
        <f t="shared" si="0"/>
        <v>1</v>
      </c>
      <c r="S18" s="43">
        <f t="shared" si="1"/>
        <v>0</v>
      </c>
      <c r="T18" s="51">
        <f t="shared" si="2"/>
        <v>1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52">
        <v>9753382418</v>
      </c>
    </row>
    <row r="19" spans="1:26" ht="24" customHeight="1">
      <c r="A19" s="18">
        <v>12</v>
      </c>
      <c r="B19" s="18" t="s">
        <v>772</v>
      </c>
      <c r="C19" s="18" t="s">
        <v>967</v>
      </c>
      <c r="D19" s="54" t="s">
        <v>968</v>
      </c>
      <c r="E19" s="53">
        <v>2402</v>
      </c>
      <c r="F19" s="54" t="s">
        <v>894</v>
      </c>
      <c r="G19" s="18"/>
      <c r="H19" s="43" t="s">
        <v>11</v>
      </c>
      <c r="I19" s="43" t="s">
        <v>169</v>
      </c>
      <c r="J19" s="43"/>
      <c r="K19" s="43"/>
      <c r="L19" s="43"/>
      <c r="M19" s="43"/>
      <c r="N19" s="43">
        <v>1</v>
      </c>
      <c r="O19" s="43"/>
      <c r="P19" s="43"/>
      <c r="Q19" s="43"/>
      <c r="R19" s="43">
        <f t="shared" si="0"/>
        <v>1</v>
      </c>
      <c r="S19" s="43">
        <f t="shared" si="1"/>
        <v>0</v>
      </c>
      <c r="T19" s="51">
        <f t="shared" si="2"/>
        <v>1</v>
      </c>
      <c r="U19" s="43">
        <v>1</v>
      </c>
      <c r="V19" s="43">
        <v>1</v>
      </c>
      <c r="W19" s="43">
        <v>1</v>
      </c>
      <c r="X19" s="43">
        <v>1</v>
      </c>
      <c r="Y19" s="43">
        <v>1</v>
      </c>
      <c r="Z19" s="52">
        <v>9826675460</v>
      </c>
    </row>
    <row r="20" spans="1:26" ht="24" customHeight="1">
      <c r="A20" s="26">
        <v>13</v>
      </c>
      <c r="B20" s="18" t="s">
        <v>969</v>
      </c>
      <c r="C20" s="18" t="s">
        <v>970</v>
      </c>
      <c r="D20" s="54" t="s">
        <v>971</v>
      </c>
      <c r="E20" s="18">
        <v>2403</v>
      </c>
      <c r="F20" s="54" t="s">
        <v>894</v>
      </c>
      <c r="G20" s="18"/>
      <c r="H20" s="43" t="s">
        <v>11</v>
      </c>
      <c r="I20" s="43" t="s">
        <v>168</v>
      </c>
      <c r="J20" s="43"/>
      <c r="K20" s="43"/>
      <c r="L20" s="43"/>
      <c r="M20" s="43"/>
      <c r="N20" s="43"/>
      <c r="O20" s="43">
        <v>1</v>
      </c>
      <c r="P20" s="43"/>
      <c r="Q20" s="43"/>
      <c r="R20" s="43">
        <f t="shared" si="0"/>
        <v>0</v>
      </c>
      <c r="S20" s="43">
        <f t="shared" si="1"/>
        <v>1</v>
      </c>
      <c r="T20" s="51">
        <f t="shared" si="2"/>
        <v>1</v>
      </c>
      <c r="U20" s="43">
        <v>1</v>
      </c>
      <c r="V20" s="43">
        <v>1</v>
      </c>
      <c r="W20" s="43">
        <v>1</v>
      </c>
      <c r="X20" s="43">
        <v>1</v>
      </c>
      <c r="Y20" s="43">
        <v>1</v>
      </c>
      <c r="Z20" s="52">
        <v>9630729251</v>
      </c>
    </row>
    <row r="21" spans="1:26" ht="24" customHeight="1">
      <c r="A21" s="18">
        <v>14</v>
      </c>
      <c r="B21" s="18" t="s">
        <v>972</v>
      </c>
      <c r="C21" s="18" t="s">
        <v>973</v>
      </c>
      <c r="D21" s="54" t="s">
        <v>974</v>
      </c>
      <c r="E21" s="53">
        <v>2404</v>
      </c>
      <c r="F21" s="54" t="s">
        <v>894</v>
      </c>
      <c r="G21" s="18"/>
      <c r="H21" s="43" t="s">
        <v>11</v>
      </c>
      <c r="I21" s="43" t="s">
        <v>168</v>
      </c>
      <c r="J21" s="51"/>
      <c r="K21" s="51"/>
      <c r="L21" s="51"/>
      <c r="M21" s="51"/>
      <c r="N21" s="51"/>
      <c r="O21" s="51">
        <v>1</v>
      </c>
      <c r="P21" s="51"/>
      <c r="Q21" s="51"/>
      <c r="R21" s="43">
        <f t="shared" si="0"/>
        <v>0</v>
      </c>
      <c r="S21" s="43">
        <f t="shared" si="1"/>
        <v>1</v>
      </c>
      <c r="T21" s="51">
        <f t="shared" si="2"/>
        <v>1</v>
      </c>
      <c r="U21" s="43">
        <v>1</v>
      </c>
      <c r="V21" s="43">
        <v>1</v>
      </c>
      <c r="W21" s="43">
        <v>1</v>
      </c>
      <c r="X21" s="43">
        <v>1</v>
      </c>
      <c r="Y21" s="43">
        <v>1</v>
      </c>
      <c r="Z21" s="52">
        <v>9229465432</v>
      </c>
    </row>
    <row r="22" spans="1:26" ht="24" customHeight="1">
      <c r="A22" s="26">
        <v>15</v>
      </c>
      <c r="B22" s="18" t="s">
        <v>975</v>
      </c>
      <c r="C22" s="18" t="s">
        <v>976</v>
      </c>
      <c r="D22" s="54" t="s">
        <v>977</v>
      </c>
      <c r="E22" s="18">
        <v>2405</v>
      </c>
      <c r="F22" s="54" t="s">
        <v>894</v>
      </c>
      <c r="G22" s="18"/>
      <c r="H22" s="43" t="s">
        <v>11</v>
      </c>
      <c r="I22" s="43" t="s">
        <v>169</v>
      </c>
      <c r="J22" s="51"/>
      <c r="K22" s="51"/>
      <c r="L22" s="51"/>
      <c r="M22" s="51"/>
      <c r="N22" s="51">
        <v>1</v>
      </c>
      <c r="O22" s="51"/>
      <c r="P22" s="51"/>
      <c r="Q22" s="51"/>
      <c r="R22" s="43">
        <f t="shared" si="0"/>
        <v>1</v>
      </c>
      <c r="S22" s="43">
        <f t="shared" si="1"/>
        <v>0</v>
      </c>
      <c r="T22" s="51">
        <f t="shared" si="2"/>
        <v>1</v>
      </c>
      <c r="U22" s="43">
        <v>1</v>
      </c>
      <c r="V22" s="43">
        <v>1</v>
      </c>
      <c r="W22" s="43">
        <v>1</v>
      </c>
      <c r="X22" s="43">
        <v>1</v>
      </c>
      <c r="Y22" s="43">
        <v>1</v>
      </c>
      <c r="Z22" s="52">
        <v>9617661405</v>
      </c>
    </row>
    <row r="23" spans="1:26" ht="24" customHeight="1">
      <c r="A23" s="18">
        <v>16</v>
      </c>
      <c r="B23" s="18" t="s">
        <v>978</v>
      </c>
      <c r="C23" s="18" t="s">
        <v>979</v>
      </c>
      <c r="D23" s="54" t="s">
        <v>709</v>
      </c>
      <c r="E23" s="53">
        <v>2406</v>
      </c>
      <c r="F23" s="54" t="s">
        <v>894</v>
      </c>
      <c r="G23" s="18"/>
      <c r="H23" s="43" t="s">
        <v>15</v>
      </c>
      <c r="I23" s="43" t="s">
        <v>168</v>
      </c>
      <c r="J23" s="51"/>
      <c r="K23" s="51"/>
      <c r="L23" s="51"/>
      <c r="M23" s="51"/>
      <c r="N23" s="51"/>
      <c r="O23" s="51">
        <v>1</v>
      </c>
      <c r="P23" s="51"/>
      <c r="Q23" s="51"/>
      <c r="R23" s="43">
        <f t="shared" si="0"/>
        <v>0</v>
      </c>
      <c r="S23" s="43">
        <f t="shared" si="1"/>
        <v>1</v>
      </c>
      <c r="T23" s="51">
        <f t="shared" si="2"/>
        <v>1</v>
      </c>
      <c r="U23" s="43">
        <v>1</v>
      </c>
      <c r="V23" s="43">
        <v>1</v>
      </c>
      <c r="W23" s="43">
        <v>1</v>
      </c>
      <c r="X23" s="43">
        <v>1</v>
      </c>
      <c r="Y23" s="43">
        <v>1</v>
      </c>
      <c r="Z23" s="52">
        <v>7722844818</v>
      </c>
    </row>
    <row r="24" spans="1:26" ht="24" customHeight="1">
      <c r="A24" s="26">
        <v>17</v>
      </c>
      <c r="B24" s="18" t="s">
        <v>980</v>
      </c>
      <c r="C24" s="18" t="s">
        <v>981</v>
      </c>
      <c r="D24" s="54" t="s">
        <v>80</v>
      </c>
      <c r="E24" s="18">
        <v>2407</v>
      </c>
      <c r="F24" s="54" t="s">
        <v>894</v>
      </c>
      <c r="G24" s="18"/>
      <c r="H24" s="43" t="s">
        <v>11</v>
      </c>
      <c r="I24" s="43" t="s">
        <v>168</v>
      </c>
      <c r="J24" s="51"/>
      <c r="K24" s="51"/>
      <c r="L24" s="51"/>
      <c r="M24" s="51"/>
      <c r="N24" s="51">
        <v>1</v>
      </c>
      <c r="O24" s="51"/>
      <c r="P24" s="51"/>
      <c r="Q24" s="51"/>
      <c r="R24" s="43">
        <f t="shared" si="0"/>
        <v>1</v>
      </c>
      <c r="S24" s="43">
        <f t="shared" si="1"/>
        <v>0</v>
      </c>
      <c r="T24" s="51">
        <f t="shared" si="2"/>
        <v>1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52">
        <v>8085667139</v>
      </c>
    </row>
    <row r="25" spans="1:26" ht="24" customHeight="1">
      <c r="A25" s="18">
        <v>18</v>
      </c>
      <c r="B25" s="18" t="s">
        <v>398</v>
      </c>
      <c r="C25" s="18" t="s">
        <v>982</v>
      </c>
      <c r="D25" s="54" t="s">
        <v>983</v>
      </c>
      <c r="E25" s="53">
        <v>2408</v>
      </c>
      <c r="F25" s="54" t="s">
        <v>904</v>
      </c>
      <c r="G25" s="18"/>
      <c r="H25" s="43" t="s">
        <v>11</v>
      </c>
      <c r="I25" s="43" t="s">
        <v>169</v>
      </c>
      <c r="J25" s="43"/>
      <c r="K25" s="43"/>
      <c r="L25" s="43"/>
      <c r="M25" s="43"/>
      <c r="N25" s="43">
        <v>1</v>
      </c>
      <c r="O25" s="43"/>
      <c r="P25" s="43"/>
      <c r="Q25" s="43"/>
      <c r="R25" s="43">
        <f t="shared" si="0"/>
        <v>1</v>
      </c>
      <c r="S25" s="43">
        <f t="shared" si="1"/>
        <v>0</v>
      </c>
      <c r="T25" s="51">
        <f t="shared" si="2"/>
        <v>1</v>
      </c>
      <c r="U25" s="43">
        <v>1</v>
      </c>
      <c r="V25" s="43">
        <v>1</v>
      </c>
      <c r="W25" s="43">
        <v>1</v>
      </c>
      <c r="X25" s="43">
        <v>1</v>
      </c>
      <c r="Y25" s="43">
        <v>1</v>
      </c>
      <c r="Z25" s="52">
        <v>9407685883</v>
      </c>
    </row>
    <row r="26" spans="1:26" ht="24" customHeight="1">
      <c r="A26" s="26">
        <v>19</v>
      </c>
      <c r="B26" s="18" t="s">
        <v>725</v>
      </c>
      <c r="C26" s="18" t="s">
        <v>984</v>
      </c>
      <c r="D26" s="54" t="s">
        <v>985</v>
      </c>
      <c r="E26" s="18">
        <v>2409</v>
      </c>
      <c r="F26" s="54" t="s">
        <v>904</v>
      </c>
      <c r="G26" s="18"/>
      <c r="H26" s="43" t="s">
        <v>11</v>
      </c>
      <c r="I26" s="43" t="s">
        <v>169</v>
      </c>
      <c r="J26" s="51"/>
      <c r="K26" s="51"/>
      <c r="L26" s="51"/>
      <c r="M26" s="51"/>
      <c r="N26" s="51">
        <v>1</v>
      </c>
      <c r="O26" s="51"/>
      <c r="P26" s="51"/>
      <c r="Q26" s="51"/>
      <c r="R26" s="43">
        <f t="shared" si="0"/>
        <v>1</v>
      </c>
      <c r="S26" s="43">
        <f t="shared" si="1"/>
        <v>0</v>
      </c>
      <c r="T26" s="51">
        <f t="shared" si="2"/>
        <v>1</v>
      </c>
      <c r="U26" s="43">
        <v>1</v>
      </c>
      <c r="V26" s="43">
        <v>1</v>
      </c>
      <c r="W26" s="43">
        <v>1</v>
      </c>
      <c r="X26" s="43">
        <v>1</v>
      </c>
      <c r="Y26" s="43">
        <v>1</v>
      </c>
      <c r="Z26" s="52">
        <v>9685669433</v>
      </c>
    </row>
    <row r="27" spans="1:26" ht="24" customHeight="1">
      <c r="A27" s="18">
        <v>20</v>
      </c>
      <c r="B27" s="18" t="s">
        <v>595</v>
      </c>
      <c r="C27" s="18" t="s">
        <v>986</v>
      </c>
      <c r="D27" s="54" t="s">
        <v>987</v>
      </c>
      <c r="E27" s="53">
        <v>2410</v>
      </c>
      <c r="F27" s="54" t="s">
        <v>904</v>
      </c>
      <c r="G27" s="18"/>
      <c r="H27" s="43" t="s">
        <v>11</v>
      </c>
      <c r="I27" s="43" t="s">
        <v>169</v>
      </c>
      <c r="J27" s="51"/>
      <c r="K27" s="51"/>
      <c r="L27" s="51"/>
      <c r="M27" s="51"/>
      <c r="N27" s="51">
        <v>1</v>
      </c>
      <c r="O27" s="51"/>
      <c r="P27" s="51"/>
      <c r="Q27" s="51"/>
      <c r="R27" s="43">
        <f t="shared" si="0"/>
        <v>1</v>
      </c>
      <c r="S27" s="43">
        <f t="shared" si="1"/>
        <v>0</v>
      </c>
      <c r="T27" s="51">
        <f t="shared" si="2"/>
        <v>1</v>
      </c>
      <c r="U27" s="43">
        <v>1</v>
      </c>
      <c r="V27" s="43">
        <v>1</v>
      </c>
      <c r="W27" s="43">
        <v>1</v>
      </c>
      <c r="X27" s="43">
        <v>1</v>
      </c>
      <c r="Y27" s="43">
        <v>1</v>
      </c>
      <c r="Z27" s="52">
        <v>7771850384</v>
      </c>
    </row>
    <row r="28" spans="1:26" ht="24" customHeight="1">
      <c r="A28" s="26">
        <v>21</v>
      </c>
      <c r="B28" s="18" t="s">
        <v>988</v>
      </c>
      <c r="C28" s="18" t="s">
        <v>989</v>
      </c>
      <c r="D28" s="54" t="s">
        <v>112</v>
      </c>
      <c r="E28" s="18">
        <v>2411</v>
      </c>
      <c r="F28" s="54" t="s">
        <v>904</v>
      </c>
      <c r="G28" s="18"/>
      <c r="H28" s="43" t="s">
        <v>11</v>
      </c>
      <c r="I28" s="43" t="s">
        <v>169</v>
      </c>
      <c r="J28" s="51"/>
      <c r="K28" s="51"/>
      <c r="L28" s="51"/>
      <c r="M28" s="51"/>
      <c r="N28" s="51">
        <v>1</v>
      </c>
      <c r="O28" s="51"/>
      <c r="P28" s="51"/>
      <c r="Q28" s="51"/>
      <c r="R28" s="43">
        <f t="shared" si="0"/>
        <v>1</v>
      </c>
      <c r="S28" s="43">
        <f t="shared" si="1"/>
        <v>0</v>
      </c>
      <c r="T28" s="51">
        <f t="shared" si="2"/>
        <v>1</v>
      </c>
      <c r="U28" s="43">
        <v>1</v>
      </c>
      <c r="V28" s="43">
        <v>1</v>
      </c>
      <c r="W28" s="43">
        <v>1</v>
      </c>
      <c r="X28" s="43">
        <v>1</v>
      </c>
      <c r="Y28" s="43">
        <v>1</v>
      </c>
      <c r="Z28" s="52">
        <v>8463864463</v>
      </c>
    </row>
    <row r="29" spans="1:26" ht="24" customHeight="1">
      <c r="A29" s="18">
        <v>22</v>
      </c>
      <c r="B29" s="18" t="s">
        <v>990</v>
      </c>
      <c r="C29" s="18" t="s">
        <v>991</v>
      </c>
      <c r="D29" s="54" t="s">
        <v>992</v>
      </c>
      <c r="E29" s="53">
        <v>2412</v>
      </c>
      <c r="F29" s="54" t="s">
        <v>904</v>
      </c>
      <c r="G29" s="18"/>
      <c r="H29" s="43" t="s">
        <v>9</v>
      </c>
      <c r="I29" s="43" t="s">
        <v>169</v>
      </c>
      <c r="J29" s="51">
        <v>1</v>
      </c>
      <c r="K29" s="51"/>
      <c r="L29" s="51"/>
      <c r="M29" s="51"/>
      <c r="N29" s="51"/>
      <c r="O29" s="51"/>
      <c r="P29" s="51"/>
      <c r="Q29" s="51"/>
      <c r="R29" s="43">
        <f t="shared" si="0"/>
        <v>1</v>
      </c>
      <c r="S29" s="43">
        <f t="shared" si="1"/>
        <v>0</v>
      </c>
      <c r="T29" s="51">
        <f t="shared" si="2"/>
        <v>1</v>
      </c>
      <c r="U29" s="43">
        <v>1</v>
      </c>
      <c r="V29" s="43">
        <v>1</v>
      </c>
      <c r="W29" s="43">
        <v>1</v>
      </c>
      <c r="X29" s="43">
        <v>1</v>
      </c>
      <c r="Y29" s="43">
        <v>1</v>
      </c>
      <c r="Z29" s="52">
        <v>8225827283</v>
      </c>
    </row>
    <row r="30" spans="1:26" ht="24" customHeight="1">
      <c r="A30" s="26">
        <v>23</v>
      </c>
      <c r="B30" s="18" t="s">
        <v>993</v>
      </c>
      <c r="C30" s="18" t="s">
        <v>994</v>
      </c>
      <c r="D30" s="54" t="s">
        <v>995</v>
      </c>
      <c r="E30" s="18">
        <v>2413</v>
      </c>
      <c r="F30" s="54" t="s">
        <v>904</v>
      </c>
      <c r="G30" s="18"/>
      <c r="H30" s="43" t="s">
        <v>11</v>
      </c>
      <c r="I30" s="43" t="s">
        <v>169</v>
      </c>
      <c r="J30" s="51"/>
      <c r="K30" s="51"/>
      <c r="L30" s="51"/>
      <c r="M30" s="51"/>
      <c r="N30" s="51">
        <v>1</v>
      </c>
      <c r="O30" s="51"/>
      <c r="P30" s="51"/>
      <c r="Q30" s="51"/>
      <c r="R30" s="43">
        <f t="shared" si="0"/>
        <v>1</v>
      </c>
      <c r="S30" s="43">
        <f t="shared" si="1"/>
        <v>0</v>
      </c>
      <c r="T30" s="51">
        <f t="shared" si="2"/>
        <v>1</v>
      </c>
      <c r="U30" s="43">
        <v>1</v>
      </c>
      <c r="V30" s="43">
        <v>1</v>
      </c>
      <c r="W30" s="43">
        <v>1</v>
      </c>
      <c r="X30" s="43">
        <v>1</v>
      </c>
      <c r="Y30" s="43">
        <v>1</v>
      </c>
      <c r="Z30" s="52">
        <v>8463002405</v>
      </c>
    </row>
    <row r="31" spans="1:26" ht="24" customHeight="1">
      <c r="A31" s="18">
        <v>24</v>
      </c>
      <c r="B31" s="18" t="s">
        <v>398</v>
      </c>
      <c r="C31" s="18" t="s">
        <v>996</v>
      </c>
      <c r="D31" s="54" t="s">
        <v>997</v>
      </c>
      <c r="E31" s="53">
        <v>2414</v>
      </c>
      <c r="F31" s="54" t="s">
        <v>904</v>
      </c>
      <c r="G31" s="18"/>
      <c r="H31" s="43" t="s">
        <v>11</v>
      </c>
      <c r="I31" s="43" t="s">
        <v>169</v>
      </c>
      <c r="J31" s="51"/>
      <c r="K31" s="51"/>
      <c r="L31" s="51"/>
      <c r="M31" s="51"/>
      <c r="N31" s="51">
        <v>1</v>
      </c>
      <c r="O31" s="51"/>
      <c r="P31" s="51"/>
      <c r="Q31" s="51"/>
      <c r="R31" s="43">
        <f t="shared" si="0"/>
        <v>1</v>
      </c>
      <c r="S31" s="43">
        <f t="shared" si="1"/>
        <v>0</v>
      </c>
      <c r="T31" s="51">
        <f t="shared" si="2"/>
        <v>1</v>
      </c>
      <c r="U31" s="43">
        <v>1</v>
      </c>
      <c r="V31" s="43">
        <v>1</v>
      </c>
      <c r="W31" s="43">
        <v>1</v>
      </c>
      <c r="X31" s="43">
        <v>1</v>
      </c>
      <c r="Y31" s="43">
        <v>1</v>
      </c>
      <c r="Z31" s="52">
        <v>9165437003</v>
      </c>
    </row>
    <row r="32" spans="1:26" ht="24" customHeight="1">
      <c r="A32" s="26">
        <v>25</v>
      </c>
      <c r="B32" s="18" t="s">
        <v>998</v>
      </c>
      <c r="C32" s="18" t="s">
        <v>999</v>
      </c>
      <c r="D32" s="54" t="s">
        <v>1000</v>
      </c>
      <c r="E32" s="18">
        <v>2415</v>
      </c>
      <c r="F32" s="54" t="s">
        <v>887</v>
      </c>
      <c r="G32" s="18"/>
      <c r="H32" s="43" t="s">
        <v>11</v>
      </c>
      <c r="I32" s="43" t="s">
        <v>168</v>
      </c>
      <c r="J32" s="51"/>
      <c r="K32" s="51"/>
      <c r="L32" s="51"/>
      <c r="M32" s="51"/>
      <c r="N32" s="51"/>
      <c r="O32" s="51">
        <v>1</v>
      </c>
      <c r="P32" s="51"/>
      <c r="Q32" s="51"/>
      <c r="R32" s="43">
        <f t="shared" si="0"/>
        <v>0</v>
      </c>
      <c r="S32" s="43">
        <f t="shared" si="1"/>
        <v>1</v>
      </c>
      <c r="T32" s="51">
        <f t="shared" si="2"/>
        <v>1</v>
      </c>
      <c r="U32" s="43">
        <v>1</v>
      </c>
      <c r="V32" s="43">
        <v>1</v>
      </c>
      <c r="W32" s="43">
        <v>1</v>
      </c>
      <c r="X32" s="43">
        <v>1</v>
      </c>
      <c r="Y32" s="43">
        <v>1</v>
      </c>
      <c r="Z32" s="52">
        <v>9575325840</v>
      </c>
    </row>
    <row r="33" spans="1:26" ht="24" customHeight="1">
      <c r="A33" s="18">
        <v>26</v>
      </c>
      <c r="B33" s="18" t="s">
        <v>1001</v>
      </c>
      <c r="C33" s="18" t="s">
        <v>1002</v>
      </c>
      <c r="D33" s="54" t="s">
        <v>1003</v>
      </c>
      <c r="E33" s="53">
        <v>2416</v>
      </c>
      <c r="F33" s="54" t="s">
        <v>887</v>
      </c>
      <c r="G33" s="18"/>
      <c r="H33" s="43" t="s">
        <v>11</v>
      </c>
      <c r="I33" s="43" t="s">
        <v>169</v>
      </c>
      <c r="J33" s="51"/>
      <c r="K33" s="51"/>
      <c r="L33" s="51"/>
      <c r="M33" s="51"/>
      <c r="N33" s="51">
        <v>1</v>
      </c>
      <c r="O33" s="51"/>
      <c r="P33" s="51"/>
      <c r="Q33" s="51"/>
      <c r="R33" s="43">
        <f t="shared" si="0"/>
        <v>1</v>
      </c>
      <c r="S33" s="43">
        <f t="shared" si="1"/>
        <v>0</v>
      </c>
      <c r="T33" s="51">
        <f t="shared" si="2"/>
        <v>1</v>
      </c>
      <c r="U33" s="43">
        <v>1</v>
      </c>
      <c r="V33" s="43">
        <v>1</v>
      </c>
      <c r="W33" s="43">
        <v>1</v>
      </c>
      <c r="X33" s="43">
        <v>1</v>
      </c>
      <c r="Y33" s="43">
        <v>1</v>
      </c>
      <c r="Z33" s="52">
        <v>8871941236</v>
      </c>
    </row>
    <row r="34" spans="1:26" ht="24" customHeight="1">
      <c r="A34" s="26">
        <v>27</v>
      </c>
      <c r="B34" s="18" t="s">
        <v>1004</v>
      </c>
      <c r="C34" s="18" t="s">
        <v>1005</v>
      </c>
      <c r="D34" s="54" t="s">
        <v>474</v>
      </c>
      <c r="E34" s="18">
        <v>2417</v>
      </c>
      <c r="F34" s="54" t="s">
        <v>887</v>
      </c>
      <c r="G34" s="18"/>
      <c r="H34" s="43" t="s">
        <v>11</v>
      </c>
      <c r="I34" s="43" t="s">
        <v>169</v>
      </c>
      <c r="J34" s="51"/>
      <c r="K34" s="51"/>
      <c r="L34" s="51"/>
      <c r="M34" s="51"/>
      <c r="N34" s="51">
        <v>1</v>
      </c>
      <c r="O34" s="51"/>
      <c r="P34" s="51"/>
      <c r="Q34" s="51"/>
      <c r="R34" s="43">
        <f t="shared" si="0"/>
        <v>1</v>
      </c>
      <c r="S34" s="43">
        <f t="shared" si="1"/>
        <v>0</v>
      </c>
      <c r="T34" s="51">
        <f t="shared" si="2"/>
        <v>1</v>
      </c>
      <c r="U34" s="43">
        <v>1</v>
      </c>
      <c r="V34" s="43">
        <v>1</v>
      </c>
      <c r="W34" s="43">
        <v>1</v>
      </c>
      <c r="X34" s="43">
        <v>1</v>
      </c>
      <c r="Y34" s="43">
        <v>1</v>
      </c>
      <c r="Z34" s="52">
        <v>7354379241</v>
      </c>
    </row>
    <row r="35" spans="1:26" ht="24" customHeight="1">
      <c r="A35" s="18">
        <v>28</v>
      </c>
      <c r="B35" s="18" t="s">
        <v>1006</v>
      </c>
      <c r="C35" s="18" t="s">
        <v>1007</v>
      </c>
      <c r="D35" s="54" t="s">
        <v>1008</v>
      </c>
      <c r="E35" s="53">
        <v>2418</v>
      </c>
      <c r="F35" s="54" t="s">
        <v>887</v>
      </c>
      <c r="G35" s="18"/>
      <c r="H35" s="43" t="s">
        <v>15</v>
      </c>
      <c r="I35" s="43" t="s">
        <v>169</v>
      </c>
      <c r="J35" s="43"/>
      <c r="K35" s="43"/>
      <c r="L35" s="43"/>
      <c r="M35" s="43"/>
      <c r="N35" s="43"/>
      <c r="O35" s="43"/>
      <c r="P35" s="43">
        <v>1</v>
      </c>
      <c r="Q35" s="43"/>
      <c r="R35" s="43">
        <f t="shared" si="0"/>
        <v>1</v>
      </c>
      <c r="S35" s="43">
        <f t="shared" si="1"/>
        <v>0</v>
      </c>
      <c r="T35" s="51">
        <f t="shared" si="2"/>
        <v>1</v>
      </c>
      <c r="U35" s="43">
        <v>1</v>
      </c>
      <c r="V35" s="43">
        <v>1</v>
      </c>
      <c r="W35" s="43">
        <v>1</v>
      </c>
      <c r="X35" s="43">
        <v>1</v>
      </c>
      <c r="Y35" s="43">
        <v>1</v>
      </c>
      <c r="Z35" s="52">
        <v>8964939358</v>
      </c>
    </row>
    <row r="36" spans="1:26" ht="24" customHeight="1">
      <c r="A36" s="26">
        <v>29</v>
      </c>
      <c r="B36" s="18" t="s">
        <v>1009</v>
      </c>
      <c r="C36" s="18" t="s">
        <v>1010</v>
      </c>
      <c r="D36" s="54" t="s">
        <v>1011</v>
      </c>
      <c r="E36" s="18">
        <v>2419</v>
      </c>
      <c r="F36" s="54" t="s">
        <v>887</v>
      </c>
      <c r="G36" s="18"/>
      <c r="H36" s="43" t="s">
        <v>11</v>
      </c>
      <c r="I36" s="43" t="s">
        <v>169</v>
      </c>
      <c r="J36" s="43"/>
      <c r="K36" s="43"/>
      <c r="L36" s="43"/>
      <c r="M36" s="43"/>
      <c r="N36" s="43">
        <v>1</v>
      </c>
      <c r="O36" s="43"/>
      <c r="P36" s="43"/>
      <c r="Q36" s="43"/>
      <c r="R36" s="43">
        <f t="shared" si="0"/>
        <v>1</v>
      </c>
      <c r="S36" s="43">
        <f t="shared" si="1"/>
        <v>0</v>
      </c>
      <c r="T36" s="51">
        <f t="shared" si="2"/>
        <v>1</v>
      </c>
      <c r="U36" s="43">
        <v>1</v>
      </c>
      <c r="V36" s="43">
        <v>1</v>
      </c>
      <c r="W36" s="43">
        <v>1</v>
      </c>
      <c r="X36" s="43">
        <v>1</v>
      </c>
      <c r="Y36" s="43">
        <v>1</v>
      </c>
      <c r="Z36" s="52">
        <v>9109939567</v>
      </c>
    </row>
    <row r="37" spans="1:26" ht="24" customHeight="1">
      <c r="A37" s="18">
        <v>30</v>
      </c>
      <c r="B37" s="18" t="s">
        <v>1012</v>
      </c>
      <c r="C37" s="18" t="s">
        <v>1013</v>
      </c>
      <c r="D37" s="54" t="s">
        <v>1014</v>
      </c>
      <c r="E37" s="53">
        <v>2420</v>
      </c>
      <c r="F37" s="54" t="s">
        <v>1015</v>
      </c>
      <c r="G37" s="18"/>
      <c r="H37" s="43" t="s">
        <v>11</v>
      </c>
      <c r="I37" s="43" t="s">
        <v>168</v>
      </c>
      <c r="J37" s="51"/>
      <c r="K37" s="51"/>
      <c r="L37" s="51"/>
      <c r="M37" s="51"/>
      <c r="N37" s="51"/>
      <c r="O37" s="51">
        <v>1</v>
      </c>
      <c r="P37" s="51"/>
      <c r="Q37" s="51"/>
      <c r="R37" s="43">
        <f t="shared" si="0"/>
        <v>0</v>
      </c>
      <c r="S37" s="43">
        <f t="shared" si="1"/>
        <v>1</v>
      </c>
      <c r="T37" s="51">
        <f t="shared" si="2"/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52">
        <v>9691438164</v>
      </c>
    </row>
    <row r="38" spans="1:26" ht="24" customHeight="1">
      <c r="A38" s="26">
        <v>31</v>
      </c>
      <c r="B38" s="18" t="s">
        <v>1016</v>
      </c>
      <c r="C38" s="18" t="s">
        <v>1017</v>
      </c>
      <c r="D38" s="54" t="s">
        <v>1018</v>
      </c>
      <c r="E38" s="18">
        <v>2421</v>
      </c>
      <c r="F38" s="54" t="s">
        <v>1015</v>
      </c>
      <c r="G38" s="18"/>
      <c r="H38" s="43" t="s">
        <v>10</v>
      </c>
      <c r="I38" s="43" t="s">
        <v>169</v>
      </c>
      <c r="J38" s="43"/>
      <c r="K38" s="43"/>
      <c r="L38" s="43">
        <v>1</v>
      </c>
      <c r="M38" s="43"/>
      <c r="N38" s="43"/>
      <c r="O38" s="43"/>
      <c r="P38" s="43"/>
      <c r="Q38" s="43"/>
      <c r="R38" s="43">
        <f t="shared" si="0"/>
        <v>1</v>
      </c>
      <c r="S38" s="43">
        <f t="shared" si="1"/>
        <v>0</v>
      </c>
      <c r="T38" s="51">
        <f t="shared" si="2"/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52">
        <v>7089898005</v>
      </c>
    </row>
    <row r="39" spans="1:26" ht="24" customHeight="1">
      <c r="A39" s="18">
        <v>32</v>
      </c>
      <c r="B39" s="18" t="s">
        <v>1019</v>
      </c>
      <c r="C39" s="18" t="s">
        <v>1020</v>
      </c>
      <c r="D39" s="54" t="s">
        <v>1021</v>
      </c>
      <c r="E39" s="53">
        <v>2422</v>
      </c>
      <c r="F39" s="54" t="s">
        <v>1015</v>
      </c>
      <c r="G39" s="18"/>
      <c r="H39" s="43" t="s">
        <v>11</v>
      </c>
      <c r="I39" s="43" t="s">
        <v>168</v>
      </c>
      <c r="J39" s="51"/>
      <c r="K39" s="51"/>
      <c r="L39" s="51"/>
      <c r="M39" s="51"/>
      <c r="N39" s="51"/>
      <c r="O39" s="51">
        <v>1</v>
      </c>
      <c r="P39" s="51"/>
      <c r="Q39" s="51"/>
      <c r="R39" s="43">
        <f t="shared" si="0"/>
        <v>0</v>
      </c>
      <c r="S39" s="43">
        <f t="shared" si="1"/>
        <v>1</v>
      </c>
      <c r="T39" s="51">
        <f t="shared" si="2"/>
        <v>1</v>
      </c>
      <c r="U39" s="43">
        <v>1</v>
      </c>
      <c r="V39" s="43">
        <v>1</v>
      </c>
      <c r="W39" s="43">
        <v>1</v>
      </c>
      <c r="X39" s="43">
        <v>1</v>
      </c>
      <c r="Y39" s="43">
        <v>1</v>
      </c>
      <c r="Z39" s="52">
        <v>9770547392</v>
      </c>
    </row>
    <row r="40" spans="1:26" ht="24" customHeight="1">
      <c r="A40" s="26">
        <v>33</v>
      </c>
      <c r="B40" s="54" t="s">
        <v>1022</v>
      </c>
      <c r="C40" s="18" t="s">
        <v>1023</v>
      </c>
      <c r="D40" s="54" t="s">
        <v>1024</v>
      </c>
      <c r="E40" s="18">
        <v>2423</v>
      </c>
      <c r="F40" s="54" t="s">
        <v>1015</v>
      </c>
      <c r="G40" s="18"/>
      <c r="H40" s="43" t="s">
        <v>11</v>
      </c>
      <c r="I40" s="43" t="s">
        <v>169</v>
      </c>
      <c r="J40" s="43"/>
      <c r="K40" s="43"/>
      <c r="L40" s="43"/>
      <c r="M40" s="43"/>
      <c r="N40" s="43">
        <v>1</v>
      </c>
      <c r="O40" s="43"/>
      <c r="P40" s="43"/>
      <c r="Q40" s="43"/>
      <c r="R40" s="43">
        <f t="shared" si="0"/>
        <v>1</v>
      </c>
      <c r="S40" s="43">
        <f t="shared" si="1"/>
        <v>0</v>
      </c>
      <c r="T40" s="51">
        <f t="shared" si="2"/>
        <v>1</v>
      </c>
      <c r="U40" s="43">
        <v>1</v>
      </c>
      <c r="V40" s="43">
        <v>1</v>
      </c>
      <c r="W40" s="43">
        <v>1</v>
      </c>
      <c r="X40" s="43">
        <v>1</v>
      </c>
      <c r="Y40" s="43">
        <v>1</v>
      </c>
      <c r="Z40" s="52">
        <v>9098918858</v>
      </c>
    </row>
    <row r="41" spans="1:26" ht="24" customHeight="1">
      <c r="A41" s="18">
        <v>34</v>
      </c>
      <c r="B41" s="54" t="s">
        <v>1034</v>
      </c>
      <c r="C41" s="18" t="s">
        <v>1035</v>
      </c>
      <c r="D41" s="54" t="s">
        <v>1036</v>
      </c>
      <c r="E41" s="53">
        <v>2424</v>
      </c>
      <c r="F41" s="54" t="s">
        <v>1037</v>
      </c>
      <c r="G41" s="18"/>
      <c r="H41" s="43" t="s">
        <v>11</v>
      </c>
      <c r="I41" s="43" t="s">
        <v>169</v>
      </c>
      <c r="J41" s="43"/>
      <c r="K41" s="43"/>
      <c r="L41" s="43"/>
      <c r="M41" s="43"/>
      <c r="N41" s="43">
        <v>1</v>
      </c>
      <c r="O41" s="43"/>
      <c r="P41" s="43"/>
      <c r="Q41" s="43"/>
      <c r="R41" s="43">
        <f aca="true" t="shared" si="3" ref="R41:R46">SUM(J41+L41+N41+P41)</f>
        <v>1</v>
      </c>
      <c r="S41" s="43">
        <f aca="true" t="shared" si="4" ref="S41:S46">SUM(K41+M41+O41+Q41)</f>
        <v>0</v>
      </c>
      <c r="T41" s="51">
        <f aca="true" t="shared" si="5" ref="T41:T46">SUM(R41:S41)</f>
        <v>1</v>
      </c>
      <c r="U41" s="43">
        <v>1</v>
      </c>
      <c r="V41" s="43">
        <v>1</v>
      </c>
      <c r="W41" s="43">
        <v>1</v>
      </c>
      <c r="X41" s="43">
        <v>1</v>
      </c>
      <c r="Y41" s="43">
        <v>1</v>
      </c>
      <c r="Z41" s="52"/>
    </row>
    <row r="42" spans="1:26" ht="24" customHeight="1">
      <c r="A42" s="26">
        <v>35</v>
      </c>
      <c r="B42" s="54" t="s">
        <v>1038</v>
      </c>
      <c r="C42" s="18" t="s">
        <v>1039</v>
      </c>
      <c r="D42" s="54" t="s">
        <v>1040</v>
      </c>
      <c r="E42" s="18">
        <v>2425</v>
      </c>
      <c r="F42" s="54" t="s">
        <v>1037</v>
      </c>
      <c r="G42" s="18"/>
      <c r="H42" s="43" t="s">
        <v>11</v>
      </c>
      <c r="I42" s="43" t="s">
        <v>169</v>
      </c>
      <c r="J42" s="43"/>
      <c r="K42" s="43"/>
      <c r="L42" s="43"/>
      <c r="M42" s="43"/>
      <c r="N42" s="43">
        <v>1</v>
      </c>
      <c r="O42" s="43"/>
      <c r="P42" s="43"/>
      <c r="Q42" s="43"/>
      <c r="R42" s="43">
        <f t="shared" si="3"/>
        <v>1</v>
      </c>
      <c r="S42" s="43">
        <f t="shared" si="4"/>
        <v>0</v>
      </c>
      <c r="T42" s="51">
        <f t="shared" si="5"/>
        <v>1</v>
      </c>
      <c r="U42" s="43">
        <v>1</v>
      </c>
      <c r="V42" s="43">
        <v>1</v>
      </c>
      <c r="W42" s="43">
        <v>1</v>
      </c>
      <c r="X42" s="43">
        <v>1</v>
      </c>
      <c r="Y42" s="43">
        <v>1</v>
      </c>
      <c r="Z42" s="52">
        <v>7089235664</v>
      </c>
    </row>
    <row r="43" spans="1:26" ht="24" customHeight="1">
      <c r="A43" s="18">
        <v>36</v>
      </c>
      <c r="B43" s="54" t="s">
        <v>1041</v>
      </c>
      <c r="C43" s="18" t="s">
        <v>1042</v>
      </c>
      <c r="D43" s="54" t="s">
        <v>1043</v>
      </c>
      <c r="E43" s="53">
        <v>2426</v>
      </c>
      <c r="F43" s="54" t="s">
        <v>1037</v>
      </c>
      <c r="G43" s="18"/>
      <c r="H43" s="43" t="s">
        <v>11</v>
      </c>
      <c r="I43" s="43" t="s">
        <v>169</v>
      </c>
      <c r="J43" s="43"/>
      <c r="K43" s="43"/>
      <c r="L43" s="43"/>
      <c r="M43" s="43"/>
      <c r="N43" s="43">
        <v>1</v>
      </c>
      <c r="O43" s="43"/>
      <c r="P43" s="43"/>
      <c r="Q43" s="43"/>
      <c r="R43" s="43">
        <f t="shared" si="3"/>
        <v>1</v>
      </c>
      <c r="S43" s="43">
        <f t="shared" si="4"/>
        <v>0</v>
      </c>
      <c r="T43" s="51">
        <f t="shared" si="5"/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52">
        <v>8349005682</v>
      </c>
    </row>
    <row r="44" spans="1:26" ht="24" customHeight="1">
      <c r="A44" s="26">
        <v>37</v>
      </c>
      <c r="B44" s="54" t="s">
        <v>1044</v>
      </c>
      <c r="C44" s="18" t="s">
        <v>374</v>
      </c>
      <c r="D44" s="54" t="s">
        <v>1045</v>
      </c>
      <c r="E44" s="18">
        <v>2427</v>
      </c>
      <c r="F44" s="54" t="s">
        <v>1037</v>
      </c>
      <c r="G44" s="18"/>
      <c r="H44" s="43" t="s">
        <v>11</v>
      </c>
      <c r="I44" s="43" t="s">
        <v>169</v>
      </c>
      <c r="J44" s="43"/>
      <c r="K44" s="43"/>
      <c r="L44" s="43"/>
      <c r="M44" s="43"/>
      <c r="N44" s="43">
        <v>1</v>
      </c>
      <c r="O44" s="43"/>
      <c r="P44" s="43"/>
      <c r="Q44" s="43"/>
      <c r="R44" s="43">
        <f t="shared" si="3"/>
        <v>1</v>
      </c>
      <c r="S44" s="43">
        <f t="shared" si="4"/>
        <v>0</v>
      </c>
      <c r="T44" s="51">
        <f t="shared" si="5"/>
        <v>1</v>
      </c>
      <c r="U44" s="43">
        <v>1</v>
      </c>
      <c r="V44" s="43">
        <v>1</v>
      </c>
      <c r="W44" s="43">
        <v>1</v>
      </c>
      <c r="X44" s="43">
        <v>1</v>
      </c>
      <c r="Y44" s="43">
        <v>1</v>
      </c>
      <c r="Z44" s="52">
        <v>9406429732</v>
      </c>
    </row>
    <row r="45" spans="1:26" ht="24" customHeight="1">
      <c r="A45" s="18">
        <v>38</v>
      </c>
      <c r="B45" s="54" t="s">
        <v>1046</v>
      </c>
      <c r="C45" s="18" t="s">
        <v>1047</v>
      </c>
      <c r="D45" s="54" t="s">
        <v>1048</v>
      </c>
      <c r="E45" s="53">
        <v>2428</v>
      </c>
      <c r="F45" s="54" t="s">
        <v>1037</v>
      </c>
      <c r="G45" s="18"/>
      <c r="H45" s="43" t="s">
        <v>15</v>
      </c>
      <c r="I45" s="43" t="s">
        <v>169</v>
      </c>
      <c r="J45" s="43"/>
      <c r="K45" s="43"/>
      <c r="L45" s="43"/>
      <c r="M45" s="43"/>
      <c r="N45" s="43"/>
      <c r="O45" s="43"/>
      <c r="P45" s="43">
        <v>1</v>
      </c>
      <c r="Q45" s="43"/>
      <c r="R45" s="43">
        <f t="shared" si="3"/>
        <v>1</v>
      </c>
      <c r="S45" s="43">
        <f t="shared" si="4"/>
        <v>0</v>
      </c>
      <c r="T45" s="51">
        <f t="shared" si="5"/>
        <v>1</v>
      </c>
      <c r="U45" s="43">
        <v>1</v>
      </c>
      <c r="V45" s="43">
        <v>1</v>
      </c>
      <c r="W45" s="43">
        <v>1</v>
      </c>
      <c r="X45" s="43">
        <v>1</v>
      </c>
      <c r="Y45" s="43">
        <v>1</v>
      </c>
      <c r="Z45" s="52">
        <v>9479052313</v>
      </c>
    </row>
    <row r="46" spans="1:26" ht="24" customHeight="1">
      <c r="A46" s="26">
        <v>39</v>
      </c>
      <c r="B46" s="54" t="s">
        <v>1049</v>
      </c>
      <c r="C46" s="18" t="s">
        <v>1050</v>
      </c>
      <c r="D46" s="54" t="s">
        <v>1051</v>
      </c>
      <c r="E46" s="18">
        <v>2429</v>
      </c>
      <c r="F46" s="54" t="s">
        <v>1037</v>
      </c>
      <c r="G46" s="18"/>
      <c r="H46" s="43" t="s">
        <v>10</v>
      </c>
      <c r="I46" s="43" t="s">
        <v>169</v>
      </c>
      <c r="J46" s="43"/>
      <c r="K46" s="43"/>
      <c r="L46" s="43">
        <v>1</v>
      </c>
      <c r="M46" s="43"/>
      <c r="N46" s="43"/>
      <c r="O46" s="43"/>
      <c r="P46" s="43"/>
      <c r="Q46" s="43"/>
      <c r="R46" s="43">
        <f t="shared" si="3"/>
        <v>1</v>
      </c>
      <c r="S46" s="43">
        <f t="shared" si="4"/>
        <v>0</v>
      </c>
      <c r="T46" s="51">
        <f t="shared" si="5"/>
        <v>1</v>
      </c>
      <c r="U46" s="43">
        <v>1</v>
      </c>
      <c r="V46" s="43">
        <v>1</v>
      </c>
      <c r="W46" s="43">
        <v>1</v>
      </c>
      <c r="X46" s="43">
        <v>1</v>
      </c>
      <c r="Y46" s="43">
        <v>1</v>
      </c>
      <c r="Z46" s="52">
        <v>7747061443</v>
      </c>
    </row>
    <row r="47" spans="1:26" ht="24" customHeight="1">
      <c r="A47" s="18">
        <v>40</v>
      </c>
      <c r="B47" s="54" t="s">
        <v>1052</v>
      </c>
      <c r="C47" s="18" t="s">
        <v>1053</v>
      </c>
      <c r="D47" s="54" t="s">
        <v>1054</v>
      </c>
      <c r="E47" s="53">
        <v>2430</v>
      </c>
      <c r="F47" s="54" t="s">
        <v>1037</v>
      </c>
      <c r="G47" s="18"/>
      <c r="H47" s="43" t="s">
        <v>11</v>
      </c>
      <c r="I47" s="43" t="s">
        <v>169</v>
      </c>
      <c r="J47" s="43"/>
      <c r="K47" s="43"/>
      <c r="L47" s="43"/>
      <c r="M47" s="43"/>
      <c r="N47" s="43">
        <v>1</v>
      </c>
      <c r="O47" s="43"/>
      <c r="P47" s="43"/>
      <c r="Q47" s="43"/>
      <c r="R47" s="43">
        <f aca="true" t="shared" si="6" ref="R47:S49">SUM(J47+L47+N47+P47)</f>
        <v>1</v>
      </c>
      <c r="S47" s="43">
        <f t="shared" si="6"/>
        <v>0</v>
      </c>
      <c r="T47" s="51">
        <f>SUM(R47:S47)</f>
        <v>1</v>
      </c>
      <c r="U47" s="43">
        <v>1</v>
      </c>
      <c r="V47" s="43">
        <v>1</v>
      </c>
      <c r="W47" s="43">
        <v>1</v>
      </c>
      <c r="X47" s="43">
        <v>1</v>
      </c>
      <c r="Y47" s="43">
        <v>1</v>
      </c>
      <c r="Z47" s="52">
        <v>8962962236</v>
      </c>
    </row>
    <row r="48" spans="1:26" ht="24" customHeight="1">
      <c r="A48" s="26">
        <v>41</v>
      </c>
      <c r="B48" s="54" t="s">
        <v>1061</v>
      </c>
      <c r="C48" s="18" t="s">
        <v>1062</v>
      </c>
      <c r="D48" s="54" t="s">
        <v>1063</v>
      </c>
      <c r="E48" s="18">
        <v>2431</v>
      </c>
      <c r="F48" s="54" t="s">
        <v>1037</v>
      </c>
      <c r="G48" s="18"/>
      <c r="H48" s="43" t="s">
        <v>9</v>
      </c>
      <c r="I48" s="43" t="s">
        <v>169</v>
      </c>
      <c r="J48" s="43">
        <v>1</v>
      </c>
      <c r="K48" s="43"/>
      <c r="L48" s="43"/>
      <c r="M48" s="43"/>
      <c r="N48" s="43"/>
      <c r="O48" s="43"/>
      <c r="P48" s="43"/>
      <c r="Q48" s="43"/>
      <c r="R48" s="43">
        <f t="shared" si="6"/>
        <v>1</v>
      </c>
      <c r="S48" s="43">
        <f t="shared" si="6"/>
        <v>0</v>
      </c>
      <c r="T48" s="51">
        <f>SUM(R48:S48)</f>
        <v>1</v>
      </c>
      <c r="U48" s="43">
        <v>1</v>
      </c>
      <c r="V48" s="43">
        <v>1</v>
      </c>
      <c r="W48" s="43">
        <v>1</v>
      </c>
      <c r="X48" s="43">
        <v>1</v>
      </c>
      <c r="Y48" s="43">
        <v>1</v>
      </c>
      <c r="Z48" s="52">
        <v>9685720777</v>
      </c>
    </row>
    <row r="49" spans="1:26" ht="24" customHeight="1">
      <c r="A49" s="18">
        <v>42</v>
      </c>
      <c r="B49" s="54" t="s">
        <v>1112</v>
      </c>
      <c r="C49" s="18" t="s">
        <v>1113</v>
      </c>
      <c r="D49" s="54" t="s">
        <v>1114</v>
      </c>
      <c r="E49" s="53">
        <v>2432</v>
      </c>
      <c r="F49" s="54" t="s">
        <v>1097</v>
      </c>
      <c r="G49" s="18"/>
      <c r="H49" s="43" t="s">
        <v>11</v>
      </c>
      <c r="I49" s="43" t="s">
        <v>169</v>
      </c>
      <c r="J49" s="43"/>
      <c r="K49" s="43"/>
      <c r="L49" s="43"/>
      <c r="M49" s="43"/>
      <c r="N49" s="43">
        <v>1</v>
      </c>
      <c r="O49" s="43"/>
      <c r="P49" s="43"/>
      <c r="Q49" s="43"/>
      <c r="R49" s="43">
        <f t="shared" si="6"/>
        <v>1</v>
      </c>
      <c r="S49" s="43">
        <f t="shared" si="6"/>
        <v>0</v>
      </c>
      <c r="T49" s="51">
        <f>SUM(R49:S49)</f>
        <v>1</v>
      </c>
      <c r="U49" s="43">
        <v>1</v>
      </c>
      <c r="V49" s="43">
        <v>1</v>
      </c>
      <c r="W49" s="43">
        <v>1</v>
      </c>
      <c r="X49" s="43">
        <v>1</v>
      </c>
      <c r="Y49" s="43">
        <v>1</v>
      </c>
      <c r="Z49" s="52">
        <v>7247486550</v>
      </c>
    </row>
    <row r="50" spans="1:26" ht="19.5" customHeight="1">
      <c r="A50" s="10"/>
      <c r="B50" s="10"/>
      <c r="C50" s="10"/>
      <c r="D50" s="12"/>
      <c r="E50" s="10"/>
      <c r="F50" s="12"/>
      <c r="G50" s="10"/>
      <c r="H50" s="10"/>
      <c r="I50" s="10"/>
      <c r="J50" s="43">
        <f>SUM(J8:J49)</f>
        <v>2</v>
      </c>
      <c r="K50" s="43"/>
      <c r="L50" s="43">
        <f>SUM(L8:L49)</f>
        <v>2</v>
      </c>
      <c r="M50" s="43">
        <f>SUM(M8:M49)</f>
        <v>1</v>
      </c>
      <c r="N50" s="43">
        <f>SUM(N8:N49)</f>
        <v>24</v>
      </c>
      <c r="O50" s="43">
        <f>SUM(O8:O49)</f>
        <v>8</v>
      </c>
      <c r="P50" s="43">
        <f>SUM(P8:P49)</f>
        <v>5</v>
      </c>
      <c r="Q50" s="43"/>
      <c r="R50" s="43">
        <f aca="true" t="shared" si="7" ref="R50:Y50">SUM(R8:R49)</f>
        <v>33</v>
      </c>
      <c r="S50" s="43">
        <f t="shared" si="7"/>
        <v>9</v>
      </c>
      <c r="T50" s="43">
        <f t="shared" si="7"/>
        <v>42</v>
      </c>
      <c r="U50" s="43">
        <f t="shared" si="7"/>
        <v>42</v>
      </c>
      <c r="V50" s="43">
        <f t="shared" si="7"/>
        <v>42</v>
      </c>
      <c r="W50" s="43">
        <f t="shared" si="7"/>
        <v>42</v>
      </c>
      <c r="X50" s="43">
        <f t="shared" si="7"/>
        <v>42</v>
      </c>
      <c r="Y50" s="43">
        <f t="shared" si="7"/>
        <v>42</v>
      </c>
      <c r="Z50" s="52"/>
    </row>
    <row r="51" spans="2:26" ht="12.75">
      <c r="B51" s="1"/>
      <c r="C51" s="1"/>
      <c r="Z51" s="1"/>
    </row>
    <row r="52" spans="2:26" ht="12.75">
      <c r="B52" s="1"/>
      <c r="C52" s="1"/>
      <c r="Z52" s="1"/>
    </row>
    <row r="53" spans="2:26" ht="12.75">
      <c r="B53" s="1"/>
      <c r="C53" s="1"/>
      <c r="Z53" s="1"/>
    </row>
    <row r="54" spans="2:26" ht="12.75">
      <c r="B54" s="1"/>
      <c r="C54" s="1"/>
      <c r="Z54" s="1"/>
    </row>
    <row r="55" spans="2:26" ht="12.75">
      <c r="B55" s="1"/>
      <c r="C55" s="1"/>
      <c r="Z55" s="1"/>
    </row>
    <row r="56" spans="2:26" ht="12.75">
      <c r="B56" s="1"/>
      <c r="C56" s="1"/>
      <c r="Z56" s="1"/>
    </row>
    <row r="57" spans="2:26" ht="12.75">
      <c r="B57" s="1"/>
      <c r="C57" s="1"/>
      <c r="Z57" s="1"/>
    </row>
    <row r="58" spans="2:26" ht="12.75">
      <c r="B58" s="1"/>
      <c r="C58" s="1"/>
      <c r="Z58" s="1"/>
    </row>
    <row r="59" spans="2:26" ht="12.75">
      <c r="B59" s="1"/>
      <c r="C59" s="1"/>
      <c r="Z59" s="1"/>
    </row>
    <row r="60" spans="2:26" ht="12.75">
      <c r="B60" s="1"/>
      <c r="C60" s="1"/>
      <c r="Z60" s="1"/>
    </row>
    <row r="61" spans="2:26" ht="12.75">
      <c r="B61" s="1"/>
      <c r="C61" s="1"/>
      <c r="Z61" s="1"/>
    </row>
    <row r="62" spans="2:26" ht="12.75">
      <c r="B62" s="1"/>
      <c r="C62" s="1"/>
      <c r="Z62" s="1"/>
    </row>
    <row r="63" spans="2:26" ht="12.75">
      <c r="B63" s="1"/>
      <c r="C63" s="1"/>
      <c r="Z63" s="1"/>
    </row>
    <row r="64" spans="2:26" ht="12.75">
      <c r="B64" s="1"/>
      <c r="C64" s="1"/>
      <c r="Z64" s="1"/>
    </row>
    <row r="65" spans="2:26" ht="12.75">
      <c r="B65" s="1"/>
      <c r="C65" s="1"/>
      <c r="Z65" s="1"/>
    </row>
    <row r="66" spans="2:26" ht="12.75">
      <c r="B66" s="1"/>
      <c r="C66" s="1"/>
      <c r="Z66" s="1"/>
    </row>
  </sheetData>
  <sheetProtection/>
  <mergeCells count="22">
    <mergeCell ref="Y6:Y7"/>
    <mergeCell ref="X6:X7"/>
    <mergeCell ref="G5:G7"/>
    <mergeCell ref="D5:D7"/>
    <mergeCell ref="Z5:Z7"/>
    <mergeCell ref="I5:I7"/>
    <mergeCell ref="N6:O6"/>
    <mergeCell ref="L6:M6"/>
    <mergeCell ref="J5:T5"/>
    <mergeCell ref="V6:V7"/>
    <mergeCell ref="W6:W7"/>
    <mergeCell ref="U5:Y5"/>
    <mergeCell ref="U6:U7"/>
    <mergeCell ref="R6:T6"/>
    <mergeCell ref="A5:A7"/>
    <mergeCell ref="P6:Q6"/>
    <mergeCell ref="E5:E7"/>
    <mergeCell ref="B5:B7"/>
    <mergeCell ref="F5:F7"/>
    <mergeCell ref="C5:C7"/>
    <mergeCell ref="H5:H7"/>
    <mergeCell ref="J6:K6"/>
  </mergeCells>
  <printOptions horizontalCentered="1"/>
  <pageMargins left="0.18" right="0.19" top="0.19" bottom="0.2" header="0" footer="0"/>
  <pageSetup horizontalDpi="600" verticalDpi="600" orientation="landscape" paperSize="9" scale="78" r:id="rId1"/>
  <colBreaks count="1" manualBreakCount="1">
    <brk id="26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workbookViewId="0" topLeftCell="A18">
      <selection activeCell="A1" sqref="A1:AG32"/>
    </sheetView>
  </sheetViews>
  <sheetFormatPr defaultColWidth="9.140625" defaultRowHeight="12.75"/>
  <cols>
    <col min="1" max="1" width="4.140625" style="1" customWidth="1"/>
    <col min="2" max="2" width="28.00390625" style="4" customWidth="1"/>
    <col min="3" max="3" width="27.421875" style="4" customWidth="1"/>
    <col min="4" max="4" width="12.00390625" style="1" customWidth="1"/>
    <col min="5" max="5" width="6.140625" style="1" customWidth="1"/>
    <col min="6" max="6" width="9.28125" style="1" customWidth="1"/>
    <col min="7" max="7" width="8.140625" style="1" customWidth="1"/>
    <col min="8" max="8" width="7.140625" style="1" customWidth="1"/>
    <col min="9" max="9" width="5.421875" style="1" customWidth="1"/>
    <col min="10" max="20" width="3.28125" style="1" bestFit="1" customWidth="1"/>
    <col min="21" max="28" width="3.421875" style="1" hidden="1" customWidth="1"/>
    <col min="29" max="32" width="3.421875" style="1" customWidth="1"/>
    <col min="33" max="33" width="3.57421875" style="1" customWidth="1"/>
    <col min="34" max="34" width="10.57421875" style="5" customWidth="1"/>
    <col min="35" max="16384" width="9.140625" style="1" customWidth="1"/>
  </cols>
  <sheetData>
    <row r="1" spans="1:29" s="73" customFormat="1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4" s="2" customFormat="1" ht="16.5" customHeight="1">
      <c r="A5" s="96" t="s">
        <v>4</v>
      </c>
      <c r="B5" s="96" t="s">
        <v>5</v>
      </c>
      <c r="C5" s="96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96"/>
      <c r="AC5" s="96" t="s">
        <v>13</v>
      </c>
      <c r="AD5" s="96"/>
      <c r="AE5" s="96"/>
      <c r="AF5" s="96"/>
      <c r="AG5" s="96"/>
      <c r="AH5" s="109" t="s">
        <v>17</v>
      </c>
    </row>
    <row r="6" spans="1:34" s="2" customFormat="1" ht="19.5" customHeight="1">
      <c r="A6" s="96"/>
      <c r="B6" s="96"/>
      <c r="C6" s="96"/>
      <c r="D6" s="96"/>
      <c r="E6" s="96"/>
      <c r="F6" s="96"/>
      <c r="G6" s="96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96" t="s">
        <v>14</v>
      </c>
      <c r="S6" s="96"/>
      <c r="T6" s="96"/>
      <c r="U6" s="105" t="s">
        <v>18</v>
      </c>
      <c r="V6" s="105" t="s">
        <v>19</v>
      </c>
      <c r="W6" s="105" t="s">
        <v>24</v>
      </c>
      <c r="X6" s="105" t="s">
        <v>25</v>
      </c>
      <c r="Y6" s="105" t="s">
        <v>26</v>
      </c>
      <c r="Z6" s="105"/>
      <c r="AA6" s="105"/>
      <c r="AB6" s="105"/>
      <c r="AC6" s="122" t="s">
        <v>32</v>
      </c>
      <c r="AD6" s="122" t="s">
        <v>33</v>
      </c>
      <c r="AE6" s="122" t="s">
        <v>34</v>
      </c>
      <c r="AF6" s="122" t="s">
        <v>35</v>
      </c>
      <c r="AG6" s="122" t="s">
        <v>36</v>
      </c>
      <c r="AH6" s="110"/>
    </row>
    <row r="7" spans="1:34" s="2" customFormat="1" ht="148.5" customHeight="1">
      <c r="A7" s="96"/>
      <c r="B7" s="96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05"/>
      <c r="V7" s="105"/>
      <c r="W7" s="105"/>
      <c r="X7" s="105"/>
      <c r="Y7" s="105"/>
      <c r="Z7" s="105"/>
      <c r="AA7" s="105"/>
      <c r="AB7" s="105"/>
      <c r="AC7" s="122"/>
      <c r="AD7" s="122"/>
      <c r="AE7" s="122"/>
      <c r="AF7" s="122"/>
      <c r="AG7" s="122"/>
      <c r="AH7" s="111"/>
    </row>
    <row r="8" spans="1:34" s="36" customFormat="1" ht="23.25" customHeight="1">
      <c r="A8" s="26">
        <v>1</v>
      </c>
      <c r="B8" s="26" t="s">
        <v>885</v>
      </c>
      <c r="C8" s="26" t="s">
        <v>708</v>
      </c>
      <c r="D8" s="26" t="s">
        <v>886</v>
      </c>
      <c r="E8" s="38">
        <v>2221</v>
      </c>
      <c r="F8" s="37" t="s">
        <v>193</v>
      </c>
      <c r="G8" s="24" t="s">
        <v>145</v>
      </c>
      <c r="H8" s="24" t="s">
        <v>11</v>
      </c>
      <c r="I8" s="24" t="s">
        <v>168</v>
      </c>
      <c r="J8" s="24"/>
      <c r="K8" s="24"/>
      <c r="L8" s="24"/>
      <c r="M8" s="24"/>
      <c r="N8" s="24"/>
      <c r="O8" s="24">
        <v>1</v>
      </c>
      <c r="P8" s="24"/>
      <c r="Q8" s="24"/>
      <c r="R8" s="24">
        <f aca="true" t="shared" si="0" ref="R8:S10">SUM(J8+L8+N8+P8)</f>
        <v>0</v>
      </c>
      <c r="S8" s="24">
        <f t="shared" si="0"/>
        <v>1</v>
      </c>
      <c r="T8" s="27">
        <f aca="true" t="shared" si="1" ref="T8:T31">SUM(R8:S8)</f>
        <v>1</v>
      </c>
      <c r="U8" s="24"/>
      <c r="V8" s="24"/>
      <c r="W8" s="24"/>
      <c r="X8" s="24"/>
      <c r="Y8" s="24"/>
      <c r="Z8" s="24"/>
      <c r="AA8" s="24"/>
      <c r="AB8" s="24"/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6">
        <v>9098159130</v>
      </c>
    </row>
    <row r="9" spans="1:34" s="36" customFormat="1" ht="23.25" customHeight="1">
      <c r="A9" s="26">
        <v>2</v>
      </c>
      <c r="B9" s="26" t="s">
        <v>207</v>
      </c>
      <c r="C9" s="26" t="s">
        <v>208</v>
      </c>
      <c r="D9" s="37" t="s">
        <v>209</v>
      </c>
      <c r="E9" s="38">
        <v>2222</v>
      </c>
      <c r="F9" s="37" t="s">
        <v>193</v>
      </c>
      <c r="G9" s="24" t="s">
        <v>145</v>
      </c>
      <c r="H9" s="24" t="s">
        <v>10</v>
      </c>
      <c r="I9" s="24" t="s">
        <v>168</v>
      </c>
      <c r="J9" s="24"/>
      <c r="K9" s="24"/>
      <c r="L9" s="24"/>
      <c r="M9" s="24">
        <v>1</v>
      </c>
      <c r="N9" s="24"/>
      <c r="O9" s="24"/>
      <c r="P9" s="24"/>
      <c r="Q9" s="24"/>
      <c r="R9" s="24">
        <f t="shared" si="0"/>
        <v>0</v>
      </c>
      <c r="S9" s="24">
        <f t="shared" si="0"/>
        <v>1</v>
      </c>
      <c r="T9" s="27">
        <f t="shared" si="1"/>
        <v>1</v>
      </c>
      <c r="U9" s="24"/>
      <c r="V9" s="24"/>
      <c r="W9" s="24"/>
      <c r="X9" s="24"/>
      <c r="Y9" s="24"/>
      <c r="Z9" s="24"/>
      <c r="AA9" s="24"/>
      <c r="AB9" s="24"/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6">
        <v>9575862898</v>
      </c>
    </row>
    <row r="10" spans="1:34" s="36" customFormat="1" ht="23.25" customHeight="1">
      <c r="A10" s="26">
        <v>3</v>
      </c>
      <c r="B10" s="26" t="s">
        <v>90</v>
      </c>
      <c r="C10" s="26" t="s">
        <v>205</v>
      </c>
      <c r="D10" s="37" t="s">
        <v>206</v>
      </c>
      <c r="E10" s="38">
        <v>2223</v>
      </c>
      <c r="F10" s="37" t="s">
        <v>193</v>
      </c>
      <c r="G10" s="24" t="s">
        <v>145</v>
      </c>
      <c r="H10" s="24" t="s">
        <v>9</v>
      </c>
      <c r="I10" s="24" t="s">
        <v>169</v>
      </c>
      <c r="J10" s="24"/>
      <c r="K10" s="24"/>
      <c r="L10" s="24"/>
      <c r="M10" s="24"/>
      <c r="N10" s="24">
        <v>1</v>
      </c>
      <c r="O10" s="24"/>
      <c r="P10" s="24"/>
      <c r="Q10" s="24"/>
      <c r="R10" s="24">
        <f t="shared" si="0"/>
        <v>1</v>
      </c>
      <c r="S10" s="24">
        <f t="shared" si="0"/>
        <v>0</v>
      </c>
      <c r="T10" s="27">
        <f t="shared" si="1"/>
        <v>1</v>
      </c>
      <c r="U10" s="24"/>
      <c r="V10" s="24"/>
      <c r="W10" s="24"/>
      <c r="X10" s="24"/>
      <c r="Y10" s="24"/>
      <c r="Z10" s="24"/>
      <c r="AA10" s="24"/>
      <c r="AB10" s="24"/>
      <c r="AC10" s="24">
        <v>1</v>
      </c>
      <c r="AD10" s="24">
        <v>1</v>
      </c>
      <c r="AE10" s="24">
        <v>1</v>
      </c>
      <c r="AF10" s="24">
        <v>1</v>
      </c>
      <c r="AG10" s="24">
        <v>1</v>
      </c>
      <c r="AH10" s="26">
        <v>9669826622</v>
      </c>
    </row>
    <row r="11" spans="1:34" s="36" customFormat="1" ht="23.25" customHeight="1">
      <c r="A11" s="26">
        <v>4</v>
      </c>
      <c r="B11" s="26" t="s">
        <v>94</v>
      </c>
      <c r="C11" s="26" t="s">
        <v>203</v>
      </c>
      <c r="D11" s="26" t="s">
        <v>204</v>
      </c>
      <c r="E11" s="38">
        <v>2224</v>
      </c>
      <c r="F11" s="37" t="s">
        <v>193</v>
      </c>
      <c r="G11" s="24" t="s">
        <v>145</v>
      </c>
      <c r="H11" s="24" t="s">
        <v>9</v>
      </c>
      <c r="I11" s="24" t="s">
        <v>169</v>
      </c>
      <c r="J11" s="24">
        <v>1</v>
      </c>
      <c r="K11" s="24"/>
      <c r="L11" s="24"/>
      <c r="M11" s="24"/>
      <c r="N11" s="24"/>
      <c r="O11" s="24"/>
      <c r="P11" s="24"/>
      <c r="Q11" s="24"/>
      <c r="R11" s="24">
        <f aca="true" t="shared" si="2" ref="R11:R31">SUM(J11+L11+N11+P11)</f>
        <v>1</v>
      </c>
      <c r="S11" s="24">
        <f aca="true" t="shared" si="3" ref="S11:S31">SUM(K11+M11+O11+Q11)</f>
        <v>0</v>
      </c>
      <c r="T11" s="27">
        <f t="shared" si="1"/>
        <v>1</v>
      </c>
      <c r="U11" s="24"/>
      <c r="V11" s="24"/>
      <c r="W11" s="24"/>
      <c r="X11" s="24"/>
      <c r="Y11" s="24"/>
      <c r="Z11" s="24"/>
      <c r="AA11" s="24"/>
      <c r="AB11" s="24"/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6">
        <v>8085738063</v>
      </c>
    </row>
    <row r="12" spans="1:34" s="39" customFormat="1" ht="23.25" customHeight="1">
      <c r="A12" s="26">
        <v>5</v>
      </c>
      <c r="B12" s="26" t="s">
        <v>200</v>
      </c>
      <c r="C12" s="26" t="s">
        <v>201</v>
      </c>
      <c r="D12" s="37" t="s">
        <v>202</v>
      </c>
      <c r="E12" s="38">
        <v>2225</v>
      </c>
      <c r="F12" s="37" t="s">
        <v>193</v>
      </c>
      <c r="G12" s="24" t="s">
        <v>145</v>
      </c>
      <c r="H12" s="28" t="s">
        <v>10</v>
      </c>
      <c r="I12" s="24" t="s">
        <v>169</v>
      </c>
      <c r="J12" s="24"/>
      <c r="K12" s="24"/>
      <c r="L12" s="24"/>
      <c r="M12" s="24"/>
      <c r="N12" s="24">
        <v>1</v>
      </c>
      <c r="O12" s="24"/>
      <c r="P12" s="24"/>
      <c r="Q12" s="24"/>
      <c r="R12" s="24">
        <f t="shared" si="2"/>
        <v>1</v>
      </c>
      <c r="S12" s="24">
        <f t="shared" si="3"/>
        <v>0</v>
      </c>
      <c r="T12" s="27">
        <f t="shared" si="1"/>
        <v>1</v>
      </c>
      <c r="U12" s="24"/>
      <c r="V12" s="24"/>
      <c r="W12" s="24"/>
      <c r="X12" s="28"/>
      <c r="Y12" s="28"/>
      <c r="Z12" s="28"/>
      <c r="AA12" s="28"/>
      <c r="AB12" s="28"/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26">
        <v>7694856173</v>
      </c>
    </row>
    <row r="13" spans="1:34" s="36" customFormat="1" ht="23.25" customHeight="1">
      <c r="A13" s="26">
        <v>6</v>
      </c>
      <c r="B13" s="26" t="s">
        <v>197</v>
      </c>
      <c r="C13" s="26" t="s">
        <v>198</v>
      </c>
      <c r="D13" s="37" t="s">
        <v>199</v>
      </c>
      <c r="E13" s="38">
        <v>2226</v>
      </c>
      <c r="F13" s="37" t="s">
        <v>193</v>
      </c>
      <c r="G13" s="24" t="s">
        <v>145</v>
      </c>
      <c r="H13" s="24" t="s">
        <v>11</v>
      </c>
      <c r="I13" s="24" t="s">
        <v>169</v>
      </c>
      <c r="J13" s="24"/>
      <c r="K13" s="24"/>
      <c r="L13" s="24"/>
      <c r="M13" s="24"/>
      <c r="N13" s="24">
        <v>1</v>
      </c>
      <c r="O13" s="24"/>
      <c r="P13" s="24"/>
      <c r="Q13" s="24"/>
      <c r="R13" s="24">
        <f t="shared" si="2"/>
        <v>1</v>
      </c>
      <c r="S13" s="24">
        <f t="shared" si="3"/>
        <v>0</v>
      </c>
      <c r="T13" s="27">
        <f t="shared" si="1"/>
        <v>1</v>
      </c>
      <c r="U13" s="24"/>
      <c r="V13" s="24"/>
      <c r="W13" s="24"/>
      <c r="X13" s="24"/>
      <c r="Y13" s="24"/>
      <c r="Z13" s="24"/>
      <c r="AA13" s="24"/>
      <c r="AB13" s="24"/>
      <c r="AC13" s="24">
        <v>1</v>
      </c>
      <c r="AD13" s="24">
        <v>1</v>
      </c>
      <c r="AE13" s="24">
        <v>1</v>
      </c>
      <c r="AF13" s="24">
        <v>1</v>
      </c>
      <c r="AG13" s="24">
        <v>1</v>
      </c>
      <c r="AH13" s="26">
        <v>8085734861</v>
      </c>
    </row>
    <row r="14" spans="1:34" s="36" customFormat="1" ht="23.25" customHeight="1">
      <c r="A14" s="26">
        <v>7</v>
      </c>
      <c r="B14" s="26" t="s">
        <v>194</v>
      </c>
      <c r="C14" s="26" t="s">
        <v>195</v>
      </c>
      <c r="D14" s="37" t="s">
        <v>196</v>
      </c>
      <c r="E14" s="38">
        <v>2227</v>
      </c>
      <c r="F14" s="37" t="s">
        <v>193</v>
      </c>
      <c r="G14" s="24" t="s">
        <v>145</v>
      </c>
      <c r="H14" s="24" t="s">
        <v>11</v>
      </c>
      <c r="I14" s="24" t="s">
        <v>168</v>
      </c>
      <c r="J14" s="24"/>
      <c r="K14" s="24"/>
      <c r="L14" s="24"/>
      <c r="M14" s="24"/>
      <c r="N14" s="24"/>
      <c r="O14" s="24">
        <v>1</v>
      </c>
      <c r="P14" s="24"/>
      <c r="Q14" s="24"/>
      <c r="R14" s="24">
        <f t="shared" si="2"/>
        <v>0</v>
      </c>
      <c r="S14" s="24">
        <f t="shared" si="3"/>
        <v>1</v>
      </c>
      <c r="T14" s="27">
        <f t="shared" si="1"/>
        <v>1</v>
      </c>
      <c r="U14" s="24"/>
      <c r="V14" s="24"/>
      <c r="W14" s="24"/>
      <c r="X14" s="24"/>
      <c r="Y14" s="24"/>
      <c r="Z14" s="24"/>
      <c r="AA14" s="24"/>
      <c r="AB14" s="24"/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6">
        <v>7898895467</v>
      </c>
    </row>
    <row r="15" spans="1:34" s="36" customFormat="1" ht="23.25" customHeight="1">
      <c r="A15" s="26">
        <v>8</v>
      </c>
      <c r="B15" s="26" t="s">
        <v>190</v>
      </c>
      <c r="C15" s="26" t="s">
        <v>191</v>
      </c>
      <c r="D15" s="26" t="s">
        <v>192</v>
      </c>
      <c r="E15" s="38">
        <v>2228</v>
      </c>
      <c r="F15" s="37" t="s">
        <v>193</v>
      </c>
      <c r="G15" s="24" t="s">
        <v>145</v>
      </c>
      <c r="H15" s="24" t="s">
        <v>11</v>
      </c>
      <c r="I15" s="24" t="s">
        <v>168</v>
      </c>
      <c r="J15" s="24"/>
      <c r="K15" s="24"/>
      <c r="L15" s="24"/>
      <c r="M15" s="24"/>
      <c r="N15" s="24"/>
      <c r="O15" s="24">
        <v>1</v>
      </c>
      <c r="P15" s="24"/>
      <c r="Q15" s="24"/>
      <c r="R15" s="24">
        <f t="shared" si="2"/>
        <v>0</v>
      </c>
      <c r="S15" s="24">
        <f t="shared" si="3"/>
        <v>1</v>
      </c>
      <c r="T15" s="27">
        <f t="shared" si="1"/>
        <v>1</v>
      </c>
      <c r="U15" s="24"/>
      <c r="V15" s="24"/>
      <c r="W15" s="24"/>
      <c r="X15" s="24"/>
      <c r="Y15" s="24"/>
      <c r="Z15" s="24"/>
      <c r="AA15" s="24"/>
      <c r="AB15" s="24"/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6">
        <v>7247486732</v>
      </c>
    </row>
    <row r="16" spans="1:34" s="36" customFormat="1" ht="23.25" customHeight="1">
      <c r="A16" s="26">
        <v>9</v>
      </c>
      <c r="B16" s="37" t="s">
        <v>187</v>
      </c>
      <c r="C16" s="26" t="s">
        <v>188</v>
      </c>
      <c r="D16" s="37" t="s">
        <v>189</v>
      </c>
      <c r="E16" s="38">
        <v>2229</v>
      </c>
      <c r="F16" s="37" t="s">
        <v>193</v>
      </c>
      <c r="G16" s="24" t="s">
        <v>145</v>
      </c>
      <c r="H16" s="24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2"/>
        <v>0</v>
      </c>
      <c r="S16" s="24">
        <f t="shared" si="3"/>
        <v>1</v>
      </c>
      <c r="T16" s="27">
        <f t="shared" si="1"/>
        <v>1</v>
      </c>
      <c r="U16" s="24"/>
      <c r="V16" s="24"/>
      <c r="W16" s="24"/>
      <c r="X16" s="24"/>
      <c r="Y16" s="24"/>
      <c r="Z16" s="24"/>
      <c r="AA16" s="24"/>
      <c r="AB16" s="24"/>
      <c r="AC16" s="24">
        <v>1</v>
      </c>
      <c r="AD16" s="24">
        <v>1</v>
      </c>
      <c r="AE16" s="24">
        <v>1</v>
      </c>
      <c r="AF16" s="24">
        <v>1</v>
      </c>
      <c r="AG16" s="24">
        <v>1</v>
      </c>
      <c r="AH16" s="26">
        <v>8458911723</v>
      </c>
    </row>
    <row r="17" spans="1:34" s="39" customFormat="1" ht="23.25" customHeight="1">
      <c r="A17" s="26">
        <v>10</v>
      </c>
      <c r="B17" s="26" t="s">
        <v>228</v>
      </c>
      <c r="C17" s="26" t="s">
        <v>229</v>
      </c>
      <c r="D17" s="37" t="s">
        <v>230</v>
      </c>
      <c r="E17" s="38">
        <v>2230</v>
      </c>
      <c r="F17" s="37" t="s">
        <v>223</v>
      </c>
      <c r="G17" s="24" t="s">
        <v>145</v>
      </c>
      <c r="H17" s="24" t="s">
        <v>11</v>
      </c>
      <c r="I17" s="24" t="s">
        <v>169</v>
      </c>
      <c r="J17" s="24"/>
      <c r="K17" s="24"/>
      <c r="L17" s="24"/>
      <c r="M17" s="24"/>
      <c r="N17" s="24">
        <v>1</v>
      </c>
      <c r="O17" s="24"/>
      <c r="P17" s="24"/>
      <c r="Q17" s="24"/>
      <c r="R17" s="24">
        <f t="shared" si="2"/>
        <v>1</v>
      </c>
      <c r="S17" s="24">
        <f t="shared" si="3"/>
        <v>0</v>
      </c>
      <c r="T17" s="27">
        <f t="shared" si="1"/>
        <v>1</v>
      </c>
      <c r="U17" s="24"/>
      <c r="V17" s="24"/>
      <c r="W17" s="24"/>
      <c r="X17" s="24"/>
      <c r="Y17" s="24"/>
      <c r="Z17" s="24"/>
      <c r="AA17" s="24"/>
      <c r="AB17" s="24"/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6">
        <v>7089545072</v>
      </c>
    </row>
    <row r="18" spans="1:34" s="39" customFormat="1" ht="23.25" customHeight="1">
      <c r="A18" s="26">
        <v>11</v>
      </c>
      <c r="B18" s="26" t="s">
        <v>224</v>
      </c>
      <c r="C18" s="26" t="s">
        <v>225</v>
      </c>
      <c r="D18" s="37" t="s">
        <v>226</v>
      </c>
      <c r="E18" s="38">
        <v>2231</v>
      </c>
      <c r="F18" s="37" t="s">
        <v>223</v>
      </c>
      <c r="G18" s="24" t="s">
        <v>145</v>
      </c>
      <c r="H18" s="24" t="s">
        <v>227</v>
      </c>
      <c r="I18" s="24" t="s">
        <v>168</v>
      </c>
      <c r="J18" s="24"/>
      <c r="K18" s="24"/>
      <c r="L18" s="24"/>
      <c r="M18" s="24"/>
      <c r="N18" s="24"/>
      <c r="O18" s="24"/>
      <c r="P18" s="24"/>
      <c r="Q18" s="24">
        <v>1</v>
      </c>
      <c r="R18" s="24">
        <f t="shared" si="2"/>
        <v>0</v>
      </c>
      <c r="S18" s="24">
        <f t="shared" si="3"/>
        <v>1</v>
      </c>
      <c r="T18" s="27">
        <f t="shared" si="1"/>
        <v>1</v>
      </c>
      <c r="U18" s="24"/>
      <c r="V18" s="24"/>
      <c r="W18" s="24"/>
      <c r="X18" s="24"/>
      <c r="Y18" s="24"/>
      <c r="Z18" s="24"/>
      <c r="AA18" s="24"/>
      <c r="AB18" s="24"/>
      <c r="AC18" s="24">
        <v>1</v>
      </c>
      <c r="AD18" s="24">
        <v>1</v>
      </c>
      <c r="AE18" s="24">
        <v>1</v>
      </c>
      <c r="AF18" s="24">
        <v>1</v>
      </c>
      <c r="AG18" s="24">
        <v>1</v>
      </c>
      <c r="AH18" s="26">
        <v>7898242920</v>
      </c>
    </row>
    <row r="19" spans="1:34" s="39" customFormat="1" ht="23.25" customHeight="1">
      <c r="A19" s="26">
        <v>12</v>
      </c>
      <c r="B19" s="26" t="s">
        <v>221</v>
      </c>
      <c r="C19" s="26" t="s">
        <v>160</v>
      </c>
      <c r="D19" s="37" t="s">
        <v>222</v>
      </c>
      <c r="E19" s="38">
        <v>2232</v>
      </c>
      <c r="F19" s="37" t="s">
        <v>223</v>
      </c>
      <c r="G19" s="24" t="s">
        <v>145</v>
      </c>
      <c r="H19" s="24" t="s">
        <v>11</v>
      </c>
      <c r="I19" s="24" t="s">
        <v>169</v>
      </c>
      <c r="J19" s="24"/>
      <c r="K19" s="24"/>
      <c r="L19" s="24"/>
      <c r="M19" s="24"/>
      <c r="N19" s="24"/>
      <c r="O19" s="24">
        <v>1</v>
      </c>
      <c r="P19" s="24"/>
      <c r="Q19" s="24"/>
      <c r="R19" s="24">
        <f t="shared" si="2"/>
        <v>0</v>
      </c>
      <c r="S19" s="24">
        <f t="shared" si="3"/>
        <v>1</v>
      </c>
      <c r="T19" s="27">
        <f t="shared" si="1"/>
        <v>1</v>
      </c>
      <c r="U19" s="24"/>
      <c r="V19" s="24"/>
      <c r="W19" s="24"/>
      <c r="X19" s="24"/>
      <c r="Y19" s="24"/>
      <c r="Z19" s="24"/>
      <c r="AA19" s="24"/>
      <c r="AB19" s="24"/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6">
        <v>8959756738</v>
      </c>
    </row>
    <row r="20" spans="1:34" s="39" customFormat="1" ht="23.25" customHeight="1">
      <c r="A20" s="26">
        <v>13</v>
      </c>
      <c r="B20" s="26" t="s">
        <v>217</v>
      </c>
      <c r="C20" s="26" t="s">
        <v>218</v>
      </c>
      <c r="D20" s="37" t="s">
        <v>219</v>
      </c>
      <c r="E20" s="38">
        <v>2233</v>
      </c>
      <c r="F20" s="37" t="s">
        <v>220</v>
      </c>
      <c r="G20" s="24" t="s">
        <v>145</v>
      </c>
      <c r="H20" s="24" t="s">
        <v>11</v>
      </c>
      <c r="I20" s="24" t="s">
        <v>168</v>
      </c>
      <c r="J20" s="24"/>
      <c r="K20" s="24"/>
      <c r="L20" s="24"/>
      <c r="M20" s="24"/>
      <c r="N20" s="24"/>
      <c r="O20" s="24">
        <v>1</v>
      </c>
      <c r="P20" s="24"/>
      <c r="Q20" s="24"/>
      <c r="R20" s="24">
        <f t="shared" si="2"/>
        <v>0</v>
      </c>
      <c r="S20" s="24">
        <f t="shared" si="3"/>
        <v>1</v>
      </c>
      <c r="T20" s="27">
        <f t="shared" si="1"/>
        <v>1</v>
      </c>
      <c r="U20" s="24"/>
      <c r="V20" s="24"/>
      <c r="W20" s="24"/>
      <c r="X20" s="24"/>
      <c r="Y20" s="24"/>
      <c r="Z20" s="24"/>
      <c r="AA20" s="24"/>
      <c r="AB20" s="24"/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6">
        <v>9893660482</v>
      </c>
    </row>
    <row r="21" spans="1:34" s="39" customFormat="1" ht="23.25" customHeight="1">
      <c r="A21" s="26">
        <v>14</v>
      </c>
      <c r="B21" s="26" t="s">
        <v>214</v>
      </c>
      <c r="C21" s="26" t="s">
        <v>215</v>
      </c>
      <c r="D21" s="37" t="s">
        <v>216</v>
      </c>
      <c r="E21" s="38">
        <v>2234</v>
      </c>
      <c r="F21" s="37" t="s">
        <v>213</v>
      </c>
      <c r="G21" s="24" t="s">
        <v>145</v>
      </c>
      <c r="H21" s="24" t="s">
        <v>9</v>
      </c>
      <c r="I21" s="24" t="s">
        <v>169</v>
      </c>
      <c r="J21" s="24">
        <v>1</v>
      </c>
      <c r="K21" s="24"/>
      <c r="L21" s="24"/>
      <c r="M21" s="24"/>
      <c r="N21" s="24"/>
      <c r="O21" s="24"/>
      <c r="P21" s="24"/>
      <c r="Q21" s="24"/>
      <c r="R21" s="24">
        <f t="shared" si="2"/>
        <v>1</v>
      </c>
      <c r="S21" s="24">
        <f t="shared" si="3"/>
        <v>0</v>
      </c>
      <c r="T21" s="27">
        <f t="shared" si="1"/>
        <v>1</v>
      </c>
      <c r="U21" s="24"/>
      <c r="V21" s="24"/>
      <c r="W21" s="24"/>
      <c r="X21" s="24"/>
      <c r="Y21" s="24"/>
      <c r="Z21" s="24"/>
      <c r="AA21" s="24"/>
      <c r="AB21" s="24"/>
      <c r="AC21" s="24">
        <v>1</v>
      </c>
      <c r="AD21" s="24">
        <v>1</v>
      </c>
      <c r="AE21" s="24">
        <v>1</v>
      </c>
      <c r="AF21" s="24">
        <v>1</v>
      </c>
      <c r="AG21" s="24">
        <v>1</v>
      </c>
      <c r="AH21" s="26">
        <v>8085340151</v>
      </c>
    </row>
    <row r="22" spans="1:34" s="36" customFormat="1" ht="23.25" customHeight="1">
      <c r="A22" s="26">
        <v>15</v>
      </c>
      <c r="B22" s="26" t="s">
        <v>210</v>
      </c>
      <c r="C22" s="26" t="s">
        <v>211</v>
      </c>
      <c r="D22" s="37" t="s">
        <v>212</v>
      </c>
      <c r="E22" s="38">
        <v>2235</v>
      </c>
      <c r="F22" s="37" t="s">
        <v>213</v>
      </c>
      <c r="G22" s="24" t="s">
        <v>145</v>
      </c>
      <c r="H22" s="24" t="s">
        <v>9</v>
      </c>
      <c r="I22" s="24" t="s">
        <v>169</v>
      </c>
      <c r="J22" s="24">
        <v>1</v>
      </c>
      <c r="K22" s="24"/>
      <c r="L22" s="24"/>
      <c r="M22" s="24"/>
      <c r="N22" s="24"/>
      <c r="O22" s="24"/>
      <c r="P22" s="24"/>
      <c r="Q22" s="24"/>
      <c r="R22" s="24">
        <f t="shared" si="2"/>
        <v>1</v>
      </c>
      <c r="S22" s="24">
        <f t="shared" si="3"/>
        <v>0</v>
      </c>
      <c r="T22" s="27">
        <f t="shared" si="1"/>
        <v>1</v>
      </c>
      <c r="U22" s="24"/>
      <c r="V22" s="24"/>
      <c r="W22" s="24"/>
      <c r="X22" s="24"/>
      <c r="Y22" s="24"/>
      <c r="Z22" s="24"/>
      <c r="AA22" s="24"/>
      <c r="AB22" s="24"/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26">
        <v>8085340151</v>
      </c>
    </row>
    <row r="23" spans="1:34" s="39" customFormat="1" ht="23.25" customHeight="1">
      <c r="A23" s="26">
        <v>16</v>
      </c>
      <c r="B23" s="26" t="s">
        <v>84</v>
      </c>
      <c r="C23" s="26" t="s">
        <v>241</v>
      </c>
      <c r="D23" s="37" t="s">
        <v>242</v>
      </c>
      <c r="E23" s="38">
        <v>2236</v>
      </c>
      <c r="F23" s="37" t="s">
        <v>240</v>
      </c>
      <c r="G23" s="24" t="s">
        <v>145</v>
      </c>
      <c r="H23" s="24" t="s">
        <v>9</v>
      </c>
      <c r="I23" s="24" t="s">
        <v>169</v>
      </c>
      <c r="J23" s="24">
        <v>1</v>
      </c>
      <c r="K23" s="24"/>
      <c r="L23" s="24"/>
      <c r="M23" s="24"/>
      <c r="N23" s="24"/>
      <c r="O23" s="24"/>
      <c r="P23" s="24"/>
      <c r="Q23" s="24"/>
      <c r="R23" s="24">
        <f t="shared" si="2"/>
        <v>1</v>
      </c>
      <c r="S23" s="24">
        <f t="shared" si="3"/>
        <v>0</v>
      </c>
      <c r="T23" s="27">
        <f t="shared" si="1"/>
        <v>1</v>
      </c>
      <c r="U23" s="24"/>
      <c r="V23" s="24"/>
      <c r="W23" s="24"/>
      <c r="X23" s="24"/>
      <c r="Y23" s="24"/>
      <c r="Z23" s="24"/>
      <c r="AA23" s="24"/>
      <c r="AB23" s="24"/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6">
        <v>9575021465</v>
      </c>
    </row>
    <row r="24" spans="1:34" s="39" customFormat="1" ht="23.25" customHeight="1">
      <c r="A24" s="26">
        <v>17</v>
      </c>
      <c r="B24" s="26" t="s">
        <v>409</v>
      </c>
      <c r="C24" s="26" t="s">
        <v>410</v>
      </c>
      <c r="D24" s="37" t="s">
        <v>411</v>
      </c>
      <c r="E24" s="38">
        <v>2238</v>
      </c>
      <c r="F24" s="37" t="s">
        <v>365</v>
      </c>
      <c r="G24" s="24" t="s">
        <v>145</v>
      </c>
      <c r="H24" s="24" t="s">
        <v>227</v>
      </c>
      <c r="I24" s="24" t="s">
        <v>169</v>
      </c>
      <c r="J24" s="24"/>
      <c r="K24" s="24"/>
      <c r="L24" s="24"/>
      <c r="M24" s="24"/>
      <c r="N24" s="24"/>
      <c r="O24" s="24"/>
      <c r="P24" s="24">
        <v>1</v>
      </c>
      <c r="Q24" s="24"/>
      <c r="R24" s="24">
        <f t="shared" si="2"/>
        <v>1</v>
      </c>
      <c r="S24" s="24">
        <f t="shared" si="3"/>
        <v>0</v>
      </c>
      <c r="T24" s="27">
        <f t="shared" si="1"/>
        <v>1</v>
      </c>
      <c r="U24" s="24"/>
      <c r="V24" s="24"/>
      <c r="W24" s="24"/>
      <c r="X24" s="24"/>
      <c r="Y24" s="24"/>
      <c r="Z24" s="24"/>
      <c r="AA24" s="24"/>
      <c r="AB24" s="24"/>
      <c r="AC24" s="24">
        <v>1</v>
      </c>
      <c r="AD24" s="24">
        <v>1</v>
      </c>
      <c r="AE24" s="24">
        <v>1</v>
      </c>
      <c r="AF24" s="24">
        <v>1</v>
      </c>
      <c r="AG24" s="24">
        <v>1</v>
      </c>
      <c r="AH24" s="26">
        <v>9589798180</v>
      </c>
    </row>
    <row r="25" spans="1:34" s="39" customFormat="1" ht="23.25" customHeight="1">
      <c r="A25" s="26">
        <v>18</v>
      </c>
      <c r="B25" s="26" t="s">
        <v>609</v>
      </c>
      <c r="C25" s="26" t="s">
        <v>610</v>
      </c>
      <c r="D25" s="37" t="s">
        <v>611</v>
      </c>
      <c r="E25" s="38">
        <v>2239</v>
      </c>
      <c r="F25" s="37" t="s">
        <v>591</v>
      </c>
      <c r="G25" s="24" t="s">
        <v>145</v>
      </c>
      <c r="H25" s="24" t="s">
        <v>9</v>
      </c>
      <c r="I25" s="24" t="s">
        <v>169</v>
      </c>
      <c r="J25" s="24">
        <v>1</v>
      </c>
      <c r="K25" s="24"/>
      <c r="L25" s="24"/>
      <c r="M25" s="24"/>
      <c r="N25" s="24"/>
      <c r="O25" s="24"/>
      <c r="P25" s="24"/>
      <c r="Q25" s="24"/>
      <c r="R25" s="24">
        <f t="shared" si="2"/>
        <v>1</v>
      </c>
      <c r="S25" s="24">
        <f t="shared" si="3"/>
        <v>0</v>
      </c>
      <c r="T25" s="27">
        <f t="shared" si="1"/>
        <v>1</v>
      </c>
      <c r="U25" s="24"/>
      <c r="V25" s="24"/>
      <c r="W25" s="24"/>
      <c r="X25" s="24"/>
      <c r="Y25" s="24"/>
      <c r="Z25" s="24"/>
      <c r="AA25" s="24"/>
      <c r="AB25" s="24"/>
      <c r="AC25" s="24">
        <v>1</v>
      </c>
      <c r="AD25" s="24">
        <v>1</v>
      </c>
      <c r="AE25" s="24">
        <v>1</v>
      </c>
      <c r="AF25" s="24">
        <v>1</v>
      </c>
      <c r="AG25" s="24">
        <v>1</v>
      </c>
      <c r="AH25" s="26">
        <v>9407924165</v>
      </c>
    </row>
    <row r="26" spans="1:34" s="39" customFormat="1" ht="23.25" customHeight="1">
      <c r="A26" s="26">
        <v>19</v>
      </c>
      <c r="B26" s="26" t="s">
        <v>289</v>
      </c>
      <c r="C26" s="26" t="s">
        <v>290</v>
      </c>
      <c r="D26" s="37" t="s">
        <v>291</v>
      </c>
      <c r="E26" s="38">
        <v>2240</v>
      </c>
      <c r="F26" s="37" t="s">
        <v>282</v>
      </c>
      <c r="G26" s="24" t="s">
        <v>145</v>
      </c>
      <c r="H26" s="24" t="s">
        <v>9</v>
      </c>
      <c r="I26" s="24" t="s">
        <v>168</v>
      </c>
      <c r="J26" s="24"/>
      <c r="K26" s="24">
        <v>1</v>
      </c>
      <c r="L26" s="24"/>
      <c r="M26" s="24"/>
      <c r="N26" s="24"/>
      <c r="O26" s="24"/>
      <c r="P26" s="24"/>
      <c r="Q26" s="24"/>
      <c r="R26" s="24">
        <f t="shared" si="2"/>
        <v>0</v>
      </c>
      <c r="S26" s="24">
        <f t="shared" si="3"/>
        <v>1</v>
      </c>
      <c r="T26" s="27">
        <f t="shared" si="1"/>
        <v>1</v>
      </c>
      <c r="U26" s="24"/>
      <c r="V26" s="24"/>
      <c r="W26" s="24"/>
      <c r="X26" s="24"/>
      <c r="Y26" s="24"/>
      <c r="Z26" s="24"/>
      <c r="AA26" s="24"/>
      <c r="AB26" s="24"/>
      <c r="AC26" s="24">
        <v>1</v>
      </c>
      <c r="AD26" s="24">
        <v>1</v>
      </c>
      <c r="AE26" s="24">
        <v>1</v>
      </c>
      <c r="AF26" s="24">
        <v>1</v>
      </c>
      <c r="AG26" s="24">
        <v>1</v>
      </c>
      <c r="AH26" s="26">
        <v>8463034551</v>
      </c>
    </row>
    <row r="27" spans="1:34" s="39" customFormat="1" ht="23.25" customHeight="1">
      <c r="A27" s="26">
        <v>20</v>
      </c>
      <c r="B27" s="26" t="s">
        <v>888</v>
      </c>
      <c r="C27" s="26" t="s">
        <v>889</v>
      </c>
      <c r="D27" s="37" t="s">
        <v>890</v>
      </c>
      <c r="E27" s="38">
        <v>2241</v>
      </c>
      <c r="F27" s="37" t="s">
        <v>887</v>
      </c>
      <c r="G27" s="24" t="s">
        <v>145</v>
      </c>
      <c r="H27" s="24" t="s">
        <v>227</v>
      </c>
      <c r="I27" s="24" t="s">
        <v>168</v>
      </c>
      <c r="J27" s="24"/>
      <c r="K27" s="24"/>
      <c r="L27" s="24"/>
      <c r="M27" s="24"/>
      <c r="N27" s="24"/>
      <c r="O27" s="24"/>
      <c r="P27" s="24"/>
      <c r="Q27" s="24">
        <v>1</v>
      </c>
      <c r="R27" s="24">
        <f t="shared" si="2"/>
        <v>0</v>
      </c>
      <c r="S27" s="24">
        <f t="shared" si="3"/>
        <v>1</v>
      </c>
      <c r="T27" s="27">
        <f t="shared" si="1"/>
        <v>1</v>
      </c>
      <c r="U27" s="24"/>
      <c r="V27" s="24"/>
      <c r="W27" s="24"/>
      <c r="X27" s="24"/>
      <c r="Y27" s="24"/>
      <c r="Z27" s="24"/>
      <c r="AA27" s="24"/>
      <c r="AB27" s="24"/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6">
        <v>7587262600</v>
      </c>
    </row>
    <row r="28" spans="1:34" s="39" customFormat="1" ht="23.25" customHeight="1">
      <c r="A28" s="26">
        <v>21</v>
      </c>
      <c r="B28" s="26" t="s">
        <v>484</v>
      </c>
      <c r="C28" s="26" t="s">
        <v>891</v>
      </c>
      <c r="D28" s="37" t="s">
        <v>268</v>
      </c>
      <c r="E28" s="38">
        <v>2242</v>
      </c>
      <c r="F28" s="37" t="s">
        <v>887</v>
      </c>
      <c r="G28" s="24" t="s">
        <v>145</v>
      </c>
      <c r="H28" s="24" t="s">
        <v>227</v>
      </c>
      <c r="I28" s="24" t="s">
        <v>168</v>
      </c>
      <c r="J28" s="24"/>
      <c r="K28" s="24"/>
      <c r="L28" s="24"/>
      <c r="M28" s="24"/>
      <c r="N28" s="24"/>
      <c r="O28" s="24"/>
      <c r="P28" s="24"/>
      <c r="Q28" s="24">
        <v>1</v>
      </c>
      <c r="R28" s="24">
        <f t="shared" si="2"/>
        <v>0</v>
      </c>
      <c r="S28" s="24">
        <f t="shared" si="3"/>
        <v>1</v>
      </c>
      <c r="T28" s="27">
        <f t="shared" si="1"/>
        <v>1</v>
      </c>
      <c r="U28" s="24"/>
      <c r="V28" s="24"/>
      <c r="W28" s="24"/>
      <c r="X28" s="24"/>
      <c r="Y28" s="24"/>
      <c r="Z28" s="24"/>
      <c r="AA28" s="24"/>
      <c r="AB28" s="24"/>
      <c r="AC28" s="24">
        <v>1</v>
      </c>
      <c r="AD28" s="24">
        <v>1</v>
      </c>
      <c r="AE28" s="24">
        <v>1</v>
      </c>
      <c r="AF28" s="24">
        <v>1</v>
      </c>
      <c r="AG28" s="24">
        <v>1</v>
      </c>
      <c r="AH28" s="26">
        <v>9424113743</v>
      </c>
    </row>
    <row r="29" spans="1:34" s="39" customFormat="1" ht="23.25" customHeight="1">
      <c r="A29" s="26">
        <v>22</v>
      </c>
      <c r="B29" s="26" t="s">
        <v>1081</v>
      </c>
      <c r="C29" s="26" t="s">
        <v>1082</v>
      </c>
      <c r="D29" s="37" t="s">
        <v>1083</v>
      </c>
      <c r="E29" s="38">
        <v>2245</v>
      </c>
      <c r="F29" s="37" t="s">
        <v>1015</v>
      </c>
      <c r="G29" s="24" t="s">
        <v>145</v>
      </c>
      <c r="H29" s="24" t="s">
        <v>227</v>
      </c>
      <c r="I29" s="24" t="s">
        <v>168</v>
      </c>
      <c r="J29" s="24"/>
      <c r="K29" s="24"/>
      <c r="L29" s="24"/>
      <c r="M29" s="24"/>
      <c r="N29" s="24"/>
      <c r="O29" s="24"/>
      <c r="P29" s="24"/>
      <c r="Q29" s="24">
        <v>1</v>
      </c>
      <c r="R29" s="24">
        <f t="shared" si="2"/>
        <v>0</v>
      </c>
      <c r="S29" s="24">
        <f t="shared" si="3"/>
        <v>1</v>
      </c>
      <c r="T29" s="27">
        <f t="shared" si="1"/>
        <v>1</v>
      </c>
      <c r="U29" s="24"/>
      <c r="V29" s="24"/>
      <c r="W29" s="24"/>
      <c r="X29" s="24"/>
      <c r="Y29" s="24"/>
      <c r="Z29" s="24"/>
      <c r="AA29" s="24"/>
      <c r="AB29" s="24"/>
      <c r="AC29" s="24">
        <v>1</v>
      </c>
      <c r="AD29" s="24">
        <v>1</v>
      </c>
      <c r="AE29" s="24">
        <v>1</v>
      </c>
      <c r="AF29" s="24">
        <v>1</v>
      </c>
      <c r="AG29" s="24">
        <v>1</v>
      </c>
      <c r="AH29" s="26">
        <v>7587056598</v>
      </c>
    </row>
    <row r="30" spans="1:34" s="39" customFormat="1" ht="23.25" customHeight="1">
      <c r="A30" s="26">
        <v>23</v>
      </c>
      <c r="B30" s="26" t="s">
        <v>310</v>
      </c>
      <c r="C30" s="26" t="s">
        <v>1076</v>
      </c>
      <c r="D30" s="37" t="s">
        <v>1077</v>
      </c>
      <c r="E30" s="38">
        <v>2243</v>
      </c>
      <c r="F30" s="37" t="s">
        <v>1037</v>
      </c>
      <c r="G30" s="24" t="s">
        <v>145</v>
      </c>
      <c r="H30" s="24" t="s">
        <v>11</v>
      </c>
      <c r="I30" s="24" t="s">
        <v>169</v>
      </c>
      <c r="J30" s="24"/>
      <c r="K30" s="24"/>
      <c r="L30" s="24"/>
      <c r="M30" s="24"/>
      <c r="N30" s="24">
        <v>1</v>
      </c>
      <c r="O30" s="24"/>
      <c r="P30" s="24"/>
      <c r="Q30" s="24"/>
      <c r="R30" s="24">
        <f t="shared" si="2"/>
        <v>1</v>
      </c>
      <c r="S30" s="24">
        <f t="shared" si="3"/>
        <v>0</v>
      </c>
      <c r="T30" s="27">
        <f t="shared" si="1"/>
        <v>1</v>
      </c>
      <c r="U30" s="24"/>
      <c r="V30" s="24"/>
      <c r="W30" s="24"/>
      <c r="X30" s="24"/>
      <c r="Y30" s="24"/>
      <c r="Z30" s="24"/>
      <c r="AA30" s="24"/>
      <c r="AB30" s="24"/>
      <c r="AC30" s="24">
        <v>1</v>
      </c>
      <c r="AD30" s="24">
        <v>1</v>
      </c>
      <c r="AE30" s="24">
        <v>1</v>
      </c>
      <c r="AF30" s="24">
        <v>1</v>
      </c>
      <c r="AG30" s="24">
        <v>1</v>
      </c>
      <c r="AH30" s="26">
        <v>8103275260</v>
      </c>
    </row>
    <row r="31" spans="1:34" s="39" customFormat="1" ht="23.25" customHeight="1">
      <c r="A31" s="26">
        <v>24</v>
      </c>
      <c r="B31" s="26" t="s">
        <v>1078</v>
      </c>
      <c r="C31" s="26" t="s">
        <v>1079</v>
      </c>
      <c r="D31" s="37" t="s">
        <v>1080</v>
      </c>
      <c r="E31" s="38">
        <v>2244</v>
      </c>
      <c r="F31" s="37" t="s">
        <v>1037</v>
      </c>
      <c r="G31" s="24" t="s">
        <v>145</v>
      </c>
      <c r="H31" s="24" t="s">
        <v>227</v>
      </c>
      <c r="I31" s="24" t="s">
        <v>168</v>
      </c>
      <c r="J31" s="24"/>
      <c r="K31" s="24"/>
      <c r="L31" s="24"/>
      <c r="M31" s="24"/>
      <c r="N31" s="24"/>
      <c r="O31" s="24"/>
      <c r="P31" s="24"/>
      <c r="Q31" s="24">
        <v>1</v>
      </c>
      <c r="R31" s="24">
        <f t="shared" si="2"/>
        <v>0</v>
      </c>
      <c r="S31" s="24">
        <f t="shared" si="3"/>
        <v>1</v>
      </c>
      <c r="T31" s="27">
        <f t="shared" si="1"/>
        <v>1</v>
      </c>
      <c r="U31" s="24"/>
      <c r="V31" s="24"/>
      <c r="W31" s="24"/>
      <c r="X31" s="24"/>
      <c r="Y31" s="24"/>
      <c r="Z31" s="24"/>
      <c r="AA31" s="24"/>
      <c r="AB31" s="24"/>
      <c r="AC31" s="24">
        <v>1</v>
      </c>
      <c r="AD31" s="24">
        <v>1</v>
      </c>
      <c r="AE31" s="24">
        <v>1</v>
      </c>
      <c r="AF31" s="24">
        <v>1</v>
      </c>
      <c r="AG31" s="24">
        <v>1</v>
      </c>
      <c r="AH31" s="26">
        <v>9421246068</v>
      </c>
    </row>
    <row r="32" spans="1:34" s="39" customFormat="1" ht="18.75" customHeight="1">
      <c r="A32" s="26"/>
      <c r="B32" s="26"/>
      <c r="C32" s="26"/>
      <c r="D32" s="26"/>
      <c r="E32" s="26"/>
      <c r="F32" s="26"/>
      <c r="G32" s="26"/>
      <c r="H32" s="26"/>
      <c r="I32" s="26"/>
      <c r="J32" s="24">
        <f>SUM(J8:J31)</f>
        <v>5</v>
      </c>
      <c r="K32" s="24">
        <f>SUM(K8:K31)</f>
        <v>1</v>
      </c>
      <c r="L32" s="24"/>
      <c r="M32" s="24">
        <f aca="true" t="shared" si="4" ref="M32:T32">SUM(M8:M31)</f>
        <v>1</v>
      </c>
      <c r="N32" s="24">
        <f t="shared" si="4"/>
        <v>5</v>
      </c>
      <c r="O32" s="24">
        <f t="shared" si="4"/>
        <v>6</v>
      </c>
      <c r="P32" s="24">
        <f t="shared" si="4"/>
        <v>1</v>
      </c>
      <c r="Q32" s="24">
        <f t="shared" si="4"/>
        <v>5</v>
      </c>
      <c r="R32" s="24">
        <f t="shared" si="4"/>
        <v>11</v>
      </c>
      <c r="S32" s="24">
        <f t="shared" si="4"/>
        <v>13</v>
      </c>
      <c r="T32" s="24">
        <f t="shared" si="4"/>
        <v>24</v>
      </c>
      <c r="U32" s="24"/>
      <c r="V32" s="24"/>
      <c r="W32" s="24"/>
      <c r="X32" s="24"/>
      <c r="Y32" s="24"/>
      <c r="Z32" s="24"/>
      <c r="AA32" s="24"/>
      <c r="AB32" s="24"/>
      <c r="AC32" s="24">
        <f>SUM(AC8:AC31)</f>
        <v>24</v>
      </c>
      <c r="AD32" s="24">
        <f>SUM(AD8:AD31)</f>
        <v>24</v>
      </c>
      <c r="AE32" s="24">
        <f>SUM(AE8:AE31)</f>
        <v>24</v>
      </c>
      <c r="AF32" s="24">
        <f>SUM(AF8:AF31)</f>
        <v>24</v>
      </c>
      <c r="AG32" s="24">
        <f>SUM(AG8:AG31)</f>
        <v>24</v>
      </c>
      <c r="AH32" s="40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pans="2:34" ht="12.75">
      <c r="B41" s="1"/>
      <c r="C41" s="1"/>
      <c r="AH41" s="1"/>
    </row>
  </sheetData>
  <sheetProtection/>
  <mergeCells count="31">
    <mergeCell ref="AG6:AG7"/>
    <mergeCell ref="AB6:AB7"/>
    <mergeCell ref="U6:U7"/>
    <mergeCell ref="AH5:AH7"/>
    <mergeCell ref="AD6:AD7"/>
    <mergeCell ref="R6:T6"/>
    <mergeCell ref="AC5:AG5"/>
    <mergeCell ref="L6:M6"/>
    <mergeCell ref="F5:F7"/>
    <mergeCell ref="AE6:AE7"/>
    <mergeCell ref="H5:H7"/>
    <mergeCell ref="AF6:AF7"/>
    <mergeCell ref="AC6:AC7"/>
    <mergeCell ref="Z6:Z7"/>
    <mergeCell ref="AA6:AA7"/>
    <mergeCell ref="X6:X7"/>
    <mergeCell ref="I5:I7"/>
    <mergeCell ref="V6:V7"/>
    <mergeCell ref="C5:C7"/>
    <mergeCell ref="Y6:Y7"/>
    <mergeCell ref="N6:O6"/>
    <mergeCell ref="J6:K6"/>
    <mergeCell ref="J5:T5"/>
    <mergeCell ref="U5:AB5"/>
    <mergeCell ref="A5:A7"/>
    <mergeCell ref="W6:W7"/>
    <mergeCell ref="G5:G7"/>
    <mergeCell ref="D5:D7"/>
    <mergeCell ref="E5:E7"/>
    <mergeCell ref="B5:B7"/>
    <mergeCell ref="P6:Q6"/>
  </mergeCells>
  <printOptions horizontalCentered="1"/>
  <pageMargins left="0.23" right="0.3" top="0.28" bottom="0.27" header="0.16" footer="0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10">
      <selection activeCell="AH8" sqref="AH8:AH23"/>
    </sheetView>
  </sheetViews>
  <sheetFormatPr defaultColWidth="9.140625" defaultRowHeight="12.75"/>
  <cols>
    <col min="1" max="1" width="4.28125" style="1" bestFit="1" customWidth="1"/>
    <col min="2" max="2" width="23.8515625" style="4" customWidth="1"/>
    <col min="3" max="3" width="27.140625" style="4" customWidth="1"/>
    <col min="4" max="4" width="9.8515625" style="1" customWidth="1"/>
    <col min="5" max="5" width="4.8515625" style="1" customWidth="1"/>
    <col min="6" max="7" width="10.140625" style="1" customWidth="1"/>
    <col min="8" max="8" width="6.421875" style="1" customWidth="1"/>
    <col min="9" max="9" width="5.140625" style="1" customWidth="1"/>
    <col min="10" max="18" width="3.28125" style="1" bestFit="1" customWidth="1"/>
    <col min="19" max="20" width="3.57421875" style="1" customWidth="1"/>
    <col min="21" max="28" width="3.421875" style="1" hidden="1" customWidth="1"/>
    <col min="29" max="33" width="3.421875" style="1" customWidth="1"/>
    <col min="34" max="34" width="10.7109375" style="5" customWidth="1"/>
    <col min="35" max="35" width="10.7109375" style="1" customWidth="1"/>
    <col min="36" max="16384" width="9.140625" style="1" customWidth="1"/>
  </cols>
  <sheetData>
    <row r="1" spans="1:29" s="73" customFormat="1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178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4" s="2" customFormat="1" ht="16.5" customHeight="1">
      <c r="A5" s="96" t="s">
        <v>4</v>
      </c>
      <c r="B5" s="96" t="s">
        <v>5</v>
      </c>
      <c r="C5" s="96" t="s">
        <v>12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46</v>
      </c>
      <c r="I5" s="97" t="s">
        <v>173</v>
      </c>
      <c r="J5" s="96" t="s">
        <v>20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 t="s">
        <v>13</v>
      </c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09" t="s">
        <v>17</v>
      </c>
    </row>
    <row r="6" spans="1:34" s="2" customFormat="1" ht="21.75" customHeight="1">
      <c r="A6" s="96"/>
      <c r="B6" s="96"/>
      <c r="C6" s="96"/>
      <c r="D6" s="96"/>
      <c r="E6" s="96"/>
      <c r="F6" s="96"/>
      <c r="G6" s="96"/>
      <c r="H6" s="98"/>
      <c r="I6" s="98"/>
      <c r="J6" s="96" t="s">
        <v>9</v>
      </c>
      <c r="K6" s="96"/>
      <c r="L6" s="96" t="s">
        <v>10</v>
      </c>
      <c r="M6" s="96"/>
      <c r="N6" s="96" t="s">
        <v>11</v>
      </c>
      <c r="O6" s="96"/>
      <c r="P6" s="96" t="s">
        <v>15</v>
      </c>
      <c r="Q6" s="96"/>
      <c r="R6" s="96" t="s">
        <v>14</v>
      </c>
      <c r="S6" s="96"/>
      <c r="T6" s="96"/>
      <c r="U6" s="105" t="s">
        <v>18</v>
      </c>
      <c r="V6" s="105" t="s">
        <v>19</v>
      </c>
      <c r="W6" s="105" t="s">
        <v>24</v>
      </c>
      <c r="X6" s="105" t="s">
        <v>25</v>
      </c>
      <c r="Y6" s="105" t="s">
        <v>26</v>
      </c>
      <c r="Z6" s="105"/>
      <c r="AA6" s="105"/>
      <c r="AB6" s="105"/>
      <c r="AC6" s="122" t="s">
        <v>32</v>
      </c>
      <c r="AD6" s="122" t="s">
        <v>33</v>
      </c>
      <c r="AE6" s="122" t="s">
        <v>34</v>
      </c>
      <c r="AF6" s="122" t="s">
        <v>35</v>
      </c>
      <c r="AG6" s="122" t="s">
        <v>36</v>
      </c>
      <c r="AH6" s="110"/>
    </row>
    <row r="7" spans="1:34" s="2" customFormat="1" ht="144.75" customHeight="1">
      <c r="A7" s="96"/>
      <c r="B7" s="96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05"/>
      <c r="V7" s="105"/>
      <c r="W7" s="105"/>
      <c r="X7" s="105"/>
      <c r="Y7" s="105"/>
      <c r="Z7" s="105"/>
      <c r="AA7" s="105"/>
      <c r="AB7" s="105"/>
      <c r="AC7" s="122"/>
      <c r="AD7" s="122"/>
      <c r="AE7" s="122"/>
      <c r="AF7" s="122"/>
      <c r="AG7" s="122"/>
      <c r="AH7" s="111"/>
    </row>
    <row r="8" spans="1:34" ht="23.25" customHeight="1">
      <c r="A8" s="14">
        <v>1</v>
      </c>
      <c r="B8" s="15" t="s">
        <v>462</v>
      </c>
      <c r="C8" s="15" t="s">
        <v>463</v>
      </c>
      <c r="D8" s="14" t="s">
        <v>464</v>
      </c>
      <c r="E8" s="14">
        <v>2271</v>
      </c>
      <c r="F8" s="16" t="s">
        <v>465</v>
      </c>
      <c r="G8" s="14" t="s">
        <v>145</v>
      </c>
      <c r="H8" s="14" t="s">
        <v>11</v>
      </c>
      <c r="I8" s="14" t="s">
        <v>169</v>
      </c>
      <c r="J8" s="14"/>
      <c r="K8" s="14"/>
      <c r="L8" s="14"/>
      <c r="M8" s="14"/>
      <c r="N8" s="14">
        <v>1</v>
      </c>
      <c r="O8" s="14"/>
      <c r="P8" s="14"/>
      <c r="Q8" s="14"/>
      <c r="R8" s="14">
        <f>SUM(J8+L8+N8+P8)</f>
        <v>1</v>
      </c>
      <c r="S8" s="14">
        <f>SUM(K8+M8+O8+Q8)</f>
        <v>0</v>
      </c>
      <c r="T8" s="23">
        <f aca="true" t="shared" si="0" ref="T8:T19">SUM(R8:S8)</f>
        <v>1</v>
      </c>
      <c r="U8" s="14"/>
      <c r="V8" s="14"/>
      <c r="W8" s="14"/>
      <c r="X8" s="14"/>
      <c r="Y8" s="14"/>
      <c r="Z8" s="14"/>
      <c r="AA8" s="14"/>
      <c r="AB8" s="14"/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9575030906</v>
      </c>
    </row>
    <row r="9" spans="1:34" ht="23.25" customHeight="1">
      <c r="A9" s="14">
        <v>2</v>
      </c>
      <c r="B9" s="15" t="s">
        <v>466</v>
      </c>
      <c r="C9" s="15" t="s">
        <v>467</v>
      </c>
      <c r="D9" s="14" t="s">
        <v>468</v>
      </c>
      <c r="E9" s="14">
        <v>2272</v>
      </c>
      <c r="F9" s="16" t="s">
        <v>465</v>
      </c>
      <c r="G9" s="14" t="s">
        <v>145</v>
      </c>
      <c r="H9" s="14" t="s">
        <v>11</v>
      </c>
      <c r="I9" s="14" t="s">
        <v>169</v>
      </c>
      <c r="J9" s="14"/>
      <c r="K9" s="14"/>
      <c r="L9" s="14"/>
      <c r="M9" s="14"/>
      <c r="N9" s="14">
        <v>1</v>
      </c>
      <c r="O9" s="14"/>
      <c r="P9" s="14"/>
      <c r="Q9" s="14"/>
      <c r="R9" s="14">
        <f aca="true" t="shared" si="1" ref="R9:R19">SUM(J9+L9+N9+P9)</f>
        <v>1</v>
      </c>
      <c r="S9" s="14">
        <f aca="true" t="shared" si="2" ref="S9:S19">SUM(K9+M9+O9+Q9)</f>
        <v>0</v>
      </c>
      <c r="T9" s="23">
        <f t="shared" si="0"/>
        <v>1</v>
      </c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7389421990</v>
      </c>
    </row>
    <row r="10" spans="1:34" ht="23.25" customHeight="1">
      <c r="A10" s="14">
        <v>3</v>
      </c>
      <c r="B10" s="15" t="s">
        <v>469</v>
      </c>
      <c r="C10" s="15" t="s">
        <v>470</v>
      </c>
      <c r="D10" s="14" t="s">
        <v>471</v>
      </c>
      <c r="E10" s="14">
        <v>2273</v>
      </c>
      <c r="F10" s="16" t="s">
        <v>465</v>
      </c>
      <c r="G10" s="14" t="s">
        <v>145</v>
      </c>
      <c r="H10" s="14" t="s">
        <v>11</v>
      </c>
      <c r="I10" s="14" t="s">
        <v>169</v>
      </c>
      <c r="J10" s="14"/>
      <c r="K10" s="14"/>
      <c r="L10" s="14"/>
      <c r="M10" s="14"/>
      <c r="N10" s="14">
        <v>1</v>
      </c>
      <c r="O10" s="14"/>
      <c r="P10" s="14"/>
      <c r="Q10" s="14"/>
      <c r="R10" s="14">
        <f t="shared" si="1"/>
        <v>1</v>
      </c>
      <c r="S10" s="14">
        <f t="shared" si="2"/>
        <v>0</v>
      </c>
      <c r="T10" s="23">
        <f t="shared" si="0"/>
        <v>1</v>
      </c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7471170689</v>
      </c>
    </row>
    <row r="11" spans="1:34" ht="23.25" customHeight="1">
      <c r="A11" s="14">
        <v>4</v>
      </c>
      <c r="B11" s="15" t="s">
        <v>539</v>
      </c>
      <c r="C11" s="15" t="s">
        <v>540</v>
      </c>
      <c r="D11" s="14" t="s">
        <v>541</v>
      </c>
      <c r="E11" s="14">
        <v>2274</v>
      </c>
      <c r="F11" s="16" t="s">
        <v>465</v>
      </c>
      <c r="G11" s="14" t="s">
        <v>145</v>
      </c>
      <c r="H11" s="14" t="s">
        <v>11</v>
      </c>
      <c r="I11" s="14" t="s">
        <v>169</v>
      </c>
      <c r="J11" s="14"/>
      <c r="K11" s="14"/>
      <c r="L11" s="14"/>
      <c r="M11" s="14"/>
      <c r="N11" s="14">
        <v>1</v>
      </c>
      <c r="O11" s="14"/>
      <c r="P11" s="14"/>
      <c r="Q11" s="14"/>
      <c r="R11" s="14">
        <f t="shared" si="1"/>
        <v>1</v>
      </c>
      <c r="S11" s="14">
        <f t="shared" si="2"/>
        <v>0</v>
      </c>
      <c r="T11" s="23">
        <f t="shared" si="0"/>
        <v>1</v>
      </c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9669304041</v>
      </c>
    </row>
    <row r="12" spans="1:34" ht="23.25" customHeight="1">
      <c r="A12" s="14">
        <v>5</v>
      </c>
      <c r="B12" s="15" t="s">
        <v>537</v>
      </c>
      <c r="C12" s="15" t="s">
        <v>538</v>
      </c>
      <c r="D12" s="14" t="s">
        <v>435</v>
      </c>
      <c r="E12" s="14">
        <v>2275</v>
      </c>
      <c r="F12" s="16" t="s">
        <v>542</v>
      </c>
      <c r="G12" s="14" t="s">
        <v>145</v>
      </c>
      <c r="H12" s="14" t="s">
        <v>9</v>
      </c>
      <c r="I12" s="14" t="s">
        <v>169</v>
      </c>
      <c r="J12" s="14">
        <v>1</v>
      </c>
      <c r="K12" s="14"/>
      <c r="L12" s="14"/>
      <c r="M12" s="14"/>
      <c r="N12" s="14"/>
      <c r="O12" s="14"/>
      <c r="P12" s="14"/>
      <c r="Q12" s="14"/>
      <c r="R12" s="14">
        <f t="shared" si="1"/>
        <v>1</v>
      </c>
      <c r="S12" s="14">
        <f t="shared" si="2"/>
        <v>0</v>
      </c>
      <c r="T12" s="23">
        <f t="shared" si="0"/>
        <v>1</v>
      </c>
      <c r="U12" s="14"/>
      <c r="V12" s="14"/>
      <c r="W12" s="14"/>
      <c r="X12" s="14"/>
      <c r="Y12" s="14"/>
      <c r="Z12" s="14"/>
      <c r="AA12" s="14"/>
      <c r="AB12" s="14"/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8827644969</v>
      </c>
    </row>
    <row r="13" spans="1:34" ht="23.25" customHeight="1">
      <c r="A13" s="14">
        <v>6</v>
      </c>
      <c r="B13" s="15" t="s">
        <v>632</v>
      </c>
      <c r="C13" s="15" t="s">
        <v>633</v>
      </c>
      <c r="D13" s="16" t="s">
        <v>634</v>
      </c>
      <c r="E13" s="14">
        <v>2276</v>
      </c>
      <c r="F13" s="16" t="s">
        <v>620</v>
      </c>
      <c r="G13" s="14" t="s">
        <v>145</v>
      </c>
      <c r="H13" s="14" t="s">
        <v>11</v>
      </c>
      <c r="I13" s="14" t="s">
        <v>168</v>
      </c>
      <c r="J13" s="14"/>
      <c r="K13" s="14"/>
      <c r="L13" s="14"/>
      <c r="M13" s="14"/>
      <c r="N13" s="14"/>
      <c r="O13" s="14">
        <v>1</v>
      </c>
      <c r="P13" s="14"/>
      <c r="Q13" s="14"/>
      <c r="R13" s="14">
        <f t="shared" si="1"/>
        <v>0</v>
      </c>
      <c r="S13" s="14">
        <f t="shared" si="2"/>
        <v>1</v>
      </c>
      <c r="T13" s="23">
        <f t="shared" si="0"/>
        <v>1</v>
      </c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9752439485</v>
      </c>
    </row>
    <row r="14" spans="1:34" ht="23.25" customHeight="1">
      <c r="A14" s="14">
        <v>7</v>
      </c>
      <c r="B14" s="15" t="s">
        <v>685</v>
      </c>
      <c r="C14" s="15" t="s">
        <v>686</v>
      </c>
      <c r="D14" s="16" t="s">
        <v>687</v>
      </c>
      <c r="E14" s="14">
        <v>2277</v>
      </c>
      <c r="F14" s="16" t="s">
        <v>682</v>
      </c>
      <c r="G14" s="14" t="s">
        <v>145</v>
      </c>
      <c r="H14" s="14" t="s">
        <v>11</v>
      </c>
      <c r="I14" s="14" t="s">
        <v>169</v>
      </c>
      <c r="J14" s="14"/>
      <c r="K14" s="14"/>
      <c r="L14" s="14"/>
      <c r="M14" s="14"/>
      <c r="N14" s="14">
        <v>1</v>
      </c>
      <c r="O14" s="14"/>
      <c r="P14" s="14"/>
      <c r="Q14" s="14"/>
      <c r="R14" s="14">
        <f t="shared" si="1"/>
        <v>1</v>
      </c>
      <c r="S14" s="14">
        <f t="shared" si="2"/>
        <v>0</v>
      </c>
      <c r="T14" s="23">
        <f t="shared" si="0"/>
        <v>1</v>
      </c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7691903030</v>
      </c>
    </row>
    <row r="15" spans="1:34" ht="23.25" customHeight="1">
      <c r="A15" s="14">
        <v>8</v>
      </c>
      <c r="B15" s="15" t="s">
        <v>688</v>
      </c>
      <c r="C15" s="15" t="s">
        <v>689</v>
      </c>
      <c r="D15" s="14" t="s">
        <v>392</v>
      </c>
      <c r="E15" s="14">
        <v>2278</v>
      </c>
      <c r="F15" s="16" t="s">
        <v>682</v>
      </c>
      <c r="G15" s="14" t="s">
        <v>145</v>
      </c>
      <c r="H15" s="14" t="s">
        <v>11</v>
      </c>
      <c r="I15" s="14" t="s">
        <v>169</v>
      </c>
      <c r="J15" s="14"/>
      <c r="K15" s="14"/>
      <c r="L15" s="14"/>
      <c r="M15" s="14"/>
      <c r="N15" s="14">
        <v>1</v>
      </c>
      <c r="O15" s="14"/>
      <c r="P15" s="14"/>
      <c r="Q15" s="14"/>
      <c r="R15" s="14">
        <f t="shared" si="1"/>
        <v>1</v>
      </c>
      <c r="S15" s="14">
        <f t="shared" si="2"/>
        <v>0</v>
      </c>
      <c r="T15" s="23">
        <f t="shared" si="0"/>
        <v>1</v>
      </c>
      <c r="U15" s="14"/>
      <c r="V15" s="14"/>
      <c r="W15" s="14"/>
      <c r="X15" s="14"/>
      <c r="Y15" s="14"/>
      <c r="Z15" s="14"/>
      <c r="AA15" s="14"/>
      <c r="AB15" s="14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8959274142</v>
      </c>
    </row>
    <row r="16" spans="1:34" ht="24.75" customHeight="1">
      <c r="A16" s="14">
        <v>9</v>
      </c>
      <c r="B16" s="15" t="s">
        <v>721</v>
      </c>
      <c r="C16" s="15" t="s">
        <v>722</v>
      </c>
      <c r="D16" s="14" t="s">
        <v>723</v>
      </c>
      <c r="E16" s="14">
        <v>2279</v>
      </c>
      <c r="F16" s="16" t="s">
        <v>724</v>
      </c>
      <c r="G16" s="14" t="s">
        <v>145</v>
      </c>
      <c r="H16" s="14" t="s">
        <v>11</v>
      </c>
      <c r="I16" s="14" t="s">
        <v>169</v>
      </c>
      <c r="J16" s="14"/>
      <c r="K16" s="14"/>
      <c r="L16" s="14"/>
      <c r="M16" s="14"/>
      <c r="N16" s="14">
        <v>1</v>
      </c>
      <c r="O16" s="14"/>
      <c r="P16" s="14"/>
      <c r="Q16" s="14"/>
      <c r="R16" s="14">
        <f t="shared" si="1"/>
        <v>1</v>
      </c>
      <c r="S16" s="14">
        <f t="shared" si="2"/>
        <v>0</v>
      </c>
      <c r="T16" s="23">
        <f t="shared" si="0"/>
        <v>1</v>
      </c>
      <c r="U16" s="14"/>
      <c r="V16" s="14"/>
      <c r="W16" s="14"/>
      <c r="X16" s="14"/>
      <c r="Y16" s="14"/>
      <c r="Z16" s="14"/>
      <c r="AA16" s="14"/>
      <c r="AB16" s="14"/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9074083212</v>
      </c>
    </row>
    <row r="17" spans="1:34" ht="23.25" customHeight="1">
      <c r="A17" s="14">
        <v>10</v>
      </c>
      <c r="B17" s="15" t="s">
        <v>858</v>
      </c>
      <c r="C17" s="15" t="s">
        <v>859</v>
      </c>
      <c r="D17" s="16" t="s">
        <v>860</v>
      </c>
      <c r="E17" s="14">
        <v>2280</v>
      </c>
      <c r="F17" s="16" t="s">
        <v>857</v>
      </c>
      <c r="G17" s="14" t="s">
        <v>145</v>
      </c>
      <c r="H17" s="14" t="s">
        <v>11</v>
      </c>
      <c r="I17" s="14" t="s">
        <v>169</v>
      </c>
      <c r="J17" s="14"/>
      <c r="K17" s="14"/>
      <c r="L17" s="14"/>
      <c r="M17" s="14"/>
      <c r="N17" s="14">
        <v>1</v>
      </c>
      <c r="O17" s="14"/>
      <c r="P17" s="14"/>
      <c r="Q17" s="14"/>
      <c r="R17" s="14">
        <f t="shared" si="1"/>
        <v>1</v>
      </c>
      <c r="S17" s="14">
        <f t="shared" si="2"/>
        <v>0</v>
      </c>
      <c r="T17" s="23">
        <f t="shared" si="0"/>
        <v>1</v>
      </c>
      <c r="U17" s="14"/>
      <c r="V17" s="14"/>
      <c r="W17" s="14"/>
      <c r="X17" s="14"/>
      <c r="Y17" s="14"/>
      <c r="Z17" s="14"/>
      <c r="AA17" s="14"/>
      <c r="AB17" s="14"/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7725026507</v>
      </c>
    </row>
    <row r="18" spans="1:34" ht="23.25" customHeight="1">
      <c r="A18" s="14">
        <v>11</v>
      </c>
      <c r="B18" s="15" t="s">
        <v>892</v>
      </c>
      <c r="C18" s="15" t="s">
        <v>893</v>
      </c>
      <c r="D18" s="14" t="s">
        <v>762</v>
      </c>
      <c r="E18" s="14">
        <v>2281</v>
      </c>
      <c r="F18" s="16" t="s">
        <v>894</v>
      </c>
      <c r="G18" s="14" t="s">
        <v>145</v>
      </c>
      <c r="H18" s="14" t="s">
        <v>11</v>
      </c>
      <c r="I18" s="14" t="s">
        <v>169</v>
      </c>
      <c r="J18" s="14"/>
      <c r="K18" s="14"/>
      <c r="L18" s="14"/>
      <c r="M18" s="14"/>
      <c r="N18" s="14">
        <v>1</v>
      </c>
      <c r="O18" s="14"/>
      <c r="P18" s="14"/>
      <c r="Q18" s="14"/>
      <c r="R18" s="14">
        <f t="shared" si="1"/>
        <v>1</v>
      </c>
      <c r="S18" s="14">
        <f t="shared" si="2"/>
        <v>0</v>
      </c>
      <c r="T18" s="23">
        <f t="shared" si="0"/>
        <v>1</v>
      </c>
      <c r="U18" s="14"/>
      <c r="V18" s="14"/>
      <c r="W18" s="14"/>
      <c r="X18" s="14"/>
      <c r="Y18" s="14"/>
      <c r="Z18" s="14"/>
      <c r="AA18" s="14"/>
      <c r="AB18" s="14"/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9575031041</v>
      </c>
    </row>
    <row r="19" spans="1:34" ht="23.25" customHeight="1">
      <c r="A19" s="14">
        <v>12</v>
      </c>
      <c r="B19" s="15" t="s">
        <v>525</v>
      </c>
      <c r="C19" s="15" t="s">
        <v>895</v>
      </c>
      <c r="D19" s="14" t="s">
        <v>896</v>
      </c>
      <c r="E19" s="14">
        <v>2282</v>
      </c>
      <c r="F19" s="16" t="s">
        <v>894</v>
      </c>
      <c r="G19" s="14" t="s">
        <v>145</v>
      </c>
      <c r="H19" s="14" t="s">
        <v>11</v>
      </c>
      <c r="I19" s="14" t="s">
        <v>168</v>
      </c>
      <c r="J19" s="14"/>
      <c r="K19" s="14"/>
      <c r="L19" s="14"/>
      <c r="M19" s="14"/>
      <c r="N19" s="14"/>
      <c r="O19" s="14">
        <v>1</v>
      </c>
      <c r="P19" s="14"/>
      <c r="Q19" s="14"/>
      <c r="R19" s="14">
        <f t="shared" si="1"/>
        <v>0</v>
      </c>
      <c r="S19" s="14">
        <f t="shared" si="2"/>
        <v>1</v>
      </c>
      <c r="T19" s="23">
        <f t="shared" si="0"/>
        <v>1</v>
      </c>
      <c r="U19" s="14"/>
      <c r="V19" s="14"/>
      <c r="W19" s="14"/>
      <c r="X19" s="14"/>
      <c r="Y19" s="14"/>
      <c r="Z19" s="14"/>
      <c r="AA19" s="14"/>
      <c r="AB19" s="14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9691589468</v>
      </c>
    </row>
    <row r="20" spans="1:34" ht="23.25" customHeight="1">
      <c r="A20" s="14">
        <v>13</v>
      </c>
      <c r="B20" s="15" t="s">
        <v>1064</v>
      </c>
      <c r="C20" s="15" t="s">
        <v>1065</v>
      </c>
      <c r="D20" s="14" t="s">
        <v>1066</v>
      </c>
      <c r="E20" s="14">
        <v>2283</v>
      </c>
      <c r="F20" s="16" t="s">
        <v>1037</v>
      </c>
      <c r="G20" s="14" t="s">
        <v>145</v>
      </c>
      <c r="H20" s="14" t="s">
        <v>11</v>
      </c>
      <c r="I20" s="14" t="s">
        <v>169</v>
      </c>
      <c r="J20" s="14"/>
      <c r="K20" s="14"/>
      <c r="L20" s="14"/>
      <c r="M20" s="14"/>
      <c r="N20" s="14">
        <v>1</v>
      </c>
      <c r="O20" s="14"/>
      <c r="P20" s="14"/>
      <c r="Q20" s="14"/>
      <c r="R20" s="14">
        <f aca="true" t="shared" si="3" ref="R20:S22">SUM(J20+L20+N20+P20)</f>
        <v>1</v>
      </c>
      <c r="S20" s="14">
        <f t="shared" si="3"/>
        <v>0</v>
      </c>
      <c r="T20" s="23">
        <f>SUM(R20:S20)</f>
        <v>1</v>
      </c>
      <c r="U20" s="14"/>
      <c r="V20" s="14"/>
      <c r="W20" s="14"/>
      <c r="X20" s="14"/>
      <c r="Y20" s="14"/>
      <c r="Z20" s="14"/>
      <c r="AA20" s="14"/>
      <c r="AB20" s="14"/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9098980994</v>
      </c>
    </row>
    <row r="21" spans="1:34" ht="23.25" customHeight="1">
      <c r="A21" s="14">
        <v>14</v>
      </c>
      <c r="B21" s="15" t="s">
        <v>1067</v>
      </c>
      <c r="C21" s="15" t="s">
        <v>1068</v>
      </c>
      <c r="D21" s="14" t="s">
        <v>1069</v>
      </c>
      <c r="E21" s="14">
        <v>2284</v>
      </c>
      <c r="F21" s="16" t="s">
        <v>1037</v>
      </c>
      <c r="G21" s="14" t="s">
        <v>145</v>
      </c>
      <c r="H21" s="14" t="s">
        <v>15</v>
      </c>
      <c r="I21" s="14" t="s">
        <v>168</v>
      </c>
      <c r="J21" s="14"/>
      <c r="K21" s="14"/>
      <c r="L21" s="14"/>
      <c r="M21" s="14"/>
      <c r="N21" s="14"/>
      <c r="O21" s="14"/>
      <c r="P21" s="14">
        <v>1</v>
      </c>
      <c r="Q21" s="14"/>
      <c r="R21" s="14">
        <f t="shared" si="3"/>
        <v>1</v>
      </c>
      <c r="S21" s="14">
        <f t="shared" si="3"/>
        <v>0</v>
      </c>
      <c r="T21" s="23">
        <f>SUM(R21:S21)</f>
        <v>1</v>
      </c>
      <c r="U21" s="14"/>
      <c r="V21" s="14"/>
      <c r="W21" s="14"/>
      <c r="X21" s="14"/>
      <c r="Y21" s="14"/>
      <c r="Z21" s="14"/>
      <c r="AA21" s="14"/>
      <c r="AB21" s="14"/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7415399070</v>
      </c>
    </row>
    <row r="22" spans="1:34" s="39" customFormat="1" ht="23.25" customHeight="1">
      <c r="A22" s="14">
        <v>15</v>
      </c>
      <c r="B22" s="26" t="s">
        <v>286</v>
      </c>
      <c r="C22" s="26" t="s">
        <v>287</v>
      </c>
      <c r="D22" s="37" t="s">
        <v>288</v>
      </c>
      <c r="E22" s="14">
        <v>2285</v>
      </c>
      <c r="F22" s="37" t="s">
        <v>282</v>
      </c>
      <c r="G22" s="24" t="s">
        <v>145</v>
      </c>
      <c r="H22" s="24" t="s">
        <v>9</v>
      </c>
      <c r="I22" s="24" t="s">
        <v>169</v>
      </c>
      <c r="J22" s="24">
        <v>1</v>
      </c>
      <c r="K22" s="24"/>
      <c r="L22" s="24"/>
      <c r="M22" s="24"/>
      <c r="N22" s="24"/>
      <c r="O22" s="24"/>
      <c r="P22" s="24"/>
      <c r="Q22" s="24"/>
      <c r="R22" s="24">
        <f t="shared" si="3"/>
        <v>1</v>
      </c>
      <c r="S22" s="24">
        <f t="shared" si="3"/>
        <v>0</v>
      </c>
      <c r="T22" s="27">
        <f>SUM(R22:S22)</f>
        <v>1</v>
      </c>
      <c r="U22" s="24"/>
      <c r="V22" s="24"/>
      <c r="W22" s="24"/>
      <c r="X22" s="24"/>
      <c r="Y22" s="24"/>
      <c r="Z22" s="24"/>
      <c r="AA22" s="24"/>
      <c r="AB22" s="24"/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26">
        <v>9644607937</v>
      </c>
    </row>
    <row r="23" spans="1:34" s="39" customFormat="1" ht="23.25" customHeight="1">
      <c r="A23" s="14">
        <v>16</v>
      </c>
      <c r="B23" s="26" t="s">
        <v>1141</v>
      </c>
      <c r="C23" s="26" t="s">
        <v>1142</v>
      </c>
      <c r="D23" s="37" t="s">
        <v>1143</v>
      </c>
      <c r="E23" s="14">
        <v>2286</v>
      </c>
      <c r="F23" s="37" t="s">
        <v>1134</v>
      </c>
      <c r="G23" s="24" t="s">
        <v>145</v>
      </c>
      <c r="H23" s="24" t="s">
        <v>15</v>
      </c>
      <c r="I23" s="24" t="s">
        <v>169</v>
      </c>
      <c r="J23" s="24"/>
      <c r="K23" s="24"/>
      <c r="L23" s="24"/>
      <c r="M23" s="24"/>
      <c r="N23" s="24"/>
      <c r="O23" s="24"/>
      <c r="P23" s="24">
        <v>1</v>
      </c>
      <c r="Q23" s="24"/>
      <c r="R23" s="24">
        <f>SUM(J23+L23+N23+P23)</f>
        <v>1</v>
      </c>
      <c r="S23" s="24">
        <f>SUM(K23+M23+O23+Q23)</f>
        <v>0</v>
      </c>
      <c r="T23" s="27">
        <f>SUM(R23:S23)</f>
        <v>1</v>
      </c>
      <c r="U23" s="24"/>
      <c r="V23" s="24"/>
      <c r="W23" s="24"/>
      <c r="X23" s="24"/>
      <c r="Y23" s="24"/>
      <c r="Z23" s="24"/>
      <c r="AA23" s="24"/>
      <c r="AB23" s="24"/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6">
        <v>8602504024</v>
      </c>
    </row>
    <row r="24" spans="1:34" ht="23.25" customHeight="1">
      <c r="A24" s="14"/>
      <c r="B24" s="15"/>
      <c r="C24" s="15" t="s">
        <v>1152</v>
      </c>
      <c r="D24" s="14"/>
      <c r="E24" s="14"/>
      <c r="F24" s="16"/>
      <c r="G24" s="14"/>
      <c r="H24" s="14"/>
      <c r="I24" s="14"/>
      <c r="J24" s="14">
        <f>SUM(J8:J23)</f>
        <v>2</v>
      </c>
      <c r="K24" s="14"/>
      <c r="L24" s="14"/>
      <c r="M24" s="14"/>
      <c r="N24" s="14">
        <f>SUM(N8:N23)</f>
        <v>10</v>
      </c>
      <c r="O24" s="14">
        <f>SUM(O8:O23)</f>
        <v>2</v>
      </c>
      <c r="P24" s="14">
        <f>SUM(P8:P23)</f>
        <v>2</v>
      </c>
      <c r="Q24" s="14"/>
      <c r="R24" s="14">
        <f>SUM(R8:R23)</f>
        <v>14</v>
      </c>
      <c r="S24" s="14">
        <f>SUM(S8:S23)</f>
        <v>2</v>
      </c>
      <c r="T24" s="14">
        <f>SUM(T8:T23)</f>
        <v>16</v>
      </c>
      <c r="U24" s="14"/>
      <c r="V24" s="14"/>
      <c r="W24" s="14"/>
      <c r="X24" s="14"/>
      <c r="Y24" s="14"/>
      <c r="Z24" s="14"/>
      <c r="AA24" s="14"/>
      <c r="AB24" s="14"/>
      <c r="AC24" s="14">
        <f>SUM(AC8:AC23)</f>
        <v>16</v>
      </c>
      <c r="AD24" s="14">
        <f>SUM(AD8:AD23)</f>
        <v>16</v>
      </c>
      <c r="AE24" s="14">
        <f>SUM(AE8:AE23)</f>
        <v>16</v>
      </c>
      <c r="AF24" s="14">
        <f>SUM(AF8:AF23)</f>
        <v>16</v>
      </c>
      <c r="AG24" s="14">
        <f>SUM(AG8:AG23)</f>
        <v>16</v>
      </c>
      <c r="AH24" s="14"/>
    </row>
    <row r="25" ht="12.75">
      <c r="AH25" s="1"/>
    </row>
    <row r="40" spans="1:34" s="85" customFormat="1" ht="19.5" customHeight="1">
      <c r="A40" s="81">
        <v>1</v>
      </c>
      <c r="B40" s="82" t="s">
        <v>286</v>
      </c>
      <c r="C40" s="82" t="s">
        <v>287</v>
      </c>
      <c r="D40" s="81" t="s">
        <v>288</v>
      </c>
      <c r="E40" s="81"/>
      <c r="F40" s="83" t="s">
        <v>282</v>
      </c>
      <c r="G40" s="81"/>
      <c r="H40" s="81" t="s">
        <v>9</v>
      </c>
      <c r="I40" s="81" t="s">
        <v>169</v>
      </c>
      <c r="J40" s="81">
        <v>1</v>
      </c>
      <c r="K40" s="81"/>
      <c r="L40" s="81"/>
      <c r="M40" s="81"/>
      <c r="N40" s="81"/>
      <c r="O40" s="81"/>
      <c r="P40" s="81"/>
      <c r="Q40" s="81"/>
      <c r="R40" s="81">
        <f aca="true" t="shared" si="4" ref="R40:S42">SUM(J40+L40+N40+P40)</f>
        <v>1</v>
      </c>
      <c r="S40" s="81">
        <f t="shared" si="4"/>
        <v>0</v>
      </c>
      <c r="T40" s="84">
        <f>SUM(R40:S40)</f>
        <v>1</v>
      </c>
      <c r="U40" s="81"/>
      <c r="V40" s="81"/>
      <c r="W40" s="81"/>
      <c r="X40" s="81"/>
      <c r="Y40" s="81"/>
      <c r="Z40" s="81"/>
      <c r="AA40" s="81"/>
      <c r="AB40" s="81"/>
      <c r="AC40" s="81">
        <v>1</v>
      </c>
      <c r="AD40" s="81">
        <v>1</v>
      </c>
      <c r="AE40" s="81">
        <v>1</v>
      </c>
      <c r="AF40" s="81">
        <v>1</v>
      </c>
      <c r="AG40" s="81">
        <v>1</v>
      </c>
      <c r="AH40" s="81">
        <v>9644607937</v>
      </c>
    </row>
    <row r="41" spans="1:34" s="85" customFormat="1" ht="19.5" customHeight="1">
      <c r="A41" s="81">
        <v>2</v>
      </c>
      <c r="B41" s="82" t="s">
        <v>289</v>
      </c>
      <c r="C41" s="82" t="s">
        <v>290</v>
      </c>
      <c r="D41" s="81" t="s">
        <v>291</v>
      </c>
      <c r="E41" s="81"/>
      <c r="F41" s="83" t="s">
        <v>282</v>
      </c>
      <c r="G41" s="81"/>
      <c r="H41" s="81" t="s">
        <v>9</v>
      </c>
      <c r="I41" s="81" t="s">
        <v>168</v>
      </c>
      <c r="J41" s="81"/>
      <c r="K41" s="81">
        <v>1</v>
      </c>
      <c r="L41" s="81"/>
      <c r="M41" s="81"/>
      <c r="N41" s="81"/>
      <c r="O41" s="81"/>
      <c r="P41" s="81"/>
      <c r="Q41" s="81"/>
      <c r="R41" s="81">
        <f t="shared" si="4"/>
        <v>0</v>
      </c>
      <c r="S41" s="81">
        <f t="shared" si="4"/>
        <v>1</v>
      </c>
      <c r="T41" s="84">
        <f>SUM(R41:S41)</f>
        <v>1</v>
      </c>
      <c r="U41" s="81"/>
      <c r="V41" s="81"/>
      <c r="W41" s="81"/>
      <c r="X41" s="81"/>
      <c r="Y41" s="81"/>
      <c r="Z41" s="81"/>
      <c r="AA41" s="81"/>
      <c r="AB41" s="81"/>
      <c r="AC41" s="81">
        <v>1</v>
      </c>
      <c r="AD41" s="81">
        <v>1</v>
      </c>
      <c r="AE41" s="81">
        <v>1</v>
      </c>
      <c r="AF41" s="81">
        <v>1</v>
      </c>
      <c r="AG41" s="81">
        <v>1</v>
      </c>
      <c r="AH41" s="81">
        <v>8463034551</v>
      </c>
    </row>
    <row r="42" spans="1:34" s="85" customFormat="1" ht="21" customHeight="1">
      <c r="A42" s="81">
        <v>9</v>
      </c>
      <c r="B42" s="86" t="s">
        <v>632</v>
      </c>
      <c r="C42" s="86" t="s">
        <v>633</v>
      </c>
      <c r="D42" s="86" t="s">
        <v>634</v>
      </c>
      <c r="E42" s="86"/>
      <c r="F42" s="87" t="s">
        <v>620</v>
      </c>
      <c r="G42" s="88"/>
      <c r="H42" s="86" t="s">
        <v>11</v>
      </c>
      <c r="I42" s="88" t="s">
        <v>168</v>
      </c>
      <c r="J42" s="88"/>
      <c r="K42" s="88"/>
      <c r="L42" s="88"/>
      <c r="M42" s="88"/>
      <c r="N42" s="88"/>
      <c r="O42" s="88">
        <v>1</v>
      </c>
      <c r="P42" s="88"/>
      <c r="Q42" s="88"/>
      <c r="R42" s="88">
        <f t="shared" si="4"/>
        <v>0</v>
      </c>
      <c r="S42" s="88">
        <f t="shared" si="4"/>
        <v>1</v>
      </c>
      <c r="T42" s="88">
        <f>SUM(R42:S42)</f>
        <v>1</v>
      </c>
      <c r="U42" s="88">
        <v>1</v>
      </c>
      <c r="V42" s="88">
        <v>1</v>
      </c>
      <c r="W42" s="88">
        <v>1</v>
      </c>
      <c r="X42" s="88">
        <v>1</v>
      </c>
      <c r="Y42" s="88">
        <v>1</v>
      </c>
      <c r="Z42" s="89"/>
      <c r="AA42" s="89"/>
      <c r="AB42" s="89"/>
      <c r="AC42" s="81">
        <v>1</v>
      </c>
      <c r="AD42" s="81">
        <v>1</v>
      </c>
      <c r="AE42" s="81">
        <v>1</v>
      </c>
      <c r="AF42" s="81">
        <v>1</v>
      </c>
      <c r="AG42" s="81">
        <v>1</v>
      </c>
      <c r="AH42" s="85">
        <v>9752439485</v>
      </c>
    </row>
  </sheetData>
  <sheetProtection/>
  <mergeCells count="31">
    <mergeCell ref="AH5:AH7"/>
    <mergeCell ref="AB6:AB7"/>
    <mergeCell ref="AF6:AF7"/>
    <mergeCell ref="U5:AB5"/>
    <mergeCell ref="Z6:Z7"/>
    <mergeCell ref="V6:V7"/>
    <mergeCell ref="J5:T5"/>
    <mergeCell ref="W6:W7"/>
    <mergeCell ref="U6:U7"/>
    <mergeCell ref="AC6:AC7"/>
    <mergeCell ref="Y6:Y7"/>
    <mergeCell ref="E5:E7"/>
    <mergeCell ref="P6:Q6"/>
    <mergeCell ref="AA6:AA7"/>
    <mergeCell ref="R6:T6"/>
    <mergeCell ref="G5:G7"/>
    <mergeCell ref="AG6:AG7"/>
    <mergeCell ref="AE6:AE7"/>
    <mergeCell ref="AC5:AG5"/>
    <mergeCell ref="AD6:AD7"/>
    <mergeCell ref="H5:H7"/>
    <mergeCell ref="A5:A7"/>
    <mergeCell ref="L6:M6"/>
    <mergeCell ref="N6:O6"/>
    <mergeCell ref="I5:I7"/>
    <mergeCell ref="J6:K6"/>
    <mergeCell ref="X6:X7"/>
    <mergeCell ref="F5:F7"/>
    <mergeCell ref="B5:B7"/>
    <mergeCell ref="C5:C7"/>
    <mergeCell ref="D5:D7"/>
  </mergeCells>
  <printOptions horizontalCentered="1"/>
  <pageMargins left="0.22" right="0.3" top="0.22" bottom="0.27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5"/>
  <sheetViews>
    <sheetView workbookViewId="0" topLeftCell="A13">
      <selection activeCell="B26" sqref="B26:B27"/>
    </sheetView>
  </sheetViews>
  <sheetFormatPr defaultColWidth="9.140625" defaultRowHeight="12.75"/>
  <cols>
    <col min="1" max="1" width="4.00390625" style="1" customWidth="1"/>
    <col min="2" max="2" width="29.57421875" style="4" customWidth="1"/>
    <col min="3" max="3" width="22.28125" style="4" customWidth="1"/>
    <col min="4" max="4" width="11.57421875" style="1" customWidth="1"/>
    <col min="5" max="5" width="5.7109375" style="1" customWidth="1"/>
    <col min="6" max="6" width="10.00390625" style="1" customWidth="1"/>
    <col min="7" max="7" width="11.00390625" style="1" customWidth="1"/>
    <col min="8" max="8" width="8.00390625" style="1" customWidth="1"/>
    <col min="9" max="9" width="9.00390625" style="1" customWidth="1"/>
    <col min="10" max="25" width="3.7109375" style="1" customWidth="1"/>
    <col min="26" max="28" width="3.421875" style="1" hidden="1" customWidth="1"/>
    <col min="29" max="29" width="11.00390625" style="1" customWidth="1"/>
    <col min="30" max="30" width="10.7109375" style="1" customWidth="1"/>
    <col min="31" max="16384" width="9.140625" style="1" customWidth="1"/>
  </cols>
  <sheetData>
    <row r="1" spans="1:29" s="73" customFormat="1" ht="23.2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5" s="3" customFormat="1" ht="20.25" customHeight="1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3" customFormat="1" ht="20.25" customHeight="1">
      <c r="A3" s="71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72" customFormat="1" ht="18.75" customHeight="1">
      <c r="A4" s="70" t="s">
        <v>1057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9" s="2" customFormat="1" ht="16.5" customHeight="1">
      <c r="A5" s="96" t="s">
        <v>4</v>
      </c>
      <c r="B5" s="118" t="s">
        <v>5</v>
      </c>
      <c r="C5" s="96" t="s">
        <v>67</v>
      </c>
      <c r="D5" s="96" t="s">
        <v>6</v>
      </c>
      <c r="E5" s="96" t="s">
        <v>16</v>
      </c>
      <c r="F5" s="96" t="s">
        <v>7</v>
      </c>
      <c r="G5" s="96" t="s">
        <v>8</v>
      </c>
      <c r="H5" s="97" t="s">
        <v>47</v>
      </c>
      <c r="I5" s="97" t="s">
        <v>173</v>
      </c>
      <c r="J5" s="106" t="s">
        <v>20</v>
      </c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6" t="s">
        <v>13</v>
      </c>
      <c r="V5" s="96"/>
      <c r="W5" s="96"/>
      <c r="X5" s="96"/>
      <c r="Y5" s="96"/>
      <c r="Z5" s="96"/>
      <c r="AA5" s="96"/>
      <c r="AB5" s="106"/>
      <c r="AC5" s="109" t="s">
        <v>17</v>
      </c>
    </row>
    <row r="6" spans="1:29" s="2" customFormat="1" ht="20.25" customHeight="1">
      <c r="A6" s="96"/>
      <c r="B6" s="118"/>
      <c r="C6" s="96"/>
      <c r="D6" s="96"/>
      <c r="E6" s="96"/>
      <c r="F6" s="96"/>
      <c r="G6" s="96"/>
      <c r="H6" s="98"/>
      <c r="I6" s="98"/>
      <c r="J6" s="106" t="s">
        <v>9</v>
      </c>
      <c r="K6" s="108"/>
      <c r="L6" s="96" t="s">
        <v>10</v>
      </c>
      <c r="M6" s="96"/>
      <c r="N6" s="96" t="s">
        <v>11</v>
      </c>
      <c r="O6" s="96"/>
      <c r="P6" s="96" t="s">
        <v>15</v>
      </c>
      <c r="Q6" s="96"/>
      <c r="R6" s="106" t="s">
        <v>14</v>
      </c>
      <c r="S6" s="107"/>
      <c r="T6" s="108"/>
      <c r="U6" s="112" t="s">
        <v>48</v>
      </c>
      <c r="V6" s="115" t="s">
        <v>49</v>
      </c>
      <c r="W6" s="112" t="s">
        <v>50</v>
      </c>
      <c r="X6" s="112" t="s">
        <v>51</v>
      </c>
      <c r="Y6" s="112" t="s">
        <v>52</v>
      </c>
      <c r="Z6" s="105"/>
      <c r="AA6" s="105"/>
      <c r="AB6" s="117"/>
      <c r="AC6" s="110"/>
    </row>
    <row r="7" spans="1:29" s="2" customFormat="1" ht="105.75" customHeight="1">
      <c r="A7" s="96"/>
      <c r="B7" s="118"/>
      <c r="C7" s="96"/>
      <c r="D7" s="96"/>
      <c r="E7" s="96"/>
      <c r="F7" s="96"/>
      <c r="G7" s="96"/>
      <c r="H7" s="99"/>
      <c r="I7" s="99"/>
      <c r="J7" s="8" t="s">
        <v>21</v>
      </c>
      <c r="K7" s="8" t="s">
        <v>22</v>
      </c>
      <c r="L7" s="8" t="s">
        <v>21</v>
      </c>
      <c r="M7" s="8" t="s">
        <v>22</v>
      </c>
      <c r="N7" s="8" t="s">
        <v>21</v>
      </c>
      <c r="O7" s="8" t="s">
        <v>22</v>
      </c>
      <c r="P7" s="8" t="s">
        <v>21</v>
      </c>
      <c r="Q7" s="8" t="s">
        <v>22</v>
      </c>
      <c r="R7" s="8" t="s">
        <v>21</v>
      </c>
      <c r="S7" s="8" t="s">
        <v>22</v>
      </c>
      <c r="T7" s="9" t="s">
        <v>14</v>
      </c>
      <c r="U7" s="112"/>
      <c r="V7" s="116"/>
      <c r="W7" s="112"/>
      <c r="X7" s="112"/>
      <c r="Y7" s="112"/>
      <c r="Z7" s="105"/>
      <c r="AA7" s="105"/>
      <c r="AB7" s="117"/>
      <c r="AC7" s="111"/>
    </row>
    <row r="8" spans="1:29" s="3" customFormat="1" ht="18.75" customHeight="1">
      <c r="A8" s="24">
        <v>1</v>
      </c>
      <c r="B8" s="26" t="s">
        <v>234</v>
      </c>
      <c r="C8" s="26" t="s">
        <v>95</v>
      </c>
      <c r="D8" s="25" t="s">
        <v>235</v>
      </c>
      <c r="E8" s="24">
        <v>2441</v>
      </c>
      <c r="F8" s="25" t="s">
        <v>240</v>
      </c>
      <c r="G8" s="24"/>
      <c r="H8" s="24" t="s">
        <v>11</v>
      </c>
      <c r="I8" s="24" t="s">
        <v>168</v>
      </c>
      <c r="J8" s="24"/>
      <c r="K8" s="24"/>
      <c r="L8" s="24"/>
      <c r="M8" s="24"/>
      <c r="N8" s="24"/>
      <c r="O8" s="24">
        <v>1</v>
      </c>
      <c r="P8" s="24"/>
      <c r="Q8" s="24"/>
      <c r="R8" s="24">
        <f aca="true" t="shared" si="0" ref="R8:R18">SUM(J8+L8+N8+P8)</f>
        <v>0</v>
      </c>
      <c r="S8" s="24">
        <f aca="true" t="shared" si="1" ref="S8:S18">SUM(K8+M8+O8+Q8)</f>
        <v>1</v>
      </c>
      <c r="T8" s="27">
        <f aca="true" t="shared" si="2" ref="T8:T18">SUM(R8:S8)</f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/>
      <c r="AA8" s="24"/>
      <c r="AB8" s="24"/>
      <c r="AC8" s="24">
        <v>7247486491</v>
      </c>
    </row>
    <row r="9" spans="1:29" ht="18.75" customHeight="1">
      <c r="A9" s="24">
        <v>2</v>
      </c>
      <c r="B9" s="26" t="s">
        <v>312</v>
      </c>
      <c r="C9" s="26" t="s">
        <v>325</v>
      </c>
      <c r="D9" s="25" t="s">
        <v>326</v>
      </c>
      <c r="E9" s="24">
        <v>2442</v>
      </c>
      <c r="F9" s="25" t="s">
        <v>300</v>
      </c>
      <c r="G9" s="24"/>
      <c r="H9" s="24" t="s">
        <v>11</v>
      </c>
      <c r="I9" s="24" t="s">
        <v>169</v>
      </c>
      <c r="J9" s="24"/>
      <c r="K9" s="24"/>
      <c r="L9" s="24"/>
      <c r="M9" s="24"/>
      <c r="N9" s="24">
        <v>1</v>
      </c>
      <c r="O9" s="24"/>
      <c r="P9" s="24"/>
      <c r="Q9" s="24"/>
      <c r="R9" s="24">
        <f t="shared" si="0"/>
        <v>1</v>
      </c>
      <c r="S9" s="24">
        <f t="shared" si="1"/>
        <v>0</v>
      </c>
      <c r="T9" s="27">
        <f t="shared" si="2"/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/>
      <c r="AA9" s="24"/>
      <c r="AB9" s="24"/>
      <c r="AC9" s="24">
        <v>9111768952</v>
      </c>
    </row>
    <row r="10" spans="1:29" ht="18.75" customHeight="1">
      <c r="A10" s="24">
        <v>3</v>
      </c>
      <c r="B10" s="26" t="s">
        <v>666</v>
      </c>
      <c r="C10" s="26" t="s">
        <v>667</v>
      </c>
      <c r="D10" s="25" t="s">
        <v>668</v>
      </c>
      <c r="E10" s="24">
        <v>2443</v>
      </c>
      <c r="F10" s="25" t="s">
        <v>652</v>
      </c>
      <c r="G10" s="24"/>
      <c r="H10" s="24" t="s">
        <v>11</v>
      </c>
      <c r="I10" s="24" t="s">
        <v>168</v>
      </c>
      <c r="J10" s="24"/>
      <c r="K10" s="24"/>
      <c r="L10" s="24"/>
      <c r="M10" s="24"/>
      <c r="N10" s="24"/>
      <c r="O10" s="24">
        <v>1</v>
      </c>
      <c r="P10" s="24"/>
      <c r="Q10" s="24"/>
      <c r="R10" s="24">
        <f>SUM(J10+L10+N10+P10)</f>
        <v>0</v>
      </c>
      <c r="S10" s="24">
        <f>SUM(K10+M10+O10+Q10)</f>
        <v>1</v>
      </c>
      <c r="T10" s="27">
        <f>SUM(R10:S10)</f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/>
      <c r="AA10" s="24"/>
      <c r="AB10" s="24"/>
      <c r="AC10" s="24">
        <v>9827397207</v>
      </c>
    </row>
    <row r="11" spans="1:29" ht="18.75" customHeight="1">
      <c r="A11" s="24">
        <v>4</v>
      </c>
      <c r="B11" s="26" t="s">
        <v>646</v>
      </c>
      <c r="C11" s="26" t="s">
        <v>647</v>
      </c>
      <c r="D11" s="25" t="s">
        <v>648</v>
      </c>
      <c r="E11" s="24">
        <v>2444</v>
      </c>
      <c r="F11" s="25" t="s">
        <v>620</v>
      </c>
      <c r="G11" s="24"/>
      <c r="H11" s="24" t="s">
        <v>9</v>
      </c>
      <c r="I11" s="24" t="s">
        <v>168</v>
      </c>
      <c r="J11" s="24"/>
      <c r="K11" s="24">
        <v>1</v>
      </c>
      <c r="L11" s="24"/>
      <c r="M11" s="24"/>
      <c r="N11" s="24"/>
      <c r="O11" s="24"/>
      <c r="P11" s="24"/>
      <c r="Q11" s="24"/>
      <c r="R11" s="24">
        <f t="shared" si="0"/>
        <v>0</v>
      </c>
      <c r="S11" s="24">
        <f t="shared" si="1"/>
        <v>1</v>
      </c>
      <c r="T11" s="27">
        <f t="shared" si="2"/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/>
      <c r="AA11" s="24"/>
      <c r="AB11" s="24"/>
      <c r="AC11" s="24">
        <v>7089235724</v>
      </c>
    </row>
    <row r="12" spans="1:29" ht="18.75" customHeight="1">
      <c r="A12" s="24">
        <v>5</v>
      </c>
      <c r="B12" s="26" t="s">
        <v>771</v>
      </c>
      <c r="C12" s="26" t="s">
        <v>526</v>
      </c>
      <c r="D12" s="25" t="s">
        <v>775</v>
      </c>
      <c r="E12" s="24">
        <v>2445</v>
      </c>
      <c r="F12" s="25" t="s">
        <v>703</v>
      </c>
      <c r="G12" s="24"/>
      <c r="H12" s="24" t="s">
        <v>11</v>
      </c>
      <c r="I12" s="24" t="s">
        <v>169</v>
      </c>
      <c r="J12" s="24"/>
      <c r="K12" s="24"/>
      <c r="L12" s="24"/>
      <c r="M12" s="24"/>
      <c r="N12" s="24">
        <v>1</v>
      </c>
      <c r="O12" s="24"/>
      <c r="P12" s="24"/>
      <c r="Q12" s="24"/>
      <c r="R12" s="24">
        <f aca="true" t="shared" si="3" ref="R12:S16">SUM(J12+L12+N12+P12)</f>
        <v>1</v>
      </c>
      <c r="S12" s="24">
        <f t="shared" si="3"/>
        <v>0</v>
      </c>
      <c r="T12" s="27">
        <f>SUM(R12:S12)</f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/>
      <c r="AA12" s="24"/>
      <c r="AB12" s="24"/>
      <c r="AC12" s="24">
        <v>9111266845</v>
      </c>
    </row>
    <row r="13" spans="1:29" ht="18.75" customHeight="1">
      <c r="A13" s="24">
        <v>6</v>
      </c>
      <c r="B13" s="26" t="s">
        <v>772</v>
      </c>
      <c r="C13" s="26" t="s">
        <v>773</v>
      </c>
      <c r="D13" s="25" t="s">
        <v>774</v>
      </c>
      <c r="E13" s="24">
        <v>2446</v>
      </c>
      <c r="F13" s="25" t="s">
        <v>703</v>
      </c>
      <c r="G13" s="24"/>
      <c r="H13" s="24" t="s">
        <v>11</v>
      </c>
      <c r="I13" s="24" t="s">
        <v>169</v>
      </c>
      <c r="J13" s="24"/>
      <c r="K13" s="24"/>
      <c r="L13" s="24"/>
      <c r="M13" s="24"/>
      <c r="N13" s="24">
        <v>1</v>
      </c>
      <c r="O13" s="24"/>
      <c r="P13" s="24"/>
      <c r="Q13" s="24"/>
      <c r="R13" s="24">
        <f t="shared" si="3"/>
        <v>1</v>
      </c>
      <c r="S13" s="24">
        <f t="shared" si="3"/>
        <v>0</v>
      </c>
      <c r="T13" s="27">
        <f>SUM(R13:S13)</f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/>
      <c r="AA13" s="24"/>
      <c r="AB13" s="24"/>
      <c r="AC13" s="24">
        <v>8964985278</v>
      </c>
    </row>
    <row r="14" spans="1:29" ht="18.75" customHeight="1">
      <c r="A14" s="24">
        <v>7</v>
      </c>
      <c r="B14" s="26" t="s">
        <v>814</v>
      </c>
      <c r="C14" s="26" t="s">
        <v>815</v>
      </c>
      <c r="D14" s="25" t="s">
        <v>816</v>
      </c>
      <c r="E14" s="24">
        <v>2447</v>
      </c>
      <c r="F14" s="25" t="s">
        <v>810</v>
      </c>
      <c r="G14" s="24"/>
      <c r="H14" s="24" t="s">
        <v>11</v>
      </c>
      <c r="I14" s="24" t="s">
        <v>169</v>
      </c>
      <c r="J14" s="24"/>
      <c r="K14" s="24"/>
      <c r="L14" s="24"/>
      <c r="M14" s="24"/>
      <c r="N14" s="24">
        <v>1</v>
      </c>
      <c r="O14" s="24"/>
      <c r="P14" s="24"/>
      <c r="Q14" s="24"/>
      <c r="R14" s="24">
        <f t="shared" si="3"/>
        <v>1</v>
      </c>
      <c r="S14" s="24">
        <f t="shared" si="3"/>
        <v>0</v>
      </c>
      <c r="T14" s="27">
        <f>SUM(R14:S14)</f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/>
      <c r="AA14" s="24"/>
      <c r="AB14" s="24"/>
      <c r="AC14" s="24">
        <v>7898934449</v>
      </c>
    </row>
    <row r="15" spans="1:29" ht="18.75" customHeight="1">
      <c r="A15" s="24">
        <v>8</v>
      </c>
      <c r="B15" s="26" t="s">
        <v>802</v>
      </c>
      <c r="C15" s="26" t="s">
        <v>803</v>
      </c>
      <c r="D15" s="25" t="s">
        <v>804</v>
      </c>
      <c r="E15" s="24">
        <v>2448</v>
      </c>
      <c r="F15" s="25" t="s">
        <v>699</v>
      </c>
      <c r="G15" s="24"/>
      <c r="H15" s="24" t="s">
        <v>11</v>
      </c>
      <c r="I15" s="24" t="s">
        <v>168</v>
      </c>
      <c r="J15" s="24"/>
      <c r="K15" s="24"/>
      <c r="L15" s="24"/>
      <c r="M15" s="24"/>
      <c r="N15" s="24"/>
      <c r="O15" s="24">
        <v>1</v>
      </c>
      <c r="P15" s="24"/>
      <c r="Q15" s="24"/>
      <c r="R15" s="24">
        <f t="shared" si="3"/>
        <v>0</v>
      </c>
      <c r="S15" s="24">
        <f t="shared" si="3"/>
        <v>1</v>
      </c>
      <c r="T15" s="27">
        <f>SUM(R15:S15)</f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/>
      <c r="AA15" s="24"/>
      <c r="AB15" s="24"/>
      <c r="AC15" s="24">
        <v>9669324144</v>
      </c>
    </row>
    <row r="16" spans="1:29" ht="18.75" customHeight="1">
      <c r="A16" s="24">
        <v>9</v>
      </c>
      <c r="B16" s="26" t="s">
        <v>805</v>
      </c>
      <c r="C16" s="26" t="s">
        <v>806</v>
      </c>
      <c r="D16" s="25" t="s">
        <v>804</v>
      </c>
      <c r="E16" s="24">
        <v>2449</v>
      </c>
      <c r="F16" s="25" t="s">
        <v>699</v>
      </c>
      <c r="G16" s="24"/>
      <c r="H16" s="24" t="s">
        <v>11</v>
      </c>
      <c r="I16" s="24" t="s">
        <v>168</v>
      </c>
      <c r="J16" s="24"/>
      <c r="K16" s="24"/>
      <c r="L16" s="24"/>
      <c r="M16" s="24"/>
      <c r="N16" s="24"/>
      <c r="O16" s="24">
        <v>1</v>
      </c>
      <c r="P16" s="24"/>
      <c r="Q16" s="24"/>
      <c r="R16" s="24">
        <f t="shared" si="3"/>
        <v>0</v>
      </c>
      <c r="S16" s="24">
        <f t="shared" si="3"/>
        <v>1</v>
      </c>
      <c r="T16" s="27">
        <f>SUM(R16:S16)</f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/>
      <c r="AA16" s="24"/>
      <c r="AB16" s="24"/>
      <c r="AC16" s="24">
        <v>7828980482</v>
      </c>
    </row>
    <row r="17" spans="1:29" ht="18.75" customHeight="1">
      <c r="A17" s="24">
        <v>10</v>
      </c>
      <c r="B17" s="26" t="s">
        <v>725</v>
      </c>
      <c r="C17" s="26" t="s">
        <v>726</v>
      </c>
      <c r="D17" s="25" t="s">
        <v>727</v>
      </c>
      <c r="E17" s="24">
        <v>2450</v>
      </c>
      <c r="F17" s="25" t="s">
        <v>724</v>
      </c>
      <c r="G17" s="24"/>
      <c r="H17" s="24" t="s">
        <v>9</v>
      </c>
      <c r="I17" s="24" t="s">
        <v>169</v>
      </c>
      <c r="J17" s="24">
        <v>1</v>
      </c>
      <c r="K17" s="24"/>
      <c r="L17" s="24"/>
      <c r="M17" s="24"/>
      <c r="N17" s="24"/>
      <c r="O17" s="24"/>
      <c r="P17" s="24"/>
      <c r="Q17" s="24"/>
      <c r="R17" s="24">
        <f t="shared" si="0"/>
        <v>1</v>
      </c>
      <c r="S17" s="24">
        <f t="shared" si="1"/>
        <v>0</v>
      </c>
      <c r="T17" s="27">
        <f t="shared" si="2"/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/>
      <c r="AB17" s="24"/>
      <c r="AC17" s="24">
        <v>7747995274</v>
      </c>
    </row>
    <row r="18" spans="1:29" s="3" customFormat="1" ht="18.75" customHeight="1">
      <c r="A18" s="24">
        <v>11</v>
      </c>
      <c r="B18" s="26" t="s">
        <v>1055</v>
      </c>
      <c r="C18" s="26" t="s">
        <v>467</v>
      </c>
      <c r="D18" s="25" t="s">
        <v>1056</v>
      </c>
      <c r="E18" s="24">
        <v>2451</v>
      </c>
      <c r="F18" s="25" t="s">
        <v>887</v>
      </c>
      <c r="G18" s="24"/>
      <c r="H18" s="24" t="s">
        <v>11</v>
      </c>
      <c r="I18" s="24" t="s">
        <v>169</v>
      </c>
      <c r="J18" s="24"/>
      <c r="K18" s="24"/>
      <c r="L18" s="24"/>
      <c r="M18" s="24"/>
      <c r="N18" s="24">
        <v>1</v>
      </c>
      <c r="O18" s="24"/>
      <c r="P18" s="24"/>
      <c r="Q18" s="24"/>
      <c r="R18" s="24">
        <f t="shared" si="0"/>
        <v>1</v>
      </c>
      <c r="S18" s="24">
        <f t="shared" si="1"/>
        <v>0</v>
      </c>
      <c r="T18" s="27">
        <f t="shared" si="2"/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/>
      <c r="AA18" s="24"/>
      <c r="AB18" s="24"/>
      <c r="AC18" s="24">
        <v>7898497282</v>
      </c>
    </row>
    <row r="19" spans="1:29" s="3" customFormat="1" ht="18.75" customHeight="1">
      <c r="A19" s="24">
        <v>12</v>
      </c>
      <c r="B19" s="26" t="s">
        <v>1058</v>
      </c>
      <c r="C19" s="26" t="s">
        <v>1059</v>
      </c>
      <c r="D19" s="25" t="s">
        <v>1060</v>
      </c>
      <c r="E19" s="24">
        <v>2452</v>
      </c>
      <c r="F19" s="25" t="s">
        <v>1037</v>
      </c>
      <c r="G19" s="24"/>
      <c r="H19" s="24" t="s">
        <v>11</v>
      </c>
      <c r="I19" s="24" t="s">
        <v>169</v>
      </c>
      <c r="J19" s="24"/>
      <c r="K19" s="24"/>
      <c r="L19" s="24"/>
      <c r="M19" s="24"/>
      <c r="N19" s="24">
        <v>1</v>
      </c>
      <c r="O19" s="24"/>
      <c r="P19" s="24"/>
      <c r="Q19" s="24"/>
      <c r="R19" s="24">
        <f aca="true" t="shared" si="4" ref="R19:S21">SUM(J19+L19+N19+P19)</f>
        <v>1</v>
      </c>
      <c r="S19" s="24">
        <f t="shared" si="4"/>
        <v>0</v>
      </c>
      <c r="T19" s="27">
        <f>SUM(R19:S19)</f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/>
      <c r="AA19" s="24"/>
      <c r="AB19" s="24"/>
      <c r="AC19" s="24">
        <v>9644340441</v>
      </c>
    </row>
    <row r="20" spans="1:29" s="29" customFormat="1" ht="19.5" customHeight="1">
      <c r="A20" s="24">
        <v>13</v>
      </c>
      <c r="B20" s="26" t="s">
        <v>621</v>
      </c>
      <c r="C20" s="26" t="s">
        <v>622</v>
      </c>
      <c r="D20" s="25" t="s">
        <v>623</v>
      </c>
      <c r="E20" s="24">
        <v>2453</v>
      </c>
      <c r="F20" s="25" t="s">
        <v>620</v>
      </c>
      <c r="G20" s="24" t="s">
        <v>145</v>
      </c>
      <c r="H20" s="24" t="s">
        <v>11</v>
      </c>
      <c r="I20" s="24" t="s">
        <v>168</v>
      </c>
      <c r="J20" s="24"/>
      <c r="K20" s="24"/>
      <c r="L20" s="24"/>
      <c r="M20" s="24"/>
      <c r="N20" s="24"/>
      <c r="O20" s="24">
        <v>1</v>
      </c>
      <c r="P20" s="24"/>
      <c r="Q20" s="24"/>
      <c r="R20" s="24">
        <f t="shared" si="4"/>
        <v>0</v>
      </c>
      <c r="S20" s="24">
        <f t="shared" si="4"/>
        <v>1</v>
      </c>
      <c r="T20" s="27">
        <f>SUM(R20:S20)</f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/>
      <c r="AA20" s="24"/>
      <c r="AB20" s="24"/>
      <c r="AC20" s="24">
        <v>9977263107</v>
      </c>
    </row>
    <row r="21" spans="1:29" s="29" customFormat="1" ht="19.5" customHeight="1">
      <c r="A21" s="24">
        <v>14</v>
      </c>
      <c r="B21" s="26" t="s">
        <v>1149</v>
      </c>
      <c r="C21" s="26" t="s">
        <v>1150</v>
      </c>
      <c r="D21" s="25" t="s">
        <v>1151</v>
      </c>
      <c r="E21" s="24">
        <v>2454</v>
      </c>
      <c r="F21" s="25" t="s">
        <v>1148</v>
      </c>
      <c r="G21" s="24"/>
      <c r="H21" s="24" t="s">
        <v>11</v>
      </c>
      <c r="I21" s="24" t="s">
        <v>168</v>
      </c>
      <c r="J21" s="24"/>
      <c r="K21" s="24"/>
      <c r="L21" s="24"/>
      <c r="M21" s="24"/>
      <c r="N21" s="24"/>
      <c r="O21" s="24">
        <v>1</v>
      </c>
      <c r="P21" s="24"/>
      <c r="Q21" s="24"/>
      <c r="R21" s="24">
        <f t="shared" si="4"/>
        <v>0</v>
      </c>
      <c r="S21" s="24">
        <f t="shared" si="4"/>
        <v>1</v>
      </c>
      <c r="T21" s="27">
        <f>SUM(R21:S21)</f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/>
      <c r="AA21" s="24"/>
      <c r="AB21" s="24"/>
      <c r="AC21" s="24">
        <v>9893474823</v>
      </c>
    </row>
    <row r="22" spans="1:29" ht="18.75" customHeight="1">
      <c r="A22" s="24"/>
      <c r="B22" s="26" t="s">
        <v>14</v>
      </c>
      <c r="C22" s="26"/>
      <c r="D22" s="25"/>
      <c r="E22" s="24"/>
      <c r="F22" s="25"/>
      <c r="G22" s="24"/>
      <c r="H22" s="24"/>
      <c r="I22" s="24"/>
      <c r="J22" s="24">
        <f>SUM(J8:J21)</f>
        <v>1</v>
      </c>
      <c r="K22" s="24">
        <f>SUM(K8:K21)</f>
        <v>1</v>
      </c>
      <c r="L22" s="24"/>
      <c r="M22" s="24"/>
      <c r="N22" s="24">
        <f>SUM(N8:N21)</f>
        <v>6</v>
      </c>
      <c r="O22" s="24">
        <f>SUM(O8:O21)</f>
        <v>6</v>
      </c>
      <c r="P22" s="24"/>
      <c r="Q22" s="24"/>
      <c r="R22" s="24">
        <f aca="true" t="shared" si="5" ref="R22:Y22">SUM(R8:R21)</f>
        <v>7</v>
      </c>
      <c r="S22" s="24">
        <f t="shared" si="5"/>
        <v>7</v>
      </c>
      <c r="T22" s="24">
        <f t="shared" si="5"/>
        <v>14</v>
      </c>
      <c r="U22" s="24">
        <f t="shared" si="5"/>
        <v>14</v>
      </c>
      <c r="V22" s="24">
        <f t="shared" si="5"/>
        <v>14</v>
      </c>
      <c r="W22" s="24">
        <f t="shared" si="5"/>
        <v>14</v>
      </c>
      <c r="X22" s="24">
        <f t="shared" si="5"/>
        <v>14</v>
      </c>
      <c r="Y22" s="24">
        <f t="shared" si="5"/>
        <v>14</v>
      </c>
      <c r="Z22" s="24">
        <f>SUM(Z8:Z18)</f>
        <v>0</v>
      </c>
      <c r="AA22" s="24">
        <f>SUM(AA8:AA18)</f>
        <v>0</v>
      </c>
      <c r="AB22" s="24">
        <f>SUM(AB8:AB18)</f>
        <v>0</v>
      </c>
      <c r="AC22" s="24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1:29" ht="18.75" customHeight="1">
      <c r="A41" s="24">
        <v>6</v>
      </c>
      <c r="B41" s="26" t="s">
        <v>728</v>
      </c>
      <c r="C41" s="26" t="s">
        <v>729</v>
      </c>
      <c r="D41" s="25" t="s">
        <v>730</v>
      </c>
      <c r="E41" s="24"/>
      <c r="F41" s="25" t="s">
        <v>724</v>
      </c>
      <c r="G41" s="24"/>
      <c r="H41" s="24" t="s">
        <v>10</v>
      </c>
      <c r="I41" s="24" t="s">
        <v>169</v>
      </c>
      <c r="J41" s="24"/>
      <c r="K41" s="24"/>
      <c r="L41" s="24">
        <v>1</v>
      </c>
      <c r="M41" s="24"/>
      <c r="N41" s="24"/>
      <c r="O41" s="24"/>
      <c r="P41" s="24"/>
      <c r="Q41" s="24"/>
      <c r="R41" s="24">
        <f aca="true" t="shared" si="6" ref="R41:S44">SUM(J41+L41+N41+P41)</f>
        <v>1</v>
      </c>
      <c r="S41" s="24">
        <f t="shared" si="6"/>
        <v>0</v>
      </c>
      <c r="T41" s="27">
        <f>SUM(R41:S41)</f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/>
      <c r="AA41" s="24"/>
      <c r="AB41" s="24"/>
      <c r="AC41" s="24">
        <v>9752458082</v>
      </c>
    </row>
    <row r="42" spans="1:29" ht="18.75" customHeight="1">
      <c r="A42" s="24">
        <v>7</v>
      </c>
      <c r="B42" s="26" t="s">
        <v>731</v>
      </c>
      <c r="C42" s="26" t="s">
        <v>732</v>
      </c>
      <c r="D42" s="25" t="s">
        <v>733</v>
      </c>
      <c r="E42" s="24"/>
      <c r="F42" s="25" t="s">
        <v>724</v>
      </c>
      <c r="G42" s="24"/>
      <c r="H42" s="24" t="s">
        <v>11</v>
      </c>
      <c r="I42" s="24" t="s">
        <v>168</v>
      </c>
      <c r="J42" s="24"/>
      <c r="K42" s="24"/>
      <c r="L42" s="24"/>
      <c r="M42" s="24"/>
      <c r="N42" s="24"/>
      <c r="O42" s="24">
        <v>1</v>
      </c>
      <c r="P42" s="24"/>
      <c r="Q42" s="24"/>
      <c r="R42" s="24">
        <f t="shared" si="6"/>
        <v>0</v>
      </c>
      <c r="S42" s="24">
        <f t="shared" si="6"/>
        <v>1</v>
      </c>
      <c r="T42" s="27">
        <f>SUM(R42:S42)</f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/>
      <c r="AA42" s="24"/>
      <c r="AB42" s="24"/>
      <c r="AC42" s="24">
        <v>8103115253</v>
      </c>
    </row>
    <row r="43" spans="1:29" ht="18.75" customHeight="1">
      <c r="A43" s="24">
        <v>8</v>
      </c>
      <c r="B43" s="26" t="s">
        <v>693</v>
      </c>
      <c r="C43" s="26" t="s">
        <v>399</v>
      </c>
      <c r="D43" s="25" t="s">
        <v>734</v>
      </c>
      <c r="E43" s="24"/>
      <c r="F43" s="25" t="s">
        <v>724</v>
      </c>
      <c r="G43" s="24"/>
      <c r="H43" s="24" t="s">
        <v>11</v>
      </c>
      <c r="I43" s="24" t="s">
        <v>168</v>
      </c>
      <c r="J43" s="24"/>
      <c r="K43" s="24"/>
      <c r="L43" s="24"/>
      <c r="M43" s="24"/>
      <c r="N43" s="24"/>
      <c r="O43" s="24">
        <v>1</v>
      </c>
      <c r="P43" s="24"/>
      <c r="Q43" s="24"/>
      <c r="R43" s="24">
        <f t="shared" si="6"/>
        <v>0</v>
      </c>
      <c r="S43" s="24">
        <f t="shared" si="6"/>
        <v>1</v>
      </c>
      <c r="T43" s="27">
        <f>SUM(R43:S43)</f>
        <v>1</v>
      </c>
      <c r="U43" s="24">
        <v>1</v>
      </c>
      <c r="V43" s="24">
        <v>1</v>
      </c>
      <c r="W43" s="24">
        <v>1</v>
      </c>
      <c r="X43" s="24">
        <v>1</v>
      </c>
      <c r="Y43" s="24">
        <v>1</v>
      </c>
      <c r="Z43" s="24"/>
      <c r="AA43" s="24"/>
      <c r="AB43" s="24"/>
      <c r="AC43" s="24">
        <v>7089545082</v>
      </c>
    </row>
    <row r="44" spans="1:29" ht="18.75" customHeight="1">
      <c r="A44" s="24">
        <v>13</v>
      </c>
      <c r="B44" s="26" t="s">
        <v>814</v>
      </c>
      <c r="C44" s="26" t="s">
        <v>815</v>
      </c>
      <c r="D44" s="25" t="s">
        <v>816</v>
      </c>
      <c r="E44" s="24"/>
      <c r="F44" s="25" t="s">
        <v>810</v>
      </c>
      <c r="G44" s="24"/>
      <c r="H44" s="24" t="s">
        <v>11</v>
      </c>
      <c r="I44" s="24" t="s">
        <v>169</v>
      </c>
      <c r="J44" s="24"/>
      <c r="K44" s="24"/>
      <c r="L44" s="24"/>
      <c r="M44" s="24"/>
      <c r="N44" s="24">
        <v>1</v>
      </c>
      <c r="O44" s="24"/>
      <c r="P44" s="24"/>
      <c r="Q44" s="24"/>
      <c r="R44" s="24">
        <f t="shared" si="6"/>
        <v>1</v>
      </c>
      <c r="S44" s="24">
        <f t="shared" si="6"/>
        <v>0</v>
      </c>
      <c r="T44" s="27">
        <f>SUM(R44:S44)</f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/>
      <c r="AA44" s="24"/>
      <c r="AB44" s="24"/>
      <c r="AC44" s="24">
        <v>7898934449</v>
      </c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</sheetData>
  <sheetProtection/>
  <mergeCells count="25">
    <mergeCell ref="A5:A7"/>
    <mergeCell ref="E5:E7"/>
    <mergeCell ref="F5:F7"/>
    <mergeCell ref="B5:B7"/>
    <mergeCell ref="C5:C7"/>
    <mergeCell ref="W6:W7"/>
    <mergeCell ref="X6:X7"/>
    <mergeCell ref="Y6:Y7"/>
    <mergeCell ref="D5:D7"/>
    <mergeCell ref="I5:I7"/>
    <mergeCell ref="J6:K6"/>
    <mergeCell ref="L6:M6"/>
    <mergeCell ref="N6:O6"/>
    <mergeCell ref="R6:T6"/>
    <mergeCell ref="U6:U7"/>
    <mergeCell ref="AC5:AC7"/>
    <mergeCell ref="U5:AB5"/>
    <mergeCell ref="G5:G7"/>
    <mergeCell ref="H5:H7"/>
    <mergeCell ref="P6:Q6"/>
    <mergeCell ref="Z6:Z7"/>
    <mergeCell ref="AA6:AA7"/>
    <mergeCell ref="J5:T5"/>
    <mergeCell ref="AB6:AB7"/>
    <mergeCell ref="V6:V7"/>
  </mergeCells>
  <printOptions/>
  <pageMargins left="0.25" right="0.21" top="0.22" bottom="0.24" header="0.18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LOKESH KUMAR COLLEGE</cp:lastModifiedBy>
  <cp:lastPrinted>2016-09-09T06:14:55Z</cp:lastPrinted>
  <dcterms:created xsi:type="dcterms:W3CDTF">2011-07-15T20:44:02Z</dcterms:created>
  <dcterms:modified xsi:type="dcterms:W3CDTF">2018-08-03T08:24:32Z</dcterms:modified>
  <cp:category/>
  <cp:version/>
  <cp:contentType/>
  <cp:contentStatus/>
</cp:coreProperties>
</file>